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drawings/drawing2.xml" ContentType="application/vnd.openxmlformats-officedocument.drawing+xml"/>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drawings/drawing3.xml" ContentType="application/vnd.openxmlformats-officedocument.drawing+xml"/>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drawings/drawing4.xml" ContentType="application/vnd.openxmlformats-officedocument.drawing+xml"/>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drawings/drawing5.xml" ContentType="application/vnd.openxmlformats-officedocument.drawing+xml"/>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drawings/drawing6.xml" ContentType="application/vnd.openxmlformats-officedocument.drawing+xml"/>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drawings/drawing7.xml" ContentType="application/vnd.openxmlformats-officedocument.drawing+xml"/>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8.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drawings/drawing9.xml" ContentType="application/vnd.openxmlformats-officedocument.drawing+xml"/>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drawings/drawing10.xml" ContentType="application/vnd.openxmlformats-officedocument.drawing+xml"/>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1.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drawings/drawing12.xml" ContentType="application/vnd.openxmlformats-officedocument.drawing+xml"/>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drawings/drawing13.xml" ContentType="application/vnd.openxmlformats-officedocument.drawing+xml"/>
  <Override PartName="/xl/activeX/activeX73.xml" ContentType="application/vnd.ms-office.activeX+xml"/>
  <Override PartName="/xl/activeX/activeX73.bin" ContentType="application/vnd.ms-office.activeX"/>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drawings/drawing14.xml" ContentType="application/vnd.openxmlformats-officedocument.drawing+xml"/>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drawings/drawing15.xml" ContentType="application/vnd.openxmlformats-officedocument.drawing+xml"/>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drawings/drawing16.xml" ContentType="application/vnd.openxmlformats-officedocument.drawing+xml"/>
  <Override PartName="/xl/activeX/activeX91.xml" ContentType="application/vnd.ms-office.activeX+xml"/>
  <Override PartName="/xl/activeX/activeX91.bin" ContentType="application/vnd.ms-office.activeX"/>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drawings/drawing17.xml" ContentType="application/vnd.openxmlformats-officedocument.drawing+xml"/>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activeX/activeX101.xml" ContentType="application/vnd.ms-office.activeX+xml"/>
  <Override PartName="/xl/activeX/activeX101.bin" ContentType="application/vnd.ms-office.activeX"/>
  <Override PartName="/xl/activeX/activeX102.xml" ContentType="application/vnd.ms-office.activeX+xml"/>
  <Override PartName="/xl/activeX/activeX102.bin" ContentType="application/vnd.ms-office.activeX"/>
  <Override PartName="/xl/drawings/drawing18.xml" ContentType="application/vnd.openxmlformats-officedocument.drawing+xml"/>
  <Override PartName="/xl/activeX/activeX103.xml" ContentType="application/vnd.ms-office.activeX+xml"/>
  <Override PartName="/xl/activeX/activeX103.bin" ContentType="application/vnd.ms-office.activeX"/>
  <Override PartName="/xl/activeX/activeX104.xml" ContentType="application/vnd.ms-office.activeX+xml"/>
  <Override PartName="/xl/activeX/activeX104.bin" ContentType="application/vnd.ms-office.activeX"/>
  <Override PartName="/xl/activeX/activeX105.xml" ContentType="application/vnd.ms-office.activeX+xml"/>
  <Override PartName="/xl/activeX/activeX105.bin" ContentType="application/vnd.ms-office.activeX"/>
  <Override PartName="/xl/activeX/activeX106.xml" ContentType="application/vnd.ms-office.activeX+xml"/>
  <Override PartName="/xl/activeX/activeX106.bin" ContentType="application/vnd.ms-office.activeX"/>
  <Override PartName="/xl/activeX/activeX107.xml" ContentType="application/vnd.ms-office.activeX+xml"/>
  <Override PartName="/xl/activeX/activeX107.bin" ContentType="application/vnd.ms-office.activeX"/>
  <Override PartName="/xl/activeX/activeX108.xml" ContentType="application/vnd.ms-office.activeX+xml"/>
  <Override PartName="/xl/activeX/activeX108.bin" ContentType="application/vnd.ms-office.activeX"/>
  <Override PartName="/xl/drawings/drawing19.xml" ContentType="application/vnd.openxmlformats-officedocument.drawing+xml"/>
  <Override PartName="/xl/activeX/activeX109.xml" ContentType="application/vnd.ms-office.activeX+xml"/>
  <Override PartName="/xl/activeX/activeX109.bin" ContentType="application/vnd.ms-office.activeX"/>
  <Override PartName="/xl/activeX/activeX110.xml" ContentType="application/vnd.ms-office.activeX+xml"/>
  <Override PartName="/xl/activeX/activeX110.bin" ContentType="application/vnd.ms-office.activeX"/>
  <Override PartName="/xl/activeX/activeX111.xml" ContentType="application/vnd.ms-office.activeX+xml"/>
  <Override PartName="/xl/activeX/activeX111.bin" ContentType="application/vnd.ms-office.activeX"/>
  <Override PartName="/xl/activeX/activeX112.xml" ContentType="application/vnd.ms-office.activeX+xml"/>
  <Override PartName="/xl/activeX/activeX112.bin" ContentType="application/vnd.ms-office.activeX"/>
  <Override PartName="/xl/activeX/activeX113.xml" ContentType="application/vnd.ms-office.activeX+xml"/>
  <Override PartName="/xl/activeX/activeX113.bin" ContentType="application/vnd.ms-office.activeX"/>
  <Override PartName="/xl/activeX/activeX114.xml" ContentType="application/vnd.ms-office.activeX+xml"/>
  <Override PartName="/xl/activeX/activeX114.bin" ContentType="application/vnd.ms-office.activeX"/>
  <Override PartName="/xl/drawings/drawing20.xml" ContentType="application/vnd.openxmlformats-officedocument.drawing+xml"/>
  <Override PartName="/xl/activeX/activeX115.xml" ContentType="application/vnd.ms-office.activeX+xml"/>
  <Override PartName="/xl/activeX/activeX115.bin" ContentType="application/vnd.ms-office.activeX"/>
  <Override PartName="/xl/activeX/activeX116.xml" ContentType="application/vnd.ms-office.activeX+xml"/>
  <Override PartName="/xl/activeX/activeX116.bin" ContentType="application/vnd.ms-office.activeX"/>
  <Override PartName="/xl/activeX/activeX117.xml" ContentType="application/vnd.ms-office.activeX+xml"/>
  <Override PartName="/xl/activeX/activeX117.bin" ContentType="application/vnd.ms-office.activeX"/>
  <Override PartName="/xl/activeX/activeX118.xml" ContentType="application/vnd.ms-office.activeX+xml"/>
  <Override PartName="/xl/activeX/activeX118.bin" ContentType="application/vnd.ms-office.activeX"/>
  <Override PartName="/xl/activeX/activeX119.xml" ContentType="application/vnd.ms-office.activeX+xml"/>
  <Override PartName="/xl/activeX/activeX119.bin" ContentType="application/vnd.ms-office.activeX"/>
  <Override PartName="/xl/activeX/activeX120.xml" ContentType="application/vnd.ms-office.activeX+xml"/>
  <Override PartName="/xl/activeX/activeX120.bin" ContentType="application/vnd.ms-office.activeX"/>
  <Override PartName="/xl/drawings/drawing21.xml" ContentType="application/vnd.openxmlformats-officedocument.drawing+xml"/>
  <Override PartName="/xl/activeX/activeX121.xml" ContentType="application/vnd.ms-office.activeX+xml"/>
  <Override PartName="/xl/activeX/activeX121.bin" ContentType="application/vnd.ms-office.activeX"/>
  <Override PartName="/xl/activeX/activeX122.xml" ContentType="application/vnd.ms-office.activeX+xml"/>
  <Override PartName="/xl/activeX/activeX122.bin" ContentType="application/vnd.ms-office.activeX"/>
  <Override PartName="/xl/activeX/activeX123.xml" ContentType="application/vnd.ms-office.activeX+xml"/>
  <Override PartName="/xl/activeX/activeX123.bin" ContentType="application/vnd.ms-office.activeX"/>
  <Override PartName="/xl/activeX/activeX124.xml" ContentType="application/vnd.ms-office.activeX+xml"/>
  <Override PartName="/xl/activeX/activeX124.bin" ContentType="application/vnd.ms-office.activeX"/>
  <Override PartName="/xl/activeX/activeX125.xml" ContentType="application/vnd.ms-office.activeX+xml"/>
  <Override PartName="/xl/activeX/activeX125.bin" ContentType="application/vnd.ms-office.activeX"/>
  <Override PartName="/xl/activeX/activeX126.xml" ContentType="application/vnd.ms-office.activeX+xml"/>
  <Override PartName="/xl/activeX/activeX126.bin" ContentType="application/vnd.ms-office.activeX"/>
  <Override PartName="/xl/drawings/drawing22.xml" ContentType="application/vnd.openxmlformats-officedocument.drawing+xml"/>
  <Override PartName="/xl/activeX/activeX127.xml" ContentType="application/vnd.ms-office.activeX+xml"/>
  <Override PartName="/xl/activeX/activeX127.bin" ContentType="application/vnd.ms-office.activeX"/>
  <Override PartName="/xl/activeX/activeX128.xml" ContentType="application/vnd.ms-office.activeX+xml"/>
  <Override PartName="/xl/activeX/activeX128.bin" ContentType="application/vnd.ms-office.activeX"/>
  <Override PartName="/xl/activeX/activeX129.xml" ContentType="application/vnd.ms-office.activeX+xml"/>
  <Override PartName="/xl/activeX/activeX129.bin" ContentType="application/vnd.ms-office.activeX"/>
  <Override PartName="/xl/activeX/activeX130.xml" ContentType="application/vnd.ms-office.activeX+xml"/>
  <Override PartName="/xl/activeX/activeX130.bin" ContentType="application/vnd.ms-office.activeX"/>
  <Override PartName="/xl/activeX/activeX131.xml" ContentType="application/vnd.ms-office.activeX+xml"/>
  <Override PartName="/xl/activeX/activeX131.bin" ContentType="application/vnd.ms-office.activeX"/>
  <Override PartName="/xl/activeX/activeX132.xml" ContentType="application/vnd.ms-office.activeX+xml"/>
  <Override PartName="/xl/activeX/activeX132.bin" ContentType="application/vnd.ms-office.activeX"/>
  <Override PartName="/xl/drawings/drawing23.xml" ContentType="application/vnd.openxmlformats-officedocument.drawing+xml"/>
  <Override PartName="/xl/activeX/activeX133.xml" ContentType="application/vnd.ms-office.activeX+xml"/>
  <Override PartName="/xl/activeX/activeX133.bin" ContentType="application/vnd.ms-office.activeX"/>
  <Override PartName="/xl/activeX/activeX134.xml" ContentType="application/vnd.ms-office.activeX+xml"/>
  <Override PartName="/xl/activeX/activeX134.bin" ContentType="application/vnd.ms-office.activeX"/>
  <Override PartName="/xl/activeX/activeX135.xml" ContentType="application/vnd.ms-office.activeX+xml"/>
  <Override PartName="/xl/activeX/activeX135.bin" ContentType="application/vnd.ms-office.activeX"/>
  <Override PartName="/xl/activeX/activeX136.xml" ContentType="application/vnd.ms-office.activeX+xml"/>
  <Override PartName="/xl/activeX/activeX136.bin" ContentType="application/vnd.ms-office.activeX"/>
  <Override PartName="/xl/activeX/activeX137.xml" ContentType="application/vnd.ms-office.activeX+xml"/>
  <Override PartName="/xl/activeX/activeX137.bin" ContentType="application/vnd.ms-office.activeX"/>
  <Override PartName="/xl/activeX/activeX138.xml" ContentType="application/vnd.ms-office.activeX+xml"/>
  <Override PartName="/xl/activeX/activeX138.bin" ContentType="application/vnd.ms-office.activeX"/>
  <Override PartName="/xl/drawings/drawing24.xml" ContentType="application/vnd.openxmlformats-officedocument.drawing+xml"/>
  <Override PartName="/xl/activeX/activeX139.xml" ContentType="application/vnd.ms-office.activeX+xml"/>
  <Override PartName="/xl/activeX/activeX139.bin" ContentType="application/vnd.ms-office.activeX"/>
  <Override PartName="/xl/activeX/activeX140.xml" ContentType="application/vnd.ms-office.activeX+xml"/>
  <Override PartName="/xl/activeX/activeX140.bin" ContentType="application/vnd.ms-office.activeX"/>
  <Override PartName="/xl/activeX/activeX141.xml" ContentType="application/vnd.ms-office.activeX+xml"/>
  <Override PartName="/xl/activeX/activeX141.bin" ContentType="application/vnd.ms-office.activeX"/>
  <Override PartName="/xl/activeX/activeX142.xml" ContentType="application/vnd.ms-office.activeX+xml"/>
  <Override PartName="/xl/activeX/activeX142.bin" ContentType="application/vnd.ms-office.activeX"/>
  <Override PartName="/xl/activeX/activeX143.xml" ContentType="application/vnd.ms-office.activeX+xml"/>
  <Override PartName="/xl/activeX/activeX143.bin" ContentType="application/vnd.ms-office.activeX"/>
  <Override PartName="/xl/activeX/activeX144.xml" ContentType="application/vnd.ms-office.activeX+xml"/>
  <Override PartName="/xl/activeX/activeX144.bin" ContentType="application/vnd.ms-office.activeX"/>
  <Override PartName="/xl/drawings/drawing25.xml" ContentType="application/vnd.openxmlformats-officedocument.drawing+xml"/>
  <Override PartName="/xl/activeX/activeX145.xml" ContentType="application/vnd.ms-office.activeX+xml"/>
  <Override PartName="/xl/activeX/activeX145.bin" ContentType="application/vnd.ms-office.activeX"/>
  <Override PartName="/xl/activeX/activeX146.xml" ContentType="application/vnd.ms-office.activeX+xml"/>
  <Override PartName="/xl/activeX/activeX146.bin" ContentType="application/vnd.ms-office.activeX"/>
  <Override PartName="/xl/activeX/activeX147.xml" ContentType="application/vnd.ms-office.activeX+xml"/>
  <Override PartName="/xl/activeX/activeX147.bin" ContentType="application/vnd.ms-office.activeX"/>
  <Override PartName="/xl/activeX/activeX148.xml" ContentType="application/vnd.ms-office.activeX+xml"/>
  <Override PartName="/xl/activeX/activeX148.bin" ContentType="application/vnd.ms-office.activeX"/>
  <Override PartName="/xl/activeX/activeX149.xml" ContentType="application/vnd.ms-office.activeX+xml"/>
  <Override PartName="/xl/activeX/activeX149.bin" ContentType="application/vnd.ms-office.activeX"/>
  <Override PartName="/xl/activeX/activeX150.xml" ContentType="application/vnd.ms-office.activeX+xml"/>
  <Override PartName="/xl/activeX/activeX150.bin" ContentType="application/vnd.ms-office.activeX"/>
  <Override PartName="/xl/drawings/drawing26.xml" ContentType="application/vnd.openxmlformats-officedocument.drawing+xml"/>
  <Override PartName="/xl/activeX/activeX151.xml" ContentType="application/vnd.ms-office.activeX+xml"/>
  <Override PartName="/xl/activeX/activeX151.bin" ContentType="application/vnd.ms-office.activeX"/>
  <Override PartName="/xl/activeX/activeX152.xml" ContentType="application/vnd.ms-office.activeX+xml"/>
  <Override PartName="/xl/activeX/activeX152.bin" ContentType="application/vnd.ms-office.activeX"/>
  <Override PartName="/xl/activeX/activeX153.xml" ContentType="application/vnd.ms-office.activeX+xml"/>
  <Override PartName="/xl/activeX/activeX153.bin" ContentType="application/vnd.ms-office.activeX"/>
  <Override PartName="/xl/activeX/activeX154.xml" ContentType="application/vnd.ms-office.activeX+xml"/>
  <Override PartName="/xl/activeX/activeX154.bin" ContentType="application/vnd.ms-office.activeX"/>
  <Override PartName="/xl/activeX/activeX155.xml" ContentType="application/vnd.ms-office.activeX+xml"/>
  <Override PartName="/xl/activeX/activeX155.bin" ContentType="application/vnd.ms-office.activeX"/>
  <Override PartName="/xl/activeX/activeX156.xml" ContentType="application/vnd.ms-office.activeX+xml"/>
  <Override PartName="/xl/activeX/activeX156.bin" ContentType="application/vnd.ms-office.activeX"/>
  <Override PartName="/xl/drawings/drawing27.xml" ContentType="application/vnd.openxmlformats-officedocument.drawing+xml"/>
  <Override PartName="/xl/activeX/activeX157.xml" ContentType="application/vnd.ms-office.activeX+xml"/>
  <Override PartName="/xl/activeX/activeX157.bin" ContentType="application/vnd.ms-office.activeX"/>
  <Override PartName="/xl/activeX/activeX158.xml" ContentType="application/vnd.ms-office.activeX+xml"/>
  <Override PartName="/xl/activeX/activeX158.bin" ContentType="application/vnd.ms-office.activeX"/>
  <Override PartName="/xl/activeX/activeX159.xml" ContentType="application/vnd.ms-office.activeX+xml"/>
  <Override PartName="/xl/activeX/activeX159.bin" ContentType="application/vnd.ms-office.activeX"/>
  <Override PartName="/xl/activeX/activeX160.xml" ContentType="application/vnd.ms-office.activeX+xml"/>
  <Override PartName="/xl/activeX/activeX160.bin" ContentType="application/vnd.ms-office.activeX"/>
  <Override PartName="/xl/activeX/activeX161.xml" ContentType="application/vnd.ms-office.activeX+xml"/>
  <Override PartName="/xl/activeX/activeX161.bin" ContentType="application/vnd.ms-office.activeX"/>
  <Override PartName="/xl/activeX/activeX162.xml" ContentType="application/vnd.ms-office.activeX+xml"/>
  <Override PartName="/xl/activeX/activeX162.bin" ContentType="application/vnd.ms-office.activeX"/>
  <Override PartName="/xl/drawings/drawing28.xml" ContentType="application/vnd.openxmlformats-officedocument.drawing+xml"/>
  <Override PartName="/xl/activeX/activeX163.xml" ContentType="application/vnd.ms-office.activeX+xml"/>
  <Override PartName="/xl/activeX/activeX163.bin" ContentType="application/vnd.ms-office.activeX"/>
  <Override PartName="/xl/activeX/activeX164.xml" ContentType="application/vnd.ms-office.activeX+xml"/>
  <Override PartName="/xl/activeX/activeX164.bin" ContentType="application/vnd.ms-office.activeX"/>
  <Override PartName="/xl/activeX/activeX165.xml" ContentType="application/vnd.ms-office.activeX+xml"/>
  <Override PartName="/xl/activeX/activeX165.bin" ContentType="application/vnd.ms-office.activeX"/>
  <Override PartName="/xl/activeX/activeX166.xml" ContentType="application/vnd.ms-office.activeX+xml"/>
  <Override PartName="/xl/activeX/activeX166.bin" ContentType="application/vnd.ms-office.activeX"/>
  <Override PartName="/xl/activeX/activeX167.xml" ContentType="application/vnd.ms-office.activeX+xml"/>
  <Override PartName="/xl/activeX/activeX167.bin" ContentType="application/vnd.ms-office.activeX"/>
  <Override PartName="/xl/activeX/activeX168.xml" ContentType="application/vnd.ms-office.activeX+xml"/>
  <Override PartName="/xl/activeX/activeX168.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NBG-FILES01\NBG-Shares\Macro\Monetary Statistics\TIME SERIES\WEB\external_sector\Eng\"/>
    </mc:Choice>
  </mc:AlternateContent>
  <bookViews>
    <workbookView xWindow="0" yWindow="0" windowWidth="23040" windowHeight="10290" tabRatio="996" firstSheet="142" activeTab="150"/>
  </bookViews>
  <sheets>
    <sheet name="template 12 09" sheetId="1" r:id="rId1"/>
    <sheet name="template 01 10" sheetId="2" r:id="rId2"/>
    <sheet name="template 02 10" sheetId="10" r:id="rId3"/>
    <sheet name="template 03 10" sheetId="11" r:id="rId4"/>
    <sheet name="template 04 10" sheetId="3" r:id="rId5"/>
    <sheet name="template 05 10" sheetId="12" r:id="rId6"/>
    <sheet name="template 06 10" sheetId="14" r:id="rId7"/>
    <sheet name="template 07 10 " sheetId="16" r:id="rId8"/>
    <sheet name="template 08 10" sheetId="17" r:id="rId9"/>
    <sheet name="template 09 10" sheetId="18" r:id="rId10"/>
    <sheet name="template 10 10" sheetId="19" r:id="rId11"/>
    <sheet name="template 11 10" sheetId="20" r:id="rId12"/>
    <sheet name="template 12 10" sheetId="21" r:id="rId13"/>
    <sheet name="template 01 11" sheetId="22" r:id="rId14"/>
    <sheet name="template 02 11" sheetId="23" r:id="rId15"/>
    <sheet name="Sheet3" sheetId="123" r:id="rId16"/>
    <sheet name="Sheet4" sheetId="124" r:id="rId17"/>
    <sheet name="Sheet5" sheetId="125" r:id="rId18"/>
    <sheet name="Sheet6" sheetId="126" r:id="rId19"/>
    <sheet name="template 03 11" sheetId="24" r:id="rId20"/>
    <sheet name="template 04 11" sheetId="25" r:id="rId21"/>
    <sheet name="template 05 11" sheetId="26" r:id="rId22"/>
    <sheet name="template 06 11" sheetId="27" r:id="rId23"/>
    <sheet name="template 07 11" sheetId="28" r:id="rId24"/>
    <sheet name="template 08 11" sheetId="29" r:id="rId25"/>
    <sheet name="template 09 11" sheetId="30" r:id="rId26"/>
    <sheet name="template 10 11" sheetId="31" r:id="rId27"/>
    <sheet name="template 11 11" sheetId="32" r:id="rId28"/>
    <sheet name="template 12 11" sheetId="33" r:id="rId29"/>
    <sheet name="template 01 12" sheetId="34" r:id="rId30"/>
    <sheet name="template 02 12" sheetId="35" r:id="rId31"/>
    <sheet name="template 03 12" sheetId="36" r:id="rId32"/>
    <sheet name="template 04 12" sheetId="37" r:id="rId33"/>
    <sheet name="template 05 12" sheetId="38" r:id="rId34"/>
    <sheet name="template 06 12" sheetId="39" r:id="rId35"/>
    <sheet name="template 07 12" sheetId="40" r:id="rId36"/>
    <sheet name="template 08 12" sheetId="41" r:id="rId37"/>
    <sheet name="template 09.12" sheetId="42" r:id="rId38"/>
    <sheet name="template 10.12" sheetId="43" r:id="rId39"/>
    <sheet name="template 11.12" sheetId="44" r:id="rId40"/>
    <sheet name="template 12.12" sheetId="45" r:id="rId41"/>
    <sheet name="template 01.13" sheetId="46" r:id="rId42"/>
    <sheet name="template 02.13" sheetId="47" r:id="rId43"/>
    <sheet name="template 03.13" sheetId="48" r:id="rId44"/>
    <sheet name="template 04.13" sheetId="49" r:id="rId45"/>
    <sheet name="template 05.13" sheetId="50" r:id="rId46"/>
    <sheet name="template 06.13" sheetId="51" r:id="rId47"/>
    <sheet name="template 07.13" sheetId="52" r:id="rId48"/>
    <sheet name="template 08.13" sheetId="53" r:id="rId49"/>
    <sheet name="template 09.13" sheetId="54" r:id="rId50"/>
    <sheet name="template 10.13" sheetId="55" r:id="rId51"/>
    <sheet name="template 11.13" sheetId="56" r:id="rId52"/>
    <sheet name="template 12.13" sheetId="57" r:id="rId53"/>
    <sheet name="template 01.14" sheetId="58" r:id="rId54"/>
    <sheet name="template 02.14" sheetId="59" r:id="rId55"/>
    <sheet name="template 03.14" sheetId="60" r:id="rId56"/>
    <sheet name="template 04.14" sheetId="61" r:id="rId57"/>
    <sheet name="template 05.14" sheetId="62" r:id="rId58"/>
    <sheet name="template 06.14" sheetId="63" r:id="rId59"/>
    <sheet name="template 07.14" sheetId="64" r:id="rId60"/>
    <sheet name="template 08.14" sheetId="65" r:id="rId61"/>
    <sheet name="template 09.14" sheetId="66" r:id="rId62"/>
    <sheet name="template 10.14" sheetId="67" r:id="rId63"/>
    <sheet name="template 11.14" sheetId="68" r:id="rId64"/>
    <sheet name="template 12.14" sheetId="69" r:id="rId65"/>
    <sheet name="template 01.15" sheetId="70" r:id="rId66"/>
    <sheet name="template 02.15" sheetId="71" r:id="rId67"/>
    <sheet name="template 03.15" sheetId="72" r:id="rId68"/>
    <sheet name="template 04.15" sheetId="73" r:id="rId69"/>
    <sheet name="template 05.15" sheetId="74" r:id="rId70"/>
    <sheet name="template 06.15" sheetId="75" r:id="rId71"/>
    <sheet name="template 07.15" sheetId="76" r:id="rId72"/>
    <sheet name="template 08.15" sheetId="77" r:id="rId73"/>
    <sheet name="template 09.15" sheetId="78" r:id="rId74"/>
    <sheet name="template 10.15" sheetId="79" r:id="rId75"/>
    <sheet name="template 11.15" sheetId="80" r:id="rId76"/>
    <sheet name="template 12.15" sheetId="81" r:id="rId77"/>
    <sheet name="template 01.16" sheetId="82" r:id="rId78"/>
    <sheet name="template 02.16" sheetId="83" r:id="rId79"/>
    <sheet name="template 03.16" sheetId="84" r:id="rId80"/>
    <sheet name="template 04.16" sheetId="85" r:id="rId81"/>
    <sheet name="template 05.16" sheetId="86" r:id="rId82"/>
    <sheet name="template 06.16" sheetId="87" r:id="rId83"/>
    <sheet name="template 07.16" sheetId="88" r:id="rId84"/>
    <sheet name="template 08.16" sheetId="89" r:id="rId85"/>
    <sheet name="template 09.16" sheetId="90" r:id="rId86"/>
    <sheet name="template 10.16" sheetId="91" r:id="rId87"/>
    <sheet name="template 11.16" sheetId="92" r:id="rId88"/>
    <sheet name="template 12.16" sheetId="93" r:id="rId89"/>
    <sheet name="template 01.17" sheetId="94" r:id="rId90"/>
    <sheet name="template 02.17" sheetId="95" r:id="rId91"/>
    <sheet name="template 03.17" sheetId="96" r:id="rId92"/>
    <sheet name="template 04.17" sheetId="97" r:id="rId93"/>
    <sheet name="template 05.17" sheetId="98" r:id="rId94"/>
    <sheet name="template 06.17" sheetId="99" r:id="rId95"/>
    <sheet name="template 07.17" sheetId="100" r:id="rId96"/>
    <sheet name="template 08.17" sheetId="101" r:id="rId97"/>
    <sheet name="template 09.17" sheetId="102" r:id="rId98"/>
    <sheet name="template 10.17" sheetId="103" r:id="rId99"/>
    <sheet name="template 11.17" sheetId="104" r:id="rId100"/>
    <sheet name="template 12.17" sheetId="107" r:id="rId101"/>
    <sheet name="template 01.18" sheetId="106" r:id="rId102"/>
    <sheet name="template 02.18 " sheetId="109" r:id="rId103"/>
    <sheet name="template 03.18  " sheetId="110" r:id="rId104"/>
    <sheet name="template 04.18" sheetId="111" r:id="rId105"/>
    <sheet name="template 05.18" sheetId="114" r:id="rId106"/>
    <sheet name="template 06.18" sheetId="115" r:id="rId107"/>
    <sheet name="template 07.18" sheetId="116" r:id="rId108"/>
    <sheet name="template 08.18" sheetId="117" r:id="rId109"/>
    <sheet name="template 09.18" sheetId="118" r:id="rId110"/>
    <sheet name="template 10.18 " sheetId="119" r:id="rId111"/>
    <sheet name="template 11.18  " sheetId="120" r:id="rId112"/>
    <sheet name="template 12.18 " sheetId="121" r:id="rId113"/>
    <sheet name="template 01.19 " sheetId="128" r:id="rId114"/>
    <sheet name="template 02.19" sheetId="130" r:id="rId115"/>
    <sheet name="template 03.19 " sheetId="131" r:id="rId116"/>
    <sheet name="template 04.19  " sheetId="132" r:id="rId117"/>
    <sheet name="template 05.19  " sheetId="133" r:id="rId118"/>
    <sheet name="template 06.19" sheetId="134" r:id="rId119"/>
    <sheet name="template 07.19" sheetId="135" r:id="rId120"/>
    <sheet name="template 08.19" sheetId="136" r:id="rId121"/>
    <sheet name="template 09.19" sheetId="137" r:id="rId122"/>
    <sheet name="template 10.19 " sheetId="138" r:id="rId123"/>
    <sheet name="template 11.19 " sheetId="139" r:id="rId124"/>
    <sheet name="template 12.19" sheetId="140" r:id="rId125"/>
    <sheet name="template 01.20" sheetId="143" r:id="rId126"/>
    <sheet name="template 02.20" sheetId="144" r:id="rId127"/>
    <sheet name="template 03.20" sheetId="146" r:id="rId128"/>
    <sheet name="template 04.20" sheetId="149" r:id="rId129"/>
    <sheet name="template 05.20" sheetId="148" r:id="rId130"/>
    <sheet name="template 06.20" sheetId="150" r:id="rId131"/>
    <sheet name="template 07.20 " sheetId="151" r:id="rId132"/>
    <sheet name="template 08.20 " sheetId="152" r:id="rId133"/>
    <sheet name="template 09.20" sheetId="155" r:id="rId134"/>
    <sheet name="template 10.20 " sheetId="156" r:id="rId135"/>
    <sheet name="template 11.20" sheetId="157" r:id="rId136"/>
    <sheet name="template 12.20" sheetId="158" r:id="rId137"/>
    <sheet name="template 01.21" sheetId="160" r:id="rId138"/>
    <sheet name="template 02.21" sheetId="161" r:id="rId139"/>
    <sheet name="template 03.21" sheetId="162" r:id="rId140"/>
    <sheet name="template 04.21" sheetId="163" r:id="rId141"/>
    <sheet name="template 05.21 " sheetId="164" r:id="rId142"/>
    <sheet name="template 06.21  " sheetId="165" r:id="rId143"/>
    <sheet name="template 07.21" sheetId="166" r:id="rId144"/>
    <sheet name="template 08.21" sheetId="167" r:id="rId145"/>
    <sheet name="template 09.21 " sheetId="168" r:id="rId146"/>
    <sheet name="template 10.21 " sheetId="169" r:id="rId147"/>
    <sheet name="template 11.21" sheetId="170" r:id="rId148"/>
    <sheet name="template 12.21" sheetId="171" r:id="rId149"/>
    <sheet name="template 01.22" sheetId="172" r:id="rId150"/>
    <sheet name="template 02.22 " sheetId="173" r:id="rId151"/>
  </sheets>
  <externalReferences>
    <externalReference r:id="rId152"/>
  </externalReferences>
  <definedNames>
    <definedName name="ccode">[1]Sheet2!$A$1:$D$393</definedName>
    <definedName name="historyrange" localSheetId="113">#REF!</definedName>
    <definedName name="historyrange" localSheetId="125">#REF!</definedName>
    <definedName name="historyrange" localSheetId="137">#REF!</definedName>
    <definedName name="historyrange" localSheetId="114">#REF!</definedName>
    <definedName name="historyrange" localSheetId="126">#REF!</definedName>
    <definedName name="historyrange" localSheetId="138">#REF!</definedName>
    <definedName name="historyrange" localSheetId="150">#REF!</definedName>
    <definedName name="historyrange" localSheetId="103">#REF!</definedName>
    <definedName name="historyrange" localSheetId="115">#REF!</definedName>
    <definedName name="historyrange" localSheetId="127">#REF!</definedName>
    <definedName name="historyrange" localSheetId="139">#REF!</definedName>
    <definedName name="historyrange" localSheetId="116">#REF!</definedName>
    <definedName name="historyrange" localSheetId="128">#REF!</definedName>
    <definedName name="historyrange" localSheetId="140">#REF!</definedName>
    <definedName name="historyrange" localSheetId="105">#REF!</definedName>
    <definedName name="historyrange" localSheetId="117">#REF!</definedName>
    <definedName name="historyrange" localSheetId="129">#REF!</definedName>
    <definedName name="historyrange" localSheetId="141">#REF!</definedName>
    <definedName name="historyrange" localSheetId="106">#REF!</definedName>
    <definedName name="historyrange" localSheetId="130">#REF!</definedName>
    <definedName name="historyrange" localSheetId="142">#REF!</definedName>
    <definedName name="historyrange" localSheetId="119">#REF!</definedName>
    <definedName name="historyrange" localSheetId="131">#REF!</definedName>
    <definedName name="historyrange" localSheetId="143">#REF!</definedName>
    <definedName name="historyrange" localSheetId="108">#REF!</definedName>
    <definedName name="historyrange" localSheetId="120">#REF!</definedName>
    <definedName name="historyrange" localSheetId="132">#REF!</definedName>
    <definedName name="historyrange" localSheetId="144">#REF!</definedName>
    <definedName name="historyrange" localSheetId="109">#REF!</definedName>
    <definedName name="historyrange" localSheetId="121">#REF!</definedName>
    <definedName name="historyrange" localSheetId="133">#REF!</definedName>
    <definedName name="historyrange" localSheetId="145">#REF!</definedName>
    <definedName name="historyrange" localSheetId="110">#REF!</definedName>
    <definedName name="historyrange" localSheetId="122">#REF!</definedName>
    <definedName name="historyrange" localSheetId="134">#REF!</definedName>
    <definedName name="historyrange" localSheetId="146">#REF!</definedName>
    <definedName name="historyrange" localSheetId="111">#REF!</definedName>
    <definedName name="historyrange" localSheetId="123">#REF!</definedName>
    <definedName name="historyrange" localSheetId="135">#REF!</definedName>
    <definedName name="historyrange" localSheetId="147">#REF!</definedName>
    <definedName name="historyrange" localSheetId="100">#REF!</definedName>
    <definedName name="historyrange" localSheetId="112">#REF!</definedName>
    <definedName name="historyrange" localSheetId="124">#REF!</definedName>
    <definedName name="historyrange" localSheetId="136">#REF!</definedName>
    <definedName name="historyrange">#REF!</definedName>
    <definedName name="htmlRange" localSheetId="113">#REF!</definedName>
    <definedName name="htmlRange" localSheetId="125">#REF!</definedName>
    <definedName name="htmlRange" localSheetId="137">#REF!</definedName>
    <definedName name="htmlRange" localSheetId="114">#REF!</definedName>
    <definedName name="htmlRange" localSheetId="126">#REF!</definedName>
    <definedName name="htmlRange" localSheetId="138">#REF!</definedName>
    <definedName name="htmlRange" localSheetId="150">#REF!</definedName>
    <definedName name="htmlRange" localSheetId="103">#REF!</definedName>
    <definedName name="htmlRange" localSheetId="115">#REF!</definedName>
    <definedName name="htmlRange" localSheetId="127">#REF!</definedName>
    <definedName name="htmlRange" localSheetId="139">#REF!</definedName>
    <definedName name="htmlRange" localSheetId="116">#REF!</definedName>
    <definedName name="htmlRange" localSheetId="128">#REF!</definedName>
    <definedName name="htmlRange" localSheetId="140">#REF!</definedName>
    <definedName name="htmlRange" localSheetId="105">#REF!</definedName>
    <definedName name="htmlRange" localSheetId="117">#REF!</definedName>
    <definedName name="htmlRange" localSheetId="129">#REF!</definedName>
    <definedName name="htmlRange" localSheetId="141">#REF!</definedName>
    <definedName name="htmlRange" localSheetId="106">#REF!</definedName>
    <definedName name="htmlRange" localSheetId="130">#REF!</definedName>
    <definedName name="htmlRange" localSheetId="142">#REF!</definedName>
    <definedName name="htmlRange" localSheetId="119">#REF!</definedName>
    <definedName name="htmlRange" localSheetId="131">#REF!</definedName>
    <definedName name="htmlRange" localSheetId="143">#REF!</definedName>
    <definedName name="htmlRange" localSheetId="108">#REF!</definedName>
    <definedName name="htmlRange" localSheetId="120">#REF!</definedName>
    <definedName name="htmlRange" localSheetId="132">#REF!</definedName>
    <definedName name="htmlRange" localSheetId="144">#REF!</definedName>
    <definedName name="htmlRange" localSheetId="109">#REF!</definedName>
    <definedName name="htmlRange" localSheetId="121">#REF!</definedName>
    <definedName name="htmlRange" localSheetId="133">#REF!</definedName>
    <definedName name="htmlRange" localSheetId="145">#REF!</definedName>
    <definedName name="htmlRange" localSheetId="110">#REF!</definedName>
    <definedName name="htmlRange" localSheetId="122">#REF!</definedName>
    <definedName name="htmlRange" localSheetId="134">#REF!</definedName>
    <definedName name="htmlRange" localSheetId="146">#REF!</definedName>
    <definedName name="htmlRange" localSheetId="111">#REF!</definedName>
    <definedName name="htmlRange" localSheetId="123">#REF!</definedName>
    <definedName name="htmlRange" localSheetId="135">#REF!</definedName>
    <definedName name="htmlRange" localSheetId="147">#REF!</definedName>
    <definedName name="htmlRange" localSheetId="100">#REF!</definedName>
    <definedName name="htmlRange" localSheetId="112">#REF!</definedName>
    <definedName name="htmlRange" localSheetId="124">#REF!</definedName>
    <definedName name="htmlRange" localSheetId="136">#REF!</definedName>
    <definedName name="htmlRange">#REF!</definedName>
    <definedName name="OLE_LINK1" localSheetId="113">'template 01.19 '!$B$14:$B$14</definedName>
    <definedName name="OLE_LINK1" localSheetId="125">'template 01.20'!$B$14:$B$14</definedName>
    <definedName name="OLE_LINK1" localSheetId="137">'template 01.21'!$B$14:$B$14</definedName>
    <definedName name="OLE_LINK1" localSheetId="114">'template 02.19'!$B$14:$B$14</definedName>
    <definedName name="OLE_LINK1" localSheetId="126">'template 02.20'!$B$14:$B$14</definedName>
    <definedName name="OLE_LINK1" localSheetId="138">'template 02.21'!$B$14:$B$14</definedName>
    <definedName name="OLE_LINK1" localSheetId="115">'template 03.19 '!$B$14:$B$14</definedName>
    <definedName name="OLE_LINK1" localSheetId="127">'template 03.20'!$B$14:$B$14</definedName>
    <definedName name="OLE_LINK1" localSheetId="139">'template 03.21'!$B$14:$B$14</definedName>
    <definedName name="OLE_LINK1" localSheetId="116">'template 04.19  '!$B$14:$B$14</definedName>
    <definedName name="OLE_LINK1" localSheetId="128">'template 04.20'!$B$14:$B$14</definedName>
    <definedName name="OLE_LINK1" localSheetId="140">'template 04.21'!$B$14:$B$14</definedName>
    <definedName name="OLE_LINK1" localSheetId="117">'template 05.19  '!$B$14:$B$14</definedName>
    <definedName name="OLE_LINK1" localSheetId="129">'template 05.20'!$B$14:$B$14</definedName>
    <definedName name="OLE_LINK1" localSheetId="141">'template 05.21 '!$B$14:$B$14</definedName>
    <definedName name="OLE_LINK1" localSheetId="130">'template 06.20'!$B$14:$B$14</definedName>
    <definedName name="OLE_LINK1" localSheetId="142">'template 06.21  '!$B$14:$B$14</definedName>
    <definedName name="OLE_LINK1" localSheetId="131">'template 07.20 '!$B$14:$B$14</definedName>
    <definedName name="OLE_LINK1" localSheetId="143">'template 07.21'!$B$14:$B$14</definedName>
    <definedName name="OLE_LINK1" localSheetId="132">'template 08.20 '!$B$14:$B$14</definedName>
    <definedName name="OLE_LINK1" localSheetId="144">'template 08.21'!$B$14:$B$14</definedName>
    <definedName name="OLE_LINK1" localSheetId="133">'template 09.20'!$B$14:$B$14</definedName>
    <definedName name="OLE_LINK1" localSheetId="145">'template 09.21 '!$B$14:$B$14</definedName>
    <definedName name="OLE_LINK1" localSheetId="134">'template 10.20 '!$B$14:$B$14</definedName>
    <definedName name="OLE_LINK1" localSheetId="146">'template 10.21 '!$B$14:$B$14</definedName>
    <definedName name="OLE_LINK1" localSheetId="135">'template 11.20'!$B$14:$B$14</definedName>
    <definedName name="OLE_LINK1" localSheetId="147">'template 11.21'!$B$14:$B$14</definedName>
    <definedName name="OLE_LINK1" localSheetId="136">'template 12.20'!$B$14:$B$14</definedName>
    <definedName name="_xlnm.Print_Area" localSheetId="113">'template 01.19 '!$B$14:$G$166</definedName>
    <definedName name="_xlnm.Print_Area" localSheetId="125">'template 01.20'!$B$14:$G$166</definedName>
    <definedName name="_xlnm.Print_Area" localSheetId="137">'template 01.21'!$B$14:$G$169</definedName>
    <definedName name="_xlnm.Print_Area" localSheetId="114">'template 02.19'!$B$14:$G$166</definedName>
    <definedName name="_xlnm.Print_Area" localSheetId="126">'template 02.20'!$B$14:$G$166</definedName>
    <definedName name="_xlnm.Print_Area" localSheetId="138">'template 02.21'!$B$14:$G$166</definedName>
    <definedName name="_xlnm.Print_Area" localSheetId="115">'template 03.19 '!$B$14:$G$166</definedName>
    <definedName name="_xlnm.Print_Area" localSheetId="127">'template 03.20'!$B$14:$G$166</definedName>
    <definedName name="_xlnm.Print_Area" localSheetId="139">'template 03.21'!$B$14:$G$166</definedName>
    <definedName name="_xlnm.Print_Area" localSheetId="116">'template 04.19  '!$B$14:$G$166</definedName>
    <definedName name="_xlnm.Print_Area" localSheetId="128">'template 04.20'!$B$14:$G$166</definedName>
    <definedName name="_xlnm.Print_Area" localSheetId="140">'template 04.21'!$B$14:$G$166</definedName>
    <definedName name="_xlnm.Print_Area" localSheetId="117">'template 05.19  '!$B$14:$G$166</definedName>
    <definedName name="_xlnm.Print_Area" localSheetId="129">'template 05.20'!$B$14:$G$166</definedName>
    <definedName name="_xlnm.Print_Area" localSheetId="141">'template 05.21 '!$B$14:$G$166</definedName>
    <definedName name="_xlnm.Print_Area" localSheetId="130">'template 06.20'!$B$14:$G$166</definedName>
    <definedName name="_xlnm.Print_Area" localSheetId="142">'template 06.21  '!$B$14:$G$166</definedName>
    <definedName name="_xlnm.Print_Area" localSheetId="131">'template 07.20 '!$B$14:$G$166</definedName>
    <definedName name="_xlnm.Print_Area" localSheetId="143">'template 07.21'!$B$14:$G$166</definedName>
    <definedName name="_xlnm.Print_Area" localSheetId="132">'template 08.20 '!$B$14:$G$166</definedName>
    <definedName name="_xlnm.Print_Area" localSheetId="144">'template 08.21'!$B$14:$G$166</definedName>
    <definedName name="_xlnm.Print_Area" localSheetId="133">'template 09.20'!$B$14:$G$166</definedName>
    <definedName name="_xlnm.Print_Area" localSheetId="145">'template 09.21 '!$B$14:$G$166</definedName>
    <definedName name="_xlnm.Print_Area" localSheetId="134">'template 10.20 '!$B$14:$G$166</definedName>
    <definedName name="_xlnm.Print_Area" localSheetId="146">'template 10.21 '!$B$14:$G$166</definedName>
    <definedName name="_xlnm.Print_Area" localSheetId="135">'template 11.20'!$B$14:$G$166</definedName>
    <definedName name="_xlnm.Print_Area" localSheetId="147">'template 11.21'!$B$14:$G$166</definedName>
    <definedName name="_xlnm.Print_Area" localSheetId="136">'template 12.20'!$B$14:$G$166</definedName>
    <definedName name="qwe" localSheetId="138">#REF!</definedName>
    <definedName name="qwe" localSheetId="150">#REF!</definedName>
    <definedName name="qwe" localSheetId="139">#REF!</definedName>
    <definedName name="qwe" localSheetId="140">#REF!</definedName>
    <definedName name="qwe" localSheetId="141">#REF!</definedName>
    <definedName name="qwe" localSheetId="142">#REF!</definedName>
    <definedName name="qwe" localSheetId="143">#REF!</definedName>
    <definedName name="qwe" localSheetId="144">#REF!</definedName>
    <definedName name="qwe" localSheetId="133">#REF!</definedName>
    <definedName name="qwe" localSheetId="145">#REF!</definedName>
    <definedName name="qwe" localSheetId="134">#REF!</definedName>
    <definedName name="qwe" localSheetId="146">#REF!</definedName>
    <definedName name="qwe" localSheetId="135">#REF!</definedName>
    <definedName name="qwe" localSheetId="147">#REF!</definedName>
    <definedName name="qwe" localSheetId="136">#REF!</definedName>
    <definedName name="qwe">#REF!</definedName>
    <definedName name="TABLE" localSheetId="113">'template 01.19 '!$B$21:$C$45</definedName>
    <definedName name="TABLE" localSheetId="125">'template 01.20'!$B$21:$C$45</definedName>
    <definedName name="TABLE" localSheetId="137">'template 01.21'!$B$21:$C$45</definedName>
    <definedName name="TABLE" localSheetId="114">'template 02.19'!$B$21:$C$45</definedName>
    <definedName name="TABLE" localSheetId="126">'template 02.20'!$B$21:$C$45</definedName>
    <definedName name="TABLE" localSheetId="138">'template 02.21'!$B$21:$C$45</definedName>
    <definedName name="TABLE" localSheetId="115">'template 03.19 '!$B$21:$C$45</definedName>
    <definedName name="TABLE" localSheetId="127">'template 03.20'!$B$21:$C$45</definedName>
    <definedName name="TABLE" localSheetId="139">'template 03.21'!$B$21:$C$45</definedName>
    <definedName name="TABLE" localSheetId="116">'template 04.19  '!$B$21:$C$45</definedName>
    <definedName name="TABLE" localSheetId="128">'template 04.20'!$B$21:$C$45</definedName>
    <definedName name="TABLE" localSheetId="140">'template 04.21'!$B$21:$C$45</definedName>
    <definedName name="TABLE" localSheetId="117">'template 05.19  '!$B$21:$C$45</definedName>
    <definedName name="TABLE" localSheetId="129">'template 05.20'!$B$21:$C$45</definedName>
    <definedName name="TABLE" localSheetId="141">'template 05.21 '!$B$21:$C$45</definedName>
    <definedName name="TABLE" localSheetId="130">'template 06.20'!$B$21:$C$45</definedName>
    <definedName name="TABLE" localSheetId="142">'template 06.21  '!$B$21:$C$45</definedName>
    <definedName name="TABLE" localSheetId="131">'template 07.20 '!$B$21:$C$45</definedName>
    <definedName name="TABLE" localSheetId="143">'template 07.21'!$B$21:$C$45</definedName>
    <definedName name="TABLE" localSheetId="132">'template 08.20 '!$B$21:$C$45</definedName>
    <definedName name="TABLE" localSheetId="144">'template 08.21'!$B$21:$C$45</definedName>
    <definedName name="TABLE" localSheetId="133">'template 09.20'!$B$21:$C$45</definedName>
    <definedName name="TABLE" localSheetId="145">'template 09.21 '!$B$21:$C$45</definedName>
    <definedName name="TABLE" localSheetId="134">'template 10.20 '!$B$21:$C$45</definedName>
    <definedName name="TABLE" localSheetId="146">'template 10.21 '!$B$21:$C$45</definedName>
    <definedName name="TABLE" localSheetId="135">'template 11.20'!$B$21:$C$45</definedName>
    <definedName name="TABLE" localSheetId="147">'template 11.21'!$B$21:$C$45</definedName>
    <definedName name="TABLE" localSheetId="136">'template 12.20'!$B$21:$C$45</definedName>
    <definedName name="TABLE_2" localSheetId="113">'template 01.19 '!$B$52:$G$68</definedName>
    <definedName name="TABLE_2" localSheetId="125">'template 01.20'!$B$52:$G$68</definedName>
    <definedName name="TABLE_2" localSheetId="137">'template 01.21'!$B$52:$G$68</definedName>
    <definedName name="TABLE_2" localSheetId="114">'template 02.19'!$B$52:$G$68</definedName>
    <definedName name="TABLE_2" localSheetId="126">'template 02.20'!$B$52:$G$68</definedName>
    <definedName name="TABLE_2" localSheetId="138">'template 02.21'!$B$52:$G$68</definedName>
    <definedName name="TABLE_2" localSheetId="115">'template 03.19 '!$B$52:$G$68</definedName>
    <definedName name="TABLE_2" localSheetId="127">'template 03.20'!$B$52:$G$68</definedName>
    <definedName name="TABLE_2" localSheetId="139">'template 03.21'!$B$52:$G$68</definedName>
    <definedName name="TABLE_2" localSheetId="116">'template 04.19  '!$B$52:$G$68</definedName>
    <definedName name="TABLE_2" localSheetId="128">'template 04.20'!$B$52:$G$68</definedName>
    <definedName name="TABLE_2" localSheetId="140">'template 04.21'!$B$52:$G$68</definedName>
    <definedName name="TABLE_2" localSheetId="117">'template 05.19  '!$B$52:$G$68</definedName>
    <definedName name="TABLE_2" localSheetId="129">'template 05.20'!$B$52:$G$68</definedName>
    <definedName name="TABLE_2" localSheetId="141">'template 05.21 '!$B$52:$G$68</definedName>
    <definedName name="TABLE_2" localSheetId="130">'template 06.20'!$B$52:$G$68</definedName>
    <definedName name="TABLE_2" localSheetId="142">'template 06.21  '!$B$52:$G$68</definedName>
    <definedName name="TABLE_2" localSheetId="131">'template 07.20 '!$B$52:$G$68</definedName>
    <definedName name="TABLE_2" localSheetId="143">'template 07.21'!$B$52:$G$68</definedName>
    <definedName name="TABLE_2" localSheetId="132">'template 08.20 '!$B$52:$G$68</definedName>
    <definedName name="TABLE_2" localSheetId="144">'template 08.21'!$B$52:$G$68</definedName>
    <definedName name="TABLE_2" localSheetId="133">'template 09.20'!$B$52:$G$68</definedName>
    <definedName name="TABLE_2" localSheetId="145">'template 09.21 '!$B$52:$G$68</definedName>
    <definedName name="TABLE_2" localSheetId="134">'template 10.20 '!$B$52:$G$68</definedName>
    <definedName name="TABLE_2" localSheetId="146">'template 10.21 '!$B$52:$G$68</definedName>
    <definedName name="TABLE_2" localSheetId="135">'template 11.20'!$B$52:$G$68</definedName>
    <definedName name="TABLE_2" localSheetId="147">'template 11.21'!$B$52:$G$68</definedName>
    <definedName name="TABLE_2" localSheetId="136">'template 12.20'!$B$52:$G$68</definedName>
    <definedName name="TABLE_3" localSheetId="113">'template 01.19 '!$B$73:$F$120</definedName>
    <definedName name="TABLE_3" localSheetId="125">'template 01.20'!$B$73:$F$120</definedName>
    <definedName name="TABLE_3" localSheetId="137">'template 01.21'!$B$73:$F$120</definedName>
    <definedName name="TABLE_3" localSheetId="114">'template 02.19'!$B$73:$F$120</definedName>
    <definedName name="TABLE_3" localSheetId="126">'template 02.20'!$B$73:$F$120</definedName>
    <definedName name="TABLE_3" localSheetId="138">'template 02.21'!$B$73:$F$120</definedName>
    <definedName name="TABLE_3" localSheetId="115">'template 03.19 '!$B$73:$F$120</definedName>
    <definedName name="TABLE_3" localSheetId="127">'template 03.20'!$B$73:$F$120</definedName>
    <definedName name="TABLE_3" localSheetId="139">'template 03.21'!$B$73:$F$120</definedName>
    <definedName name="TABLE_3" localSheetId="116">'template 04.19  '!$B$73:$F$120</definedName>
    <definedName name="TABLE_3" localSheetId="128">'template 04.20'!$B$73:$F$120</definedName>
    <definedName name="TABLE_3" localSheetId="140">'template 04.21'!$B$73:$F$120</definedName>
    <definedName name="TABLE_3" localSheetId="117">'template 05.19  '!$B$73:$F$120</definedName>
    <definedName name="TABLE_3" localSheetId="129">'template 05.20'!$B$73:$F$120</definedName>
    <definedName name="TABLE_3" localSheetId="141">'template 05.21 '!$B$73:$F$120</definedName>
    <definedName name="TABLE_3" localSheetId="130">'template 06.20'!$B$73:$F$120</definedName>
    <definedName name="TABLE_3" localSheetId="142">'template 06.21  '!$B$73:$F$120</definedName>
    <definedName name="TABLE_3" localSheetId="131">'template 07.20 '!$B$73:$F$120</definedName>
    <definedName name="TABLE_3" localSheetId="143">'template 07.21'!$B$73:$F$120</definedName>
    <definedName name="TABLE_3" localSheetId="132">'template 08.20 '!$B$73:$F$120</definedName>
    <definedName name="TABLE_3" localSheetId="144">'template 08.21'!$B$73:$F$120</definedName>
    <definedName name="TABLE_3" localSheetId="133">'template 09.20'!$B$73:$F$120</definedName>
    <definedName name="TABLE_3" localSheetId="145">'template 09.21 '!$B$73:$F$120</definedName>
    <definedName name="TABLE_3" localSheetId="134">'template 10.20 '!$B$73:$F$120</definedName>
    <definedName name="TABLE_3" localSheetId="146">'template 10.21 '!$B$73:$F$120</definedName>
    <definedName name="TABLE_3" localSheetId="135">'template 11.20'!$B$73:$F$120</definedName>
    <definedName name="TABLE_3" localSheetId="147">'template 11.21'!$B$73:$F$120</definedName>
    <definedName name="TABLE_3" localSheetId="136">'template 12.20'!$B$73:$F$120</definedName>
    <definedName name="TABLE_4" localSheetId="113">'template 01.19 '!$B$126:$C$162</definedName>
    <definedName name="TABLE_4" localSheetId="125">'template 01.20'!$B$126:$C$162</definedName>
    <definedName name="TABLE_4" localSheetId="137">'template 01.21'!$B$126:$C$162</definedName>
    <definedName name="TABLE_4" localSheetId="114">'template 02.19'!$B$126:$C$162</definedName>
    <definedName name="TABLE_4" localSheetId="126">'template 02.20'!$B$126:$C$162</definedName>
    <definedName name="TABLE_4" localSheetId="138">'template 02.21'!$B$126:$C$162</definedName>
    <definedName name="TABLE_4" localSheetId="115">'template 03.19 '!$B$126:$C$162</definedName>
    <definedName name="TABLE_4" localSheetId="127">'template 03.20'!$B$126:$C$162</definedName>
    <definedName name="TABLE_4" localSheetId="139">'template 03.21'!$B$126:$C$162</definedName>
    <definedName name="TABLE_4" localSheetId="116">'template 04.19  '!$B$126:$C$162</definedName>
    <definedName name="TABLE_4" localSheetId="128">'template 04.20'!$B$126:$C$162</definedName>
    <definedName name="TABLE_4" localSheetId="140">'template 04.21'!$B$126:$C$162</definedName>
    <definedName name="TABLE_4" localSheetId="117">'template 05.19  '!$B$126:$C$162</definedName>
    <definedName name="TABLE_4" localSheetId="129">'template 05.20'!$B$126:$C$162</definedName>
    <definedName name="TABLE_4" localSheetId="141">'template 05.21 '!$B$126:$C$162</definedName>
    <definedName name="TABLE_4" localSheetId="130">'template 06.20'!$B$126:$C$162</definedName>
    <definedName name="TABLE_4" localSheetId="142">'template 06.21  '!$B$126:$C$162</definedName>
    <definedName name="TABLE_4" localSheetId="131">'template 07.20 '!$B$126:$C$162</definedName>
    <definedName name="TABLE_4" localSheetId="143">'template 07.21'!$B$126:$C$162</definedName>
    <definedName name="TABLE_4" localSheetId="132">'template 08.20 '!$B$126:$C$162</definedName>
    <definedName name="TABLE_4" localSheetId="144">'template 08.21'!$B$126:$C$162</definedName>
    <definedName name="TABLE_4" localSheetId="133">'template 09.20'!$B$126:$C$162</definedName>
    <definedName name="TABLE_4" localSheetId="145">'template 09.21 '!$B$126:$C$162</definedName>
    <definedName name="TABLE_4" localSheetId="134">'template 10.20 '!$B$126:$C$162</definedName>
    <definedName name="TABLE_4" localSheetId="146">'template 10.21 '!$B$126:$C$162</definedName>
    <definedName name="TABLE_4" localSheetId="135">'template 11.20'!$B$126:$C$162</definedName>
    <definedName name="TABLE_4" localSheetId="147">'template 11.21'!$B$126:$C$162</definedName>
    <definedName name="TABLE_4" localSheetId="136">'template 12.20'!$B$126:$C$162</definedName>
    <definedName name="template10.18" localSheetId="114">#REF!</definedName>
    <definedName name="template10.18" localSheetId="126">#REF!</definedName>
    <definedName name="template10.18" localSheetId="138">#REF!</definedName>
    <definedName name="template10.18" localSheetId="150">#REF!</definedName>
    <definedName name="template10.18" localSheetId="115">#REF!</definedName>
    <definedName name="template10.18" localSheetId="127">#REF!</definedName>
    <definedName name="template10.18" localSheetId="139">#REF!</definedName>
    <definedName name="template10.18" localSheetId="116">#REF!</definedName>
    <definedName name="template10.18" localSheetId="128">#REF!</definedName>
    <definedName name="template10.18" localSheetId="140">#REF!</definedName>
    <definedName name="template10.18" localSheetId="117">#REF!</definedName>
    <definedName name="template10.18" localSheetId="129">#REF!</definedName>
    <definedName name="template10.18" localSheetId="141">#REF!</definedName>
    <definedName name="template10.18" localSheetId="130">#REF!</definedName>
    <definedName name="template10.18" localSheetId="142">#REF!</definedName>
    <definedName name="template10.18" localSheetId="119">#REF!</definedName>
    <definedName name="template10.18" localSheetId="131">#REF!</definedName>
    <definedName name="template10.18" localSheetId="143">#REF!</definedName>
    <definedName name="template10.18" localSheetId="120">#REF!</definedName>
    <definedName name="template10.18" localSheetId="132">#REF!</definedName>
    <definedName name="template10.18" localSheetId="144">#REF!</definedName>
    <definedName name="template10.18" localSheetId="121">#REF!</definedName>
    <definedName name="template10.18" localSheetId="133">#REF!</definedName>
    <definedName name="template10.18" localSheetId="145">#REF!</definedName>
    <definedName name="template10.18" localSheetId="122">#REF!</definedName>
    <definedName name="template10.18" localSheetId="134">#REF!</definedName>
    <definedName name="template10.18" localSheetId="146">#REF!</definedName>
    <definedName name="template10.18" localSheetId="111">#REF!</definedName>
    <definedName name="template10.18" localSheetId="123">#REF!</definedName>
    <definedName name="template10.18" localSheetId="135">#REF!</definedName>
    <definedName name="template10.18" localSheetId="147">#REF!</definedName>
    <definedName name="template10.18" localSheetId="112">#REF!</definedName>
    <definedName name="template10.18" localSheetId="124">#REF!</definedName>
    <definedName name="template10.18" localSheetId="136">#REF!</definedName>
    <definedName name="template10.18">#REF!</definedName>
  </definedNames>
  <calcPr calcId="162913"/>
</workbook>
</file>

<file path=xl/calcChain.xml><?xml version="1.0" encoding="utf-8"?>
<calcChain xmlns="http://schemas.openxmlformats.org/spreadsheetml/2006/main">
  <c r="C79" i="173" l="1"/>
  <c r="F77" i="173"/>
  <c r="E77" i="173"/>
  <c r="D77" i="173"/>
  <c r="C77" i="173"/>
  <c r="D56" i="173"/>
  <c r="D55" i="173"/>
  <c r="G54" i="173"/>
  <c r="F54" i="173"/>
  <c r="E54" i="173"/>
  <c r="D54" i="173"/>
  <c r="D35" i="173"/>
  <c r="D21" i="173" s="1"/>
  <c r="D159" i="173" s="1"/>
  <c r="D160" i="173" s="1"/>
  <c r="D25" i="173"/>
  <c r="D22" i="173"/>
  <c r="D20" i="173"/>
  <c r="C79" i="172" l="1"/>
  <c r="F77" i="172"/>
  <c r="E77" i="172"/>
  <c r="D77" i="172"/>
  <c r="C77" i="172"/>
  <c r="D56" i="172"/>
  <c r="D55" i="172"/>
  <c r="G54" i="172"/>
  <c r="F54" i="172"/>
  <c r="E54" i="172"/>
  <c r="D35" i="172"/>
  <c r="D25" i="172"/>
  <c r="D22" i="172" s="1"/>
  <c r="D21" i="172" s="1"/>
  <c r="D159" i="172" s="1"/>
  <c r="D160" i="172" s="1"/>
  <c r="D20" i="172"/>
  <c r="D54" i="172" l="1"/>
  <c r="C79" i="171"/>
  <c r="F77" i="171"/>
  <c r="E77" i="171"/>
  <c r="D77" i="171"/>
  <c r="C77" i="171"/>
  <c r="D56" i="171"/>
  <c r="D54" i="171" s="1"/>
  <c r="D55" i="171"/>
  <c r="G54" i="171"/>
  <c r="F54" i="171"/>
  <c r="E54" i="171"/>
  <c r="D35" i="171"/>
  <c r="D25" i="171"/>
  <c r="D22" i="171" s="1"/>
  <c r="D21" i="171" s="1"/>
  <c r="D159" i="171" s="1"/>
  <c r="D160" i="171" s="1"/>
  <c r="D20" i="171"/>
  <c r="D35" i="163" l="1"/>
  <c r="D25" i="163"/>
  <c r="D22" i="163"/>
  <c r="D21" i="163"/>
  <c r="D35" i="148" l="1"/>
  <c r="D25" i="148"/>
  <c r="D22" i="148"/>
  <c r="D21" i="148"/>
  <c r="D35" i="150" l="1"/>
  <c r="D21" i="150" s="1"/>
  <c r="D25" i="150"/>
  <c r="D22" i="150"/>
  <c r="D35" i="143" l="1"/>
  <c r="D21" i="143" s="1"/>
  <c r="D25" i="143"/>
  <c r="D22" i="143"/>
  <c r="D35" i="156" l="1"/>
  <c r="D25" i="156"/>
  <c r="D22" i="156"/>
  <c r="D21" i="156"/>
  <c r="D35" i="162" l="1"/>
  <c r="D25" i="162"/>
  <c r="D22" i="162" s="1"/>
  <c r="D21" i="162" s="1"/>
  <c r="D35" i="166" l="1"/>
  <c r="D25" i="166"/>
  <c r="D22" i="166" s="1"/>
  <c r="D21" i="166" s="1"/>
  <c r="D35" i="161" l="1"/>
  <c r="D21" i="161" s="1"/>
  <c r="D25" i="161"/>
  <c r="D22" i="161"/>
  <c r="D35" i="167" l="1"/>
  <c r="D21" i="167" s="1"/>
  <c r="D25" i="167"/>
  <c r="D22" i="167"/>
  <c r="D35" i="168" l="1"/>
  <c r="D25" i="168"/>
  <c r="D22" i="168"/>
  <c r="D21" i="168"/>
  <c r="D35" i="157" l="1"/>
  <c r="D25" i="157"/>
  <c r="D22" i="157"/>
  <c r="D21" i="157"/>
  <c r="D35" i="146" l="1"/>
  <c r="D25" i="146"/>
  <c r="D22" i="146" s="1"/>
  <c r="D21" i="146" s="1"/>
  <c r="D35" i="151" l="1"/>
  <c r="D21" i="151" s="1"/>
  <c r="D25" i="151"/>
  <c r="D22" i="151"/>
  <c r="D35" i="144" l="1"/>
  <c r="D21" i="144" s="1"/>
  <c r="D25" i="144"/>
  <c r="D22" i="144"/>
  <c r="D35" i="152" l="1"/>
  <c r="D25" i="152"/>
  <c r="D22" i="152"/>
  <c r="D21" i="152"/>
  <c r="D35" i="155" l="1"/>
  <c r="D25" i="155"/>
  <c r="D22" i="155" s="1"/>
  <c r="D21" i="155" s="1"/>
  <c r="D35" i="165" l="1"/>
  <c r="D21" i="165" s="1"/>
  <c r="D25" i="165"/>
  <c r="D22" i="165"/>
  <c r="D35" i="160" l="1"/>
  <c r="D25" i="160"/>
  <c r="D22" i="160" s="1"/>
  <c r="D21" i="160" s="1"/>
  <c r="D35" i="158" l="1"/>
  <c r="D25" i="158"/>
  <c r="D22" i="158"/>
  <c r="D21" i="158"/>
  <c r="D35" i="164" l="1"/>
  <c r="D21" i="164" s="1"/>
  <c r="D25" i="164"/>
  <c r="D22" i="164"/>
  <c r="D35" i="137" l="1"/>
  <c r="D25" i="137"/>
  <c r="D22" i="137" s="1"/>
  <c r="D21" i="137" s="1"/>
  <c r="D35" i="139" l="1"/>
  <c r="D25" i="139"/>
  <c r="D22" i="139"/>
  <c r="D21" i="139" s="1"/>
  <c r="D35" i="140" l="1"/>
  <c r="D25" i="140"/>
  <c r="D22" i="140"/>
  <c r="D21" i="140" s="1"/>
  <c r="D35" i="136" l="1"/>
  <c r="D21" i="136" s="1"/>
  <c r="D25" i="136"/>
  <c r="D22" i="136"/>
  <c r="C79" i="170" l="1"/>
  <c r="F77" i="170"/>
  <c r="E77" i="170"/>
  <c r="D77" i="170"/>
  <c r="C77" i="170"/>
  <c r="D56" i="170"/>
  <c r="D55" i="170"/>
  <c r="G54" i="170"/>
  <c r="F54" i="170"/>
  <c r="E54" i="170"/>
  <c r="D54" i="170"/>
  <c r="D35" i="170"/>
  <c r="D21" i="170" s="1"/>
  <c r="D159" i="170" s="1"/>
  <c r="D160" i="170" s="1"/>
  <c r="D25" i="170"/>
  <c r="D22" i="170"/>
  <c r="D20" i="170" l="1"/>
  <c r="C79" i="169" l="1"/>
  <c r="F77" i="169"/>
  <c r="E77" i="169"/>
  <c r="D77" i="169"/>
  <c r="C77" i="169"/>
  <c r="D56" i="169"/>
  <c r="D55" i="169"/>
  <c r="G54" i="169"/>
  <c r="F54" i="169"/>
  <c r="E54" i="169"/>
  <c r="D54" i="169"/>
  <c r="D35" i="169"/>
  <c r="D21" i="169" s="1"/>
  <c r="D159" i="169" s="1"/>
  <c r="D160" i="169" s="1"/>
  <c r="D25" i="169"/>
  <c r="D22" i="169"/>
  <c r="D20" i="169"/>
  <c r="C79" i="168" l="1"/>
  <c r="F77" i="168"/>
  <c r="E77" i="168"/>
  <c r="D77" i="168"/>
  <c r="C77" i="168"/>
  <c r="D56" i="168"/>
  <c r="D55" i="168"/>
  <c r="G54" i="168"/>
  <c r="F54" i="168"/>
  <c r="E54" i="168"/>
  <c r="D54" i="168"/>
  <c r="D159" i="168"/>
  <c r="D160" i="168" s="1"/>
  <c r="D20" i="168"/>
  <c r="D159" i="167" l="1"/>
  <c r="D160" i="167" s="1"/>
  <c r="C79" i="167"/>
  <c r="C77" i="167" s="1"/>
  <c r="F77" i="167"/>
  <c r="E77" i="167"/>
  <c r="D77" i="167"/>
  <c r="D56" i="167"/>
  <c r="D55" i="167"/>
  <c r="D54" i="167" s="1"/>
  <c r="G54" i="167"/>
  <c r="F54" i="167"/>
  <c r="E54" i="167"/>
  <c r="D20" i="167"/>
  <c r="C79" i="166" l="1"/>
  <c r="F77" i="166"/>
  <c r="E77" i="166"/>
  <c r="D77" i="166"/>
  <c r="C77" i="166"/>
  <c r="D56" i="166"/>
  <c r="D55" i="166"/>
  <c r="G54" i="166"/>
  <c r="F54" i="166"/>
  <c r="E54" i="166"/>
  <c r="D54" i="166"/>
  <c r="D159" i="166"/>
  <c r="D160" i="166" s="1"/>
  <c r="D20" i="166"/>
  <c r="C79" i="165" l="1"/>
  <c r="F77" i="165"/>
  <c r="E77" i="165"/>
  <c r="D77" i="165"/>
  <c r="C77" i="165"/>
  <c r="D56" i="165"/>
  <c r="D55" i="165"/>
  <c r="G54" i="165"/>
  <c r="F54" i="165"/>
  <c r="E54" i="165"/>
  <c r="D54" i="165"/>
  <c r="D159" i="165"/>
  <c r="D160" i="165" s="1"/>
  <c r="D20" i="165"/>
  <c r="C79" i="164" l="1"/>
  <c r="F77" i="164"/>
  <c r="E77" i="164"/>
  <c r="D77" i="164"/>
  <c r="C77" i="164"/>
  <c r="D56" i="164"/>
  <c r="D55" i="164"/>
  <c r="G54" i="164"/>
  <c r="F54" i="164"/>
  <c r="E54" i="164"/>
  <c r="D54" i="164"/>
  <c r="D159" i="164"/>
  <c r="D160" i="164" s="1"/>
  <c r="D20" i="164"/>
  <c r="C79" i="163" l="1"/>
  <c r="F77" i="163"/>
  <c r="E77" i="163"/>
  <c r="D77" i="163"/>
  <c r="C77" i="163"/>
  <c r="D56" i="163"/>
  <c r="D55" i="163"/>
  <c r="G54" i="163"/>
  <c r="F54" i="163"/>
  <c r="E54" i="163"/>
  <c r="D54" i="163"/>
  <c r="D159" i="163"/>
  <c r="D160" i="163" s="1"/>
  <c r="D20" i="163"/>
  <c r="C79" i="162" l="1"/>
  <c r="F77" i="162"/>
  <c r="E77" i="162"/>
  <c r="D77" i="162"/>
  <c r="C77" i="162"/>
  <c r="D56" i="162"/>
  <c r="D55" i="162"/>
  <c r="G54" i="162"/>
  <c r="F54" i="162"/>
  <c r="E54" i="162"/>
  <c r="D54" i="162"/>
  <c r="D159" i="162"/>
  <c r="D160" i="162" s="1"/>
  <c r="D20" i="162"/>
  <c r="D159" i="161" l="1"/>
  <c r="D160" i="161" s="1"/>
  <c r="C79" i="161"/>
  <c r="F77" i="161"/>
  <c r="E77" i="161"/>
  <c r="D77" i="161"/>
  <c r="C77" i="161"/>
  <c r="D56" i="161"/>
  <c r="D54" i="161" s="1"/>
  <c r="D55" i="161"/>
  <c r="G54" i="161"/>
  <c r="F54" i="161"/>
  <c r="E54" i="161"/>
  <c r="D20" i="161" l="1"/>
  <c r="C79" i="160" l="1"/>
  <c r="F77" i="160"/>
  <c r="E77" i="160"/>
  <c r="D77" i="160"/>
  <c r="C77" i="160"/>
  <c r="D56" i="160"/>
  <c r="D55" i="160"/>
  <c r="D54" i="160" s="1"/>
  <c r="G54" i="160"/>
  <c r="F54" i="160"/>
  <c r="E54" i="160"/>
  <c r="D159" i="160"/>
  <c r="D160" i="160" s="1"/>
  <c r="D20" i="160"/>
  <c r="D20" i="158" l="1"/>
  <c r="C79" i="157"/>
  <c r="C77" i="157" s="1"/>
  <c r="F77" i="157"/>
  <c r="E77" i="157"/>
  <c r="D77" i="157"/>
  <c r="D56" i="157"/>
  <c r="D55" i="157"/>
  <c r="D54" i="157" s="1"/>
  <c r="G54" i="157"/>
  <c r="F54" i="157"/>
  <c r="E54" i="157"/>
  <c r="D159" i="157"/>
  <c r="D160" i="157" s="1"/>
  <c r="D20" i="157"/>
  <c r="C79" i="156"/>
  <c r="C77" i="156" s="1"/>
  <c r="F77" i="156"/>
  <c r="E77" i="156"/>
  <c r="D77" i="156"/>
  <c r="D56" i="156"/>
  <c r="D55" i="156"/>
  <c r="G54" i="156"/>
  <c r="F54" i="156"/>
  <c r="E54" i="156"/>
  <c r="D159" i="156"/>
  <c r="D160" i="156" s="1"/>
  <c r="D20" i="156"/>
  <c r="D54" i="156" l="1"/>
  <c r="C79" i="155"/>
  <c r="F77" i="155"/>
  <c r="E77" i="155"/>
  <c r="D77" i="155"/>
  <c r="C77" i="155"/>
  <c r="D56" i="155"/>
  <c r="D55" i="155"/>
  <c r="G54" i="155"/>
  <c r="F54" i="155"/>
  <c r="E54" i="155"/>
  <c r="D20" i="155"/>
  <c r="D54" i="155" l="1"/>
  <c r="D159" i="155"/>
  <c r="D160" i="155" s="1"/>
  <c r="C79" i="152"/>
  <c r="F77" i="152"/>
  <c r="E77" i="152"/>
  <c r="D77" i="152"/>
  <c r="C77" i="152"/>
  <c r="D56" i="152"/>
  <c r="D55" i="152"/>
  <c r="G54" i="152"/>
  <c r="F54" i="152"/>
  <c r="E54" i="152"/>
  <c r="D20" i="152"/>
  <c r="D54" i="152" l="1"/>
  <c r="D159" i="152"/>
  <c r="D160" i="152" s="1"/>
  <c r="C79" i="151"/>
  <c r="C77" i="151" s="1"/>
  <c r="F77" i="151"/>
  <c r="E77" i="151"/>
  <c r="D77" i="151"/>
  <c r="D56" i="151"/>
  <c r="D55" i="151"/>
  <c r="G54" i="151"/>
  <c r="F54" i="151"/>
  <c r="E54" i="151"/>
  <c r="D159" i="151"/>
  <c r="D160" i="151" s="1"/>
  <c r="D54" i="151" l="1"/>
  <c r="D20" i="151"/>
  <c r="C79" i="150" l="1"/>
  <c r="C77" i="150" s="1"/>
  <c r="F77" i="150"/>
  <c r="E77" i="150"/>
  <c r="D77" i="150"/>
  <c r="D56" i="150"/>
  <c r="D55" i="150"/>
  <c r="G54" i="150"/>
  <c r="F54" i="150"/>
  <c r="E54" i="150"/>
  <c r="D159" i="150"/>
  <c r="D160" i="150" s="1"/>
  <c r="D20" i="150"/>
  <c r="D20" i="149"/>
  <c r="C79" i="148"/>
  <c r="C77" i="148" s="1"/>
  <c r="F77" i="148"/>
  <c r="E77" i="148"/>
  <c r="D77" i="148"/>
  <c r="D56" i="148"/>
  <c r="D55" i="148"/>
  <c r="D54" i="148" s="1"/>
  <c r="G54" i="148"/>
  <c r="F54" i="148"/>
  <c r="E54" i="148"/>
  <c r="D20" i="148"/>
  <c r="D54" i="150" l="1"/>
  <c r="D159" i="148"/>
  <c r="D160" i="148" s="1"/>
  <c r="D20" i="146"/>
  <c r="C79" i="144" l="1"/>
  <c r="C77" i="144" s="1"/>
  <c r="F77" i="144"/>
  <c r="E77" i="144"/>
  <c r="D77" i="144"/>
  <c r="D56" i="144"/>
  <c r="D55" i="144"/>
  <c r="G54" i="144"/>
  <c r="F54" i="144"/>
  <c r="E54" i="144"/>
  <c r="D20" i="144"/>
  <c r="D54" i="144" l="1"/>
  <c r="D159" i="144"/>
  <c r="D160" i="144" s="1"/>
  <c r="C79" i="143"/>
  <c r="F77" i="143"/>
  <c r="E77" i="143"/>
  <c r="D77" i="143"/>
  <c r="C77" i="143"/>
  <c r="D56" i="143"/>
  <c r="D55" i="143"/>
  <c r="G54" i="143"/>
  <c r="F54" i="143"/>
  <c r="E54" i="143"/>
  <c r="D20" i="143"/>
  <c r="D54" i="143" l="1"/>
  <c r="D159" i="143"/>
  <c r="D160" i="143" s="1"/>
  <c r="C79" i="140"/>
  <c r="F77" i="140"/>
  <c r="E77" i="140"/>
  <c r="D77" i="140"/>
  <c r="C77" i="140"/>
  <c r="D56" i="140"/>
  <c r="D55" i="140"/>
  <c r="G54" i="140"/>
  <c r="F54" i="140"/>
  <c r="E54" i="140"/>
  <c r="D54" i="140" l="1"/>
  <c r="D159" i="140"/>
  <c r="D160" i="140" s="1"/>
  <c r="D20" i="140"/>
  <c r="C79" i="139" l="1"/>
  <c r="C77" i="139" s="1"/>
  <c r="F77" i="139"/>
  <c r="E77" i="139"/>
  <c r="D77" i="139"/>
  <c r="D56" i="139"/>
  <c r="D55" i="139"/>
  <c r="G54" i="139"/>
  <c r="F54" i="139"/>
  <c r="E54" i="139"/>
  <c r="D20" i="139"/>
  <c r="D54" i="139" l="1"/>
  <c r="D159" i="139"/>
  <c r="D160" i="139" s="1"/>
  <c r="C79" i="138"/>
  <c r="F77" i="138"/>
  <c r="E77" i="138"/>
  <c r="D77" i="138"/>
  <c r="C77" i="138"/>
  <c r="D56" i="138"/>
  <c r="D55" i="138"/>
  <c r="G54" i="138"/>
  <c r="F54" i="138"/>
  <c r="E54" i="138"/>
  <c r="D35" i="138"/>
  <c r="D25" i="138"/>
  <c r="D22" i="138" s="1"/>
  <c r="D54" i="138" l="1"/>
  <c r="D21" i="138"/>
  <c r="D159" i="138" s="1"/>
  <c r="D160" i="138" s="1"/>
  <c r="D20" i="138"/>
  <c r="C79" i="137" l="1"/>
  <c r="C77" i="137" s="1"/>
  <c r="F77" i="137"/>
  <c r="E77" i="137"/>
  <c r="D77" i="137"/>
  <c r="D56" i="137"/>
  <c r="D55" i="137"/>
  <c r="D54" i="137" s="1"/>
  <c r="G54" i="137"/>
  <c r="F54" i="137"/>
  <c r="E54" i="137"/>
  <c r="D20" i="137"/>
  <c r="D159" i="137" l="1"/>
  <c r="D160" i="137" s="1"/>
  <c r="C79" i="136"/>
  <c r="C77" i="136" s="1"/>
  <c r="F77" i="136"/>
  <c r="E77" i="136"/>
  <c r="D77" i="136"/>
  <c r="D56" i="136"/>
  <c r="D55" i="136"/>
  <c r="G54" i="136"/>
  <c r="F54" i="136"/>
  <c r="E54" i="136"/>
  <c r="D159" i="136"/>
  <c r="D160" i="136" s="1"/>
  <c r="D54" i="136" l="1"/>
  <c r="D20" i="135"/>
  <c r="D20" i="136"/>
  <c r="C79" i="135" l="1"/>
  <c r="F77" i="135"/>
  <c r="E77" i="135"/>
  <c r="D77" i="135"/>
  <c r="C77" i="135"/>
  <c r="D56" i="135"/>
  <c r="D55" i="135"/>
  <c r="G54" i="135"/>
  <c r="F54" i="135"/>
  <c r="E54" i="135"/>
  <c r="D35" i="135"/>
  <c r="D25" i="135"/>
  <c r="D22" i="135" s="1"/>
  <c r="D21" i="135" s="1"/>
  <c r="D159" i="135" s="1"/>
  <c r="D160" i="135" s="1"/>
  <c r="D54" i="135" l="1"/>
  <c r="D20" i="134"/>
  <c r="C79" i="133" l="1"/>
  <c r="C77" i="133" s="1"/>
  <c r="F77" i="133"/>
  <c r="E77" i="133"/>
  <c r="D77" i="133"/>
  <c r="D56" i="133"/>
  <c r="D55" i="133"/>
  <c r="G54" i="133"/>
  <c r="F54" i="133"/>
  <c r="E54" i="133"/>
  <c r="D35" i="133"/>
  <c r="D25" i="133"/>
  <c r="D22" i="133" s="1"/>
  <c r="D20" i="133"/>
  <c r="D21" i="133" l="1"/>
  <c r="D159" i="133" s="1"/>
  <c r="D160" i="133" s="1"/>
  <c r="D54" i="133"/>
  <c r="D35" i="132"/>
  <c r="D25" i="132"/>
  <c r="D22" i="132" s="1"/>
  <c r="D21" i="132" l="1"/>
  <c r="D35" i="131"/>
  <c r="D25" i="131"/>
  <c r="D22" i="131" s="1"/>
  <c r="D21" i="131" s="1"/>
  <c r="D35" i="130" l="1"/>
  <c r="D25" i="130"/>
  <c r="D22" i="130" s="1"/>
  <c r="D21" i="130" l="1"/>
  <c r="D35" i="121"/>
  <c r="D25" i="121"/>
  <c r="D22" i="121" s="1"/>
  <c r="D35" i="120"/>
  <c r="D25" i="120"/>
  <c r="D22" i="120" s="1"/>
  <c r="D21" i="120" s="1"/>
  <c r="D35" i="117"/>
  <c r="D25" i="117"/>
  <c r="D22" i="117" s="1"/>
  <c r="D21" i="117" s="1"/>
  <c r="D21" i="121" l="1"/>
  <c r="C79" i="132"/>
  <c r="F77" i="132"/>
  <c r="E77" i="132"/>
  <c r="D77" i="132"/>
  <c r="C77" i="132"/>
  <c r="D56" i="132"/>
  <c r="D55" i="132"/>
  <c r="G54" i="132"/>
  <c r="F54" i="132"/>
  <c r="E54" i="132"/>
  <c r="D159" i="132"/>
  <c r="D160" i="132" s="1"/>
  <c r="D20" i="132"/>
  <c r="D54" i="132" l="1"/>
  <c r="C79" i="131"/>
  <c r="C77" i="131" s="1"/>
  <c r="F77" i="131"/>
  <c r="E77" i="131"/>
  <c r="D77" i="131"/>
  <c r="D56" i="131"/>
  <c r="D55" i="131"/>
  <c r="G54" i="131"/>
  <c r="F54" i="131"/>
  <c r="E54" i="131"/>
  <c r="D159" i="131"/>
  <c r="D160" i="131" s="1"/>
  <c r="D20" i="131"/>
  <c r="D54" i="131" l="1"/>
  <c r="C79" i="130"/>
  <c r="F77" i="130"/>
  <c r="E77" i="130"/>
  <c r="D77" i="130"/>
  <c r="C77" i="130"/>
  <c r="D56" i="130"/>
  <c r="D54" i="130" s="1"/>
  <c r="D55" i="130"/>
  <c r="G54" i="130"/>
  <c r="F54" i="130"/>
  <c r="E54" i="130"/>
  <c r="D159" i="130"/>
  <c r="D160" i="130" s="1"/>
  <c r="D20" i="130"/>
  <c r="C79" i="128" l="1"/>
  <c r="F77" i="128"/>
  <c r="E77" i="128"/>
  <c r="D77" i="128"/>
  <c r="C77" i="128"/>
  <c r="D56" i="128"/>
  <c r="D55" i="128"/>
  <c r="G54" i="128"/>
  <c r="F54" i="128"/>
  <c r="E54" i="128"/>
  <c r="D159" i="128"/>
  <c r="D160" i="128" s="1"/>
  <c r="D20" i="128"/>
  <c r="D54" i="128" l="1"/>
  <c r="C79" i="121"/>
  <c r="F77" i="121"/>
  <c r="E77" i="121"/>
  <c r="D77" i="121"/>
  <c r="C77" i="121"/>
  <c r="D56" i="121"/>
  <c r="D55" i="121"/>
  <c r="G54" i="121"/>
  <c r="F54" i="121"/>
  <c r="E54" i="121"/>
  <c r="D159" i="121"/>
  <c r="D160" i="121" s="1"/>
  <c r="D54" i="121" l="1"/>
  <c r="D20" i="121"/>
  <c r="C79" i="120" l="1"/>
  <c r="C77" i="120" s="1"/>
  <c r="F77" i="120"/>
  <c r="E77" i="120"/>
  <c r="D77" i="120"/>
  <c r="D56" i="120"/>
  <c r="D55" i="120"/>
  <c r="G54" i="120"/>
  <c r="F54" i="120"/>
  <c r="E54" i="120"/>
  <c r="D159" i="120"/>
  <c r="D160" i="120" s="1"/>
  <c r="D20" i="120"/>
  <c r="D54" i="120" l="1"/>
  <c r="C79" i="119"/>
  <c r="F77" i="119"/>
  <c r="E77" i="119"/>
  <c r="D77" i="119"/>
  <c r="C77" i="119"/>
  <c r="D56" i="119"/>
  <c r="D55" i="119"/>
  <c r="G54" i="119"/>
  <c r="F54" i="119"/>
  <c r="E54" i="119"/>
  <c r="D35" i="119"/>
  <c r="D25" i="119"/>
  <c r="D22" i="119" s="1"/>
  <c r="D21" i="119" s="1"/>
  <c r="D159" i="119" s="1"/>
  <c r="D160" i="119" s="1"/>
  <c r="D20" i="119"/>
  <c r="D54" i="119" l="1"/>
  <c r="C79" i="118"/>
  <c r="F77" i="118"/>
  <c r="E77" i="118"/>
  <c r="D77" i="118"/>
  <c r="C77" i="118"/>
  <c r="D56" i="118"/>
  <c r="D55" i="118"/>
  <c r="D54" i="118" s="1"/>
  <c r="G54" i="118"/>
  <c r="F54" i="118"/>
  <c r="E54" i="118"/>
  <c r="D35" i="118"/>
  <c r="D25" i="118"/>
  <c r="D22" i="118" s="1"/>
  <c r="D20" i="118"/>
  <c r="D21" i="118" l="1"/>
  <c r="D159" i="118" s="1"/>
  <c r="D160" i="118" s="1"/>
  <c r="C79" i="117"/>
  <c r="F77" i="117"/>
  <c r="E77" i="117"/>
  <c r="D77" i="117"/>
  <c r="C77" i="117"/>
  <c r="D56" i="117"/>
  <c r="D55" i="117"/>
  <c r="G54" i="117"/>
  <c r="F54" i="117"/>
  <c r="E54" i="117"/>
  <c r="D20" i="117"/>
  <c r="D54" i="117" l="1"/>
  <c r="D159" i="117"/>
  <c r="D160" i="117" s="1"/>
  <c r="C79" i="116"/>
  <c r="C77" i="116" s="1"/>
  <c r="F77" i="116"/>
  <c r="E77" i="116"/>
  <c r="D77" i="116"/>
  <c r="D56" i="116"/>
  <c r="D55" i="116"/>
  <c r="G54" i="116"/>
  <c r="F54" i="116"/>
  <c r="E54" i="116"/>
  <c r="D35" i="116"/>
  <c r="D25" i="116"/>
  <c r="D22" i="116" s="1"/>
  <c r="D20" i="116"/>
  <c r="D54" i="116" l="1"/>
  <c r="D21" i="116"/>
  <c r="D159" i="116" s="1"/>
  <c r="D160" i="116" s="1"/>
  <c r="C79" i="115"/>
  <c r="F77" i="115"/>
  <c r="E77" i="115"/>
  <c r="D77" i="115"/>
  <c r="C77" i="115"/>
  <c r="D56" i="115"/>
  <c r="D54" i="115" s="1"/>
  <c r="D55" i="115"/>
  <c r="G54" i="115"/>
  <c r="F54" i="115"/>
  <c r="E54" i="115"/>
  <c r="D35" i="115"/>
  <c r="D25" i="115"/>
  <c r="D22" i="115" s="1"/>
  <c r="D21" i="115" s="1"/>
  <c r="D159" i="115" s="1"/>
  <c r="D160" i="115" s="1"/>
  <c r="D20" i="115"/>
  <c r="D35" i="103" l="1"/>
  <c r="C79" i="114" l="1"/>
  <c r="F77" i="114"/>
  <c r="E77" i="114"/>
  <c r="D77" i="114"/>
  <c r="C77" i="114"/>
  <c r="D56" i="114"/>
  <c r="D55" i="114"/>
  <c r="D54" i="114" s="1"/>
  <c r="G54" i="114"/>
  <c r="F54" i="114"/>
  <c r="E54" i="114"/>
  <c r="D35" i="114"/>
  <c r="D25" i="114"/>
  <c r="D22" i="114" s="1"/>
  <c r="D20" i="114"/>
  <c r="D21" i="114" l="1"/>
  <c r="D159" i="114" s="1"/>
  <c r="D160" i="114" s="1"/>
  <c r="D35" i="111"/>
  <c r="D35" i="110"/>
  <c r="D35" i="109"/>
  <c r="D35" i="106"/>
  <c r="D35" i="107"/>
  <c r="D35" i="104"/>
  <c r="D35" i="102"/>
  <c r="D35" i="101"/>
  <c r="D35" i="100"/>
  <c r="C79" i="111" l="1"/>
  <c r="F77" i="111"/>
  <c r="E77" i="111"/>
  <c r="D77" i="111"/>
  <c r="C77" i="111"/>
  <c r="D56" i="111"/>
  <c r="D55" i="111"/>
  <c r="G54" i="111"/>
  <c r="F54" i="111"/>
  <c r="E54" i="111"/>
  <c r="D25" i="111"/>
  <c r="D22" i="111" s="1"/>
  <c r="D20" i="111"/>
  <c r="D21" i="111" l="1"/>
  <c r="D159" i="111" s="1"/>
  <c r="D160" i="111" s="1"/>
  <c r="D54" i="111"/>
  <c r="C79" i="110"/>
  <c r="F77" i="110"/>
  <c r="E77" i="110"/>
  <c r="D77" i="110"/>
  <c r="C77" i="110"/>
  <c r="D56" i="110"/>
  <c r="D55" i="110"/>
  <c r="G54" i="110"/>
  <c r="F54" i="110"/>
  <c r="E54" i="110"/>
  <c r="D25" i="110"/>
  <c r="D22" i="110" s="1"/>
  <c r="D21" i="110" s="1"/>
  <c r="D159" i="110" s="1"/>
  <c r="D160" i="110" s="1"/>
  <c r="D20" i="110"/>
  <c r="D54" i="110" l="1"/>
  <c r="C79" i="109"/>
  <c r="F77" i="109"/>
  <c r="E77" i="109"/>
  <c r="D77" i="109"/>
  <c r="C77" i="109"/>
  <c r="D56" i="109"/>
  <c r="D55" i="109"/>
  <c r="G54" i="109"/>
  <c r="F54" i="109"/>
  <c r="E54" i="109"/>
  <c r="D25" i="109"/>
  <c r="D22" i="109" s="1"/>
  <c r="D21" i="109" s="1"/>
  <c r="D159" i="109" s="1"/>
  <c r="D160" i="109" s="1"/>
  <c r="D20" i="109"/>
  <c r="C79" i="107"/>
  <c r="C77" i="107" s="1"/>
  <c r="F77" i="107"/>
  <c r="E77" i="107"/>
  <c r="D77" i="107"/>
  <c r="D56" i="107"/>
  <c r="D55" i="107"/>
  <c r="D54" i="107" s="1"/>
  <c r="G54" i="107"/>
  <c r="F54" i="107"/>
  <c r="E54" i="107"/>
  <c r="D25" i="107"/>
  <c r="D22" i="107" s="1"/>
  <c r="D21" i="107" s="1"/>
  <c r="D159" i="107" s="1"/>
  <c r="D160" i="107" s="1"/>
  <c r="D20" i="107"/>
  <c r="D20" i="106"/>
  <c r="C79" i="106"/>
  <c r="C77" i="106" s="1"/>
  <c r="F77" i="106"/>
  <c r="E77" i="106"/>
  <c r="D77" i="106"/>
  <c r="D56" i="106"/>
  <c r="D55" i="106"/>
  <c r="G54" i="106"/>
  <c r="F54" i="106"/>
  <c r="E54" i="106"/>
  <c r="D25" i="106"/>
  <c r="D22" i="106" s="1"/>
  <c r="D21" i="106" s="1"/>
  <c r="D159" i="106" s="1"/>
  <c r="D160" i="106" s="1"/>
  <c r="C79" i="104"/>
  <c r="C77" i="104" s="1"/>
  <c r="F77" i="104"/>
  <c r="E77" i="104"/>
  <c r="D77" i="104"/>
  <c r="D56" i="104"/>
  <c r="D55" i="104"/>
  <c r="G54" i="104"/>
  <c r="F54" i="104"/>
  <c r="E54" i="104"/>
  <c r="D25" i="104"/>
  <c r="D22" i="104" s="1"/>
  <c r="D21" i="104" s="1"/>
  <c r="D159" i="104" s="1"/>
  <c r="D160" i="104" s="1"/>
  <c r="D20" i="104"/>
  <c r="C79" i="103"/>
  <c r="C77" i="103" s="1"/>
  <c r="F77" i="103"/>
  <c r="E77" i="103"/>
  <c r="D77" i="103"/>
  <c r="D56" i="103"/>
  <c r="D55" i="103"/>
  <c r="G54" i="103"/>
  <c r="F54" i="103"/>
  <c r="E54" i="103"/>
  <c r="D25" i="103"/>
  <c r="D22" i="103" s="1"/>
  <c r="D21" i="103" s="1"/>
  <c r="D159" i="103" s="1"/>
  <c r="D160" i="103" s="1"/>
  <c r="D20" i="103"/>
  <c r="C79" i="102"/>
  <c r="C77" i="102" s="1"/>
  <c r="F77" i="102"/>
  <c r="E77" i="102"/>
  <c r="D77" i="102"/>
  <c r="D56" i="102"/>
  <c r="D55" i="102"/>
  <c r="G54" i="102"/>
  <c r="F54" i="102"/>
  <c r="E54" i="102"/>
  <c r="D25" i="102"/>
  <c r="D22" i="102" s="1"/>
  <c r="D21" i="102" s="1"/>
  <c r="D159" i="102" s="1"/>
  <c r="D160" i="102" s="1"/>
  <c r="D20" i="102"/>
  <c r="C79" i="101"/>
  <c r="C77" i="101" s="1"/>
  <c r="F77" i="101"/>
  <c r="E77" i="101"/>
  <c r="D77" i="101"/>
  <c r="D56" i="101"/>
  <c r="D55" i="101"/>
  <c r="G54" i="101"/>
  <c r="F54" i="101"/>
  <c r="E54" i="101"/>
  <c r="D25" i="101"/>
  <c r="D22" i="101" s="1"/>
  <c r="D20" i="101"/>
  <c r="C79" i="100"/>
  <c r="C77" i="100" s="1"/>
  <c r="F77" i="100"/>
  <c r="E77" i="100"/>
  <c r="D77" i="100"/>
  <c r="D56" i="100"/>
  <c r="D55" i="100"/>
  <c r="G54" i="100"/>
  <c r="F54" i="100"/>
  <c r="E54" i="100"/>
  <c r="D25" i="100"/>
  <c r="D22" i="100" s="1"/>
  <c r="D20" i="100"/>
  <c r="C79" i="99"/>
  <c r="C77" i="99" s="1"/>
  <c r="F77" i="99"/>
  <c r="E77" i="99"/>
  <c r="D77" i="99"/>
  <c r="D56" i="99"/>
  <c r="D55" i="99"/>
  <c r="G54" i="99"/>
  <c r="F54" i="99"/>
  <c r="E54" i="99"/>
  <c r="D25" i="99"/>
  <c r="D22" i="99" s="1"/>
  <c r="D21" i="99" s="1"/>
  <c r="D159" i="99" s="1"/>
  <c r="D160" i="99" s="1"/>
  <c r="D20" i="99"/>
  <c r="C79" i="98"/>
  <c r="F77" i="98"/>
  <c r="E77" i="98"/>
  <c r="D77" i="98"/>
  <c r="C77" i="98"/>
  <c r="D56" i="98"/>
  <c r="D55" i="98"/>
  <c r="D54" i="98" s="1"/>
  <c r="G54" i="98"/>
  <c r="F54" i="98"/>
  <c r="E54" i="98"/>
  <c r="D25" i="98"/>
  <c r="D22" i="98" s="1"/>
  <c r="D21" i="98" s="1"/>
  <c r="D159" i="98" s="1"/>
  <c r="D160" i="98" s="1"/>
  <c r="D20" i="98"/>
  <c r="C79" i="97"/>
  <c r="C77" i="97" s="1"/>
  <c r="F77" i="97"/>
  <c r="E77" i="97"/>
  <c r="D77" i="97"/>
  <c r="D56" i="97"/>
  <c r="D55" i="97"/>
  <c r="G54" i="97"/>
  <c r="F54" i="97"/>
  <c r="E54" i="97"/>
  <c r="D25" i="97"/>
  <c r="D22" i="97" s="1"/>
  <c r="D21" i="97" s="1"/>
  <c r="D159" i="97" s="1"/>
  <c r="D160" i="97" s="1"/>
  <c r="D20" i="97"/>
  <c r="C79" i="96"/>
  <c r="C77" i="96" s="1"/>
  <c r="F77" i="96"/>
  <c r="E77" i="96"/>
  <c r="D77" i="96"/>
  <c r="D56" i="96"/>
  <c r="D54" i="96" s="1"/>
  <c r="D55" i="96"/>
  <c r="G54" i="96"/>
  <c r="F54" i="96"/>
  <c r="E54" i="96"/>
  <c r="D25" i="96"/>
  <c r="D22" i="96" s="1"/>
  <c r="D21" i="96" s="1"/>
  <c r="D159" i="96" s="1"/>
  <c r="D160" i="96" s="1"/>
  <c r="D20" i="96"/>
  <c r="C79" i="95"/>
  <c r="C77" i="95" s="1"/>
  <c r="F77" i="95"/>
  <c r="E77" i="95"/>
  <c r="D77" i="95"/>
  <c r="D56" i="95"/>
  <c r="D55" i="95"/>
  <c r="G54" i="95"/>
  <c r="F54" i="95"/>
  <c r="E54" i="95"/>
  <c r="D25" i="95"/>
  <c r="D22" i="95" s="1"/>
  <c r="D21" i="95" s="1"/>
  <c r="D159" i="95" s="1"/>
  <c r="D160" i="95" s="1"/>
  <c r="D20" i="95"/>
  <c r="C79" i="94"/>
  <c r="C77" i="94" s="1"/>
  <c r="F77" i="94"/>
  <c r="E77" i="94"/>
  <c r="D77" i="94"/>
  <c r="D56" i="94"/>
  <c r="D55" i="94"/>
  <c r="G54" i="94"/>
  <c r="F54" i="94"/>
  <c r="E54" i="94"/>
  <c r="D25" i="94"/>
  <c r="D22" i="94" s="1"/>
  <c r="D21" i="94" s="1"/>
  <c r="D159" i="94" s="1"/>
  <c r="D160" i="94" s="1"/>
  <c r="D20" i="94"/>
  <c r="C79" i="93"/>
  <c r="F77" i="93"/>
  <c r="E77" i="93"/>
  <c r="D77" i="93"/>
  <c r="C77" i="93"/>
  <c r="D56" i="93"/>
  <c r="D55" i="93"/>
  <c r="G54" i="93"/>
  <c r="F54" i="93"/>
  <c r="E54" i="93"/>
  <c r="D25" i="93"/>
  <c r="D22" i="93" s="1"/>
  <c r="D21" i="93" s="1"/>
  <c r="D159" i="93" s="1"/>
  <c r="D160" i="93" s="1"/>
  <c r="D20" i="93"/>
  <c r="C79" i="92"/>
  <c r="C77" i="92" s="1"/>
  <c r="F77" i="92"/>
  <c r="E77" i="92"/>
  <c r="D77" i="92"/>
  <c r="D56" i="92"/>
  <c r="D55" i="92"/>
  <c r="G54" i="92"/>
  <c r="F54" i="92"/>
  <c r="E54" i="92"/>
  <c r="D25" i="92"/>
  <c r="D22" i="92" s="1"/>
  <c r="D21" i="92" s="1"/>
  <c r="D159" i="92" s="1"/>
  <c r="D160" i="92" s="1"/>
  <c r="D20" i="92"/>
  <c r="C79" i="91"/>
  <c r="C77" i="91" s="1"/>
  <c r="F77" i="91"/>
  <c r="E77" i="91"/>
  <c r="D77" i="91"/>
  <c r="D56" i="91"/>
  <c r="D55" i="91"/>
  <c r="G54" i="91"/>
  <c r="F54" i="91"/>
  <c r="E54" i="91"/>
  <c r="D25" i="91"/>
  <c r="D22" i="91" s="1"/>
  <c r="D21" i="91" s="1"/>
  <c r="D159" i="91" s="1"/>
  <c r="D160" i="91" s="1"/>
  <c r="D20" i="91"/>
  <c r="C79" i="90"/>
  <c r="C77" i="90" s="1"/>
  <c r="F77" i="90"/>
  <c r="E77" i="90"/>
  <c r="D77" i="90"/>
  <c r="D56" i="90"/>
  <c r="D55" i="90"/>
  <c r="D54" i="90" s="1"/>
  <c r="G54" i="90"/>
  <c r="F54" i="90"/>
  <c r="E54" i="90"/>
  <c r="D25" i="90"/>
  <c r="D22" i="90" s="1"/>
  <c r="D21" i="90" s="1"/>
  <c r="D159" i="90" s="1"/>
  <c r="D160" i="90" s="1"/>
  <c r="D20" i="90"/>
  <c r="C79" i="89"/>
  <c r="C77" i="89" s="1"/>
  <c r="F77" i="89"/>
  <c r="E77" i="89"/>
  <c r="D77" i="89"/>
  <c r="D56" i="89"/>
  <c r="D55" i="89"/>
  <c r="G54" i="89"/>
  <c r="F54" i="89"/>
  <c r="E54" i="89"/>
  <c r="D25" i="89"/>
  <c r="D22" i="89" s="1"/>
  <c r="D21" i="89" s="1"/>
  <c r="D159" i="89" s="1"/>
  <c r="D160" i="89" s="1"/>
  <c r="D20" i="89"/>
  <c r="C79" i="88"/>
  <c r="C77" i="88" s="1"/>
  <c r="F77" i="88"/>
  <c r="E77" i="88"/>
  <c r="D77" i="88"/>
  <c r="D56" i="88"/>
  <c r="D55" i="88"/>
  <c r="G54" i="88"/>
  <c r="F54" i="88"/>
  <c r="E54" i="88"/>
  <c r="D25" i="88"/>
  <c r="D22" i="88" s="1"/>
  <c r="D21" i="88" s="1"/>
  <c r="D159" i="88" s="1"/>
  <c r="D160" i="88" s="1"/>
  <c r="D20" i="88"/>
  <c r="C79" i="87"/>
  <c r="C77" i="87" s="1"/>
  <c r="F77" i="87"/>
  <c r="E77" i="87"/>
  <c r="D77" i="87"/>
  <c r="D56" i="87"/>
  <c r="D55" i="87"/>
  <c r="G54" i="87"/>
  <c r="F54" i="87"/>
  <c r="E54" i="87"/>
  <c r="D25" i="87"/>
  <c r="D22" i="87" s="1"/>
  <c r="D21" i="87" s="1"/>
  <c r="D159" i="87" s="1"/>
  <c r="D160" i="87" s="1"/>
  <c r="D20" i="87"/>
  <c r="C79" i="86"/>
  <c r="C77" i="86" s="1"/>
  <c r="F77" i="86"/>
  <c r="E77" i="86"/>
  <c r="D77" i="86"/>
  <c r="D56" i="86"/>
  <c r="D55" i="86"/>
  <c r="G54" i="86"/>
  <c r="F54" i="86"/>
  <c r="E54" i="86"/>
  <c r="D25" i="86"/>
  <c r="D22" i="86" s="1"/>
  <c r="D21" i="86" s="1"/>
  <c r="D159" i="86" s="1"/>
  <c r="D160" i="86" s="1"/>
  <c r="D20" i="86"/>
  <c r="C79" i="85"/>
  <c r="F77" i="85"/>
  <c r="E77" i="85"/>
  <c r="D77" i="85"/>
  <c r="C77" i="85"/>
  <c r="D56" i="85"/>
  <c r="D55" i="85"/>
  <c r="G54" i="85"/>
  <c r="F54" i="85"/>
  <c r="E54" i="85"/>
  <c r="D25" i="85"/>
  <c r="D22" i="85" s="1"/>
  <c r="D21" i="85" s="1"/>
  <c r="D159" i="85" s="1"/>
  <c r="D160" i="85" s="1"/>
  <c r="D20" i="85"/>
  <c r="C79" i="84"/>
  <c r="C77" i="84" s="1"/>
  <c r="F77" i="84"/>
  <c r="E77" i="84"/>
  <c r="D77" i="84"/>
  <c r="D56" i="84"/>
  <c r="D55" i="84"/>
  <c r="G54" i="84"/>
  <c r="F54" i="84"/>
  <c r="E54" i="84"/>
  <c r="D25" i="84"/>
  <c r="D22" i="84" s="1"/>
  <c r="D21" i="84" s="1"/>
  <c r="D159" i="84" s="1"/>
  <c r="D160" i="84" s="1"/>
  <c r="D20" i="84"/>
  <c r="C79" i="83"/>
  <c r="C77" i="83" s="1"/>
  <c r="F77" i="83"/>
  <c r="E77" i="83"/>
  <c r="D77" i="83"/>
  <c r="D56" i="83"/>
  <c r="D55" i="83"/>
  <c r="G54" i="83"/>
  <c r="F54" i="83"/>
  <c r="E54" i="83"/>
  <c r="D25" i="83"/>
  <c r="D22" i="83" s="1"/>
  <c r="D21" i="83" s="1"/>
  <c r="D159" i="83" s="1"/>
  <c r="D160" i="83" s="1"/>
  <c r="D20" i="83"/>
  <c r="C79" i="82"/>
  <c r="C77" i="82" s="1"/>
  <c r="F77" i="82"/>
  <c r="E77" i="82"/>
  <c r="D77" i="82"/>
  <c r="D56" i="82"/>
  <c r="D55" i="82"/>
  <c r="D54" i="82" s="1"/>
  <c r="G54" i="82"/>
  <c r="F54" i="82"/>
  <c r="E54" i="82"/>
  <c r="D25" i="82"/>
  <c r="D22" i="82" s="1"/>
  <c r="D21" i="82" s="1"/>
  <c r="D159" i="82" s="1"/>
  <c r="D160" i="82" s="1"/>
  <c r="D20" i="82"/>
  <c r="C79" i="81"/>
  <c r="C77" i="81" s="1"/>
  <c r="F77" i="81"/>
  <c r="E77" i="81"/>
  <c r="D77" i="81"/>
  <c r="D56" i="81"/>
  <c r="D55" i="81"/>
  <c r="D54" i="81" s="1"/>
  <c r="G54" i="81"/>
  <c r="F54" i="81"/>
  <c r="E54" i="81"/>
  <c r="D25" i="81"/>
  <c r="D22" i="81" s="1"/>
  <c r="D21" i="81" s="1"/>
  <c r="D159" i="81" s="1"/>
  <c r="D160" i="81" s="1"/>
  <c r="D20" i="81"/>
  <c r="C79" i="80"/>
  <c r="C77" i="80" s="1"/>
  <c r="F77" i="80"/>
  <c r="E77" i="80"/>
  <c r="D77" i="80"/>
  <c r="D56" i="80"/>
  <c r="D55" i="80"/>
  <c r="D54" i="80" s="1"/>
  <c r="G54" i="80"/>
  <c r="F54" i="80"/>
  <c r="E54" i="80"/>
  <c r="D25" i="80"/>
  <c r="D22" i="80" s="1"/>
  <c r="D21" i="80" s="1"/>
  <c r="D159" i="80" s="1"/>
  <c r="D160" i="80" s="1"/>
  <c r="D20" i="80"/>
  <c r="C79" i="79"/>
  <c r="F77" i="79"/>
  <c r="E77" i="79"/>
  <c r="D77" i="79"/>
  <c r="C77" i="79"/>
  <c r="D56" i="79"/>
  <c r="D55" i="79"/>
  <c r="G54" i="79"/>
  <c r="F54" i="79"/>
  <c r="E54" i="79"/>
  <c r="D25" i="79"/>
  <c r="D22" i="79" s="1"/>
  <c r="D21" i="79" s="1"/>
  <c r="D159" i="79" s="1"/>
  <c r="D160" i="79" s="1"/>
  <c r="D20" i="79"/>
  <c r="C79" i="78"/>
  <c r="C77" i="78" s="1"/>
  <c r="F77" i="78"/>
  <c r="E77" i="78"/>
  <c r="D77" i="78"/>
  <c r="D56" i="78"/>
  <c r="D55" i="78"/>
  <c r="G54" i="78"/>
  <c r="F54" i="78"/>
  <c r="E54" i="78"/>
  <c r="D25" i="78"/>
  <c r="D22" i="78" s="1"/>
  <c r="D21" i="78" s="1"/>
  <c r="D159" i="78" s="1"/>
  <c r="D160" i="78" s="1"/>
  <c r="D20" i="78"/>
  <c r="C79" i="77"/>
  <c r="F77" i="77"/>
  <c r="E77" i="77"/>
  <c r="D77" i="77"/>
  <c r="C77" i="77"/>
  <c r="D56" i="77"/>
  <c r="D55" i="77"/>
  <c r="D54" i="77" s="1"/>
  <c r="G54" i="77"/>
  <c r="F54" i="77"/>
  <c r="E54" i="77"/>
  <c r="D25" i="77"/>
  <c r="D22" i="77" s="1"/>
  <c r="D21" i="77" s="1"/>
  <c r="D159" i="77" s="1"/>
  <c r="D160" i="77" s="1"/>
  <c r="D20" i="77"/>
  <c r="C79" i="76"/>
  <c r="C77" i="76" s="1"/>
  <c r="F77" i="76"/>
  <c r="E77" i="76"/>
  <c r="D77" i="76"/>
  <c r="D56" i="76"/>
  <c r="D55" i="76"/>
  <c r="G54" i="76"/>
  <c r="F54" i="76"/>
  <c r="E54" i="76"/>
  <c r="D25" i="76"/>
  <c r="D22" i="76" s="1"/>
  <c r="D21" i="76" s="1"/>
  <c r="D159" i="76" s="1"/>
  <c r="D160" i="76" s="1"/>
  <c r="D20" i="76"/>
  <c r="C79" i="75"/>
  <c r="F77" i="75"/>
  <c r="E77" i="75"/>
  <c r="D77" i="75"/>
  <c r="C77" i="75"/>
  <c r="D56" i="75"/>
  <c r="D55" i="75"/>
  <c r="G54" i="75"/>
  <c r="F54" i="75"/>
  <c r="E54" i="75"/>
  <c r="D25" i="75"/>
  <c r="D22" i="75" s="1"/>
  <c r="D21" i="75" s="1"/>
  <c r="D159" i="75" s="1"/>
  <c r="D160" i="75" s="1"/>
  <c r="D20" i="75"/>
  <c r="C79" i="74"/>
  <c r="C77" i="74" s="1"/>
  <c r="F77" i="74"/>
  <c r="E77" i="74"/>
  <c r="D77" i="74"/>
  <c r="D56" i="74"/>
  <c r="D55" i="74"/>
  <c r="G54" i="74"/>
  <c r="F54" i="74"/>
  <c r="E54" i="74"/>
  <c r="D25" i="74"/>
  <c r="D22" i="74" s="1"/>
  <c r="D21" i="74" s="1"/>
  <c r="D159" i="74" s="1"/>
  <c r="D160" i="74" s="1"/>
  <c r="D20" i="74"/>
  <c r="C79" i="73"/>
  <c r="F77" i="73"/>
  <c r="E77" i="73"/>
  <c r="D77" i="73"/>
  <c r="C77" i="73"/>
  <c r="D56" i="73"/>
  <c r="D55" i="73"/>
  <c r="G54" i="73"/>
  <c r="F54" i="73"/>
  <c r="E54" i="73"/>
  <c r="D25" i="73"/>
  <c r="D22" i="73" s="1"/>
  <c r="D21" i="73" s="1"/>
  <c r="D159" i="73" s="1"/>
  <c r="D160" i="73" s="1"/>
  <c r="D20" i="73"/>
  <c r="C79" i="72"/>
  <c r="C77" i="72" s="1"/>
  <c r="F77" i="72"/>
  <c r="E77" i="72"/>
  <c r="D77" i="72"/>
  <c r="D56" i="72"/>
  <c r="D55" i="72"/>
  <c r="G54" i="72"/>
  <c r="F54" i="72"/>
  <c r="E54" i="72"/>
  <c r="D25" i="72"/>
  <c r="D22" i="72" s="1"/>
  <c r="D21" i="72" s="1"/>
  <c r="D159" i="72" s="1"/>
  <c r="D160" i="72" s="1"/>
  <c r="D20" i="72"/>
  <c r="C79" i="71"/>
  <c r="F77" i="71"/>
  <c r="E77" i="71"/>
  <c r="D77" i="71"/>
  <c r="C77" i="71"/>
  <c r="D56" i="71"/>
  <c r="D55" i="71"/>
  <c r="G54" i="71"/>
  <c r="F54" i="71"/>
  <c r="E54" i="71"/>
  <c r="D25" i="71"/>
  <c r="D22" i="71" s="1"/>
  <c r="D21" i="71" s="1"/>
  <c r="D159" i="71" s="1"/>
  <c r="D160" i="71" s="1"/>
  <c r="D20" i="71"/>
  <c r="C79" i="3"/>
  <c r="C79" i="21"/>
  <c r="C77" i="21" s="1"/>
  <c r="D20" i="70"/>
  <c r="D25" i="70"/>
  <c r="D22" i="70" s="1"/>
  <c r="D21" i="70" s="1"/>
  <c r="D159" i="70" s="1"/>
  <c r="D160" i="70" s="1"/>
  <c r="E54" i="70"/>
  <c r="F54" i="70"/>
  <c r="G54" i="70"/>
  <c r="D55" i="70"/>
  <c r="D56" i="70"/>
  <c r="D77" i="70"/>
  <c r="E77" i="70"/>
  <c r="F77" i="70"/>
  <c r="C79" i="70"/>
  <c r="C77" i="70" s="1"/>
  <c r="D20" i="69"/>
  <c r="D25" i="69"/>
  <c r="D22" i="69" s="1"/>
  <c r="D21" i="69" s="1"/>
  <c r="D159" i="69" s="1"/>
  <c r="D160" i="69" s="1"/>
  <c r="E54" i="69"/>
  <c r="F54" i="69"/>
  <c r="G54" i="69"/>
  <c r="D55" i="69"/>
  <c r="D56" i="69"/>
  <c r="D77" i="69"/>
  <c r="E77" i="69"/>
  <c r="F77" i="69"/>
  <c r="C79" i="69"/>
  <c r="C77" i="69" s="1"/>
  <c r="D20" i="68"/>
  <c r="D25" i="68"/>
  <c r="D22" i="68" s="1"/>
  <c r="D21" i="68" s="1"/>
  <c r="D159" i="68" s="1"/>
  <c r="D160" i="68" s="1"/>
  <c r="E54" i="68"/>
  <c r="F54" i="68"/>
  <c r="G54" i="68"/>
  <c r="D55" i="68"/>
  <c r="D56" i="68"/>
  <c r="D77" i="68"/>
  <c r="E77" i="68"/>
  <c r="F77" i="68"/>
  <c r="C79" i="68"/>
  <c r="C77" i="68" s="1"/>
  <c r="D20" i="67"/>
  <c r="D25" i="67"/>
  <c r="D22" i="67" s="1"/>
  <c r="D21" i="67" s="1"/>
  <c r="D159" i="67" s="1"/>
  <c r="D160" i="67" s="1"/>
  <c r="E54" i="67"/>
  <c r="F54" i="67"/>
  <c r="G54" i="67"/>
  <c r="D55" i="67"/>
  <c r="D56" i="67"/>
  <c r="D77" i="67"/>
  <c r="E77" i="67"/>
  <c r="F77" i="67"/>
  <c r="C79" i="67"/>
  <c r="C77" i="67" s="1"/>
  <c r="D20" i="66"/>
  <c r="D25" i="66"/>
  <c r="D22" i="66" s="1"/>
  <c r="D21" i="66" s="1"/>
  <c r="D159" i="66" s="1"/>
  <c r="D160" i="66" s="1"/>
  <c r="E54" i="66"/>
  <c r="F54" i="66"/>
  <c r="G54" i="66"/>
  <c r="D55" i="66"/>
  <c r="D56" i="66"/>
  <c r="D77" i="66"/>
  <c r="E77" i="66"/>
  <c r="F77" i="66"/>
  <c r="C79" i="66"/>
  <c r="C77" i="66" s="1"/>
  <c r="D20" i="65"/>
  <c r="D25" i="65"/>
  <c r="D22" i="65" s="1"/>
  <c r="D21" i="65" s="1"/>
  <c r="D159" i="65" s="1"/>
  <c r="D160" i="65" s="1"/>
  <c r="E54" i="65"/>
  <c r="F54" i="65"/>
  <c r="G54" i="65"/>
  <c r="D55" i="65"/>
  <c r="D56" i="65"/>
  <c r="D77" i="65"/>
  <c r="E77" i="65"/>
  <c r="F77" i="65"/>
  <c r="C79" i="65"/>
  <c r="C77" i="65" s="1"/>
  <c r="D20" i="64"/>
  <c r="D25" i="64"/>
  <c r="D22" i="64" s="1"/>
  <c r="D21" i="64" s="1"/>
  <c r="D159" i="64" s="1"/>
  <c r="D160" i="64" s="1"/>
  <c r="E54" i="64"/>
  <c r="F54" i="64"/>
  <c r="G54" i="64"/>
  <c r="D55" i="64"/>
  <c r="D56" i="64"/>
  <c r="D77" i="64"/>
  <c r="E77" i="64"/>
  <c r="F77" i="64"/>
  <c r="C79" i="64"/>
  <c r="C77" i="64" s="1"/>
  <c r="D20" i="63"/>
  <c r="D25" i="63"/>
  <c r="D22" i="63" s="1"/>
  <c r="D21" i="63" s="1"/>
  <c r="D159" i="63" s="1"/>
  <c r="D160" i="63" s="1"/>
  <c r="E54" i="63"/>
  <c r="F54" i="63"/>
  <c r="G54" i="63"/>
  <c r="D55" i="63"/>
  <c r="D56" i="63"/>
  <c r="D77" i="63"/>
  <c r="E77" i="63"/>
  <c r="F77" i="63"/>
  <c r="C79" i="63"/>
  <c r="C77" i="63"/>
  <c r="D20" i="62"/>
  <c r="D25" i="62"/>
  <c r="D22" i="62" s="1"/>
  <c r="D21" i="62" s="1"/>
  <c r="D159" i="62" s="1"/>
  <c r="D160" i="62" s="1"/>
  <c r="E54" i="62"/>
  <c r="F54" i="62"/>
  <c r="G54" i="62"/>
  <c r="D55" i="62"/>
  <c r="D56" i="62"/>
  <c r="D77" i="62"/>
  <c r="E77" i="62"/>
  <c r="F77" i="62"/>
  <c r="C79" i="62"/>
  <c r="C77" i="62" s="1"/>
  <c r="D20" i="61"/>
  <c r="D25" i="61"/>
  <c r="D22" i="61" s="1"/>
  <c r="D21" i="61" s="1"/>
  <c r="D159" i="61" s="1"/>
  <c r="D160" i="61" s="1"/>
  <c r="E54" i="61"/>
  <c r="F54" i="61"/>
  <c r="G54" i="61"/>
  <c r="D55" i="61"/>
  <c r="D56" i="61"/>
  <c r="D77" i="61"/>
  <c r="E77" i="61"/>
  <c r="F77" i="61"/>
  <c r="C79" i="61"/>
  <c r="C77" i="61" s="1"/>
  <c r="D20" i="60"/>
  <c r="D25" i="60"/>
  <c r="D22" i="60" s="1"/>
  <c r="D21" i="60" s="1"/>
  <c r="D159" i="60" s="1"/>
  <c r="D160" i="60" s="1"/>
  <c r="E54" i="60"/>
  <c r="F54" i="60"/>
  <c r="G54" i="60"/>
  <c r="D55" i="60"/>
  <c r="D56" i="60"/>
  <c r="D77" i="60"/>
  <c r="E77" i="60"/>
  <c r="F77" i="60"/>
  <c r="C79" i="60"/>
  <c r="C77" i="60" s="1"/>
  <c r="D20" i="59"/>
  <c r="D25" i="59"/>
  <c r="D22" i="59" s="1"/>
  <c r="D21" i="59" s="1"/>
  <c r="D159" i="59" s="1"/>
  <c r="D160" i="59" s="1"/>
  <c r="E54" i="59"/>
  <c r="F54" i="59"/>
  <c r="G54" i="59"/>
  <c r="D55" i="59"/>
  <c r="D54" i="59" s="1"/>
  <c r="D56" i="59"/>
  <c r="D77" i="59"/>
  <c r="E77" i="59"/>
  <c r="F77" i="59"/>
  <c r="C79" i="59"/>
  <c r="C77" i="59" s="1"/>
  <c r="D20" i="58"/>
  <c r="D25" i="58"/>
  <c r="D22" i="58" s="1"/>
  <c r="D21" i="58" s="1"/>
  <c r="D159" i="58" s="1"/>
  <c r="D160" i="58" s="1"/>
  <c r="E54" i="58"/>
  <c r="F54" i="58"/>
  <c r="G54" i="58"/>
  <c r="D55" i="58"/>
  <c r="D54" i="58" s="1"/>
  <c r="D56" i="58"/>
  <c r="D77" i="58"/>
  <c r="E77" i="58"/>
  <c r="F77" i="58"/>
  <c r="C79" i="58"/>
  <c r="C77" i="58" s="1"/>
  <c r="D20" i="57"/>
  <c r="D25" i="57"/>
  <c r="D22" i="57" s="1"/>
  <c r="D21" i="57" s="1"/>
  <c r="D159" i="57" s="1"/>
  <c r="D160" i="57" s="1"/>
  <c r="E54" i="57"/>
  <c r="F54" i="57"/>
  <c r="G54" i="57"/>
  <c r="D55" i="57"/>
  <c r="D56" i="57"/>
  <c r="D77" i="57"/>
  <c r="E77" i="57"/>
  <c r="F77" i="57"/>
  <c r="C79" i="57"/>
  <c r="C77" i="57" s="1"/>
  <c r="D20" i="56"/>
  <c r="D25" i="56"/>
  <c r="D22" i="56" s="1"/>
  <c r="D21" i="56" s="1"/>
  <c r="D159" i="56" s="1"/>
  <c r="D160" i="56" s="1"/>
  <c r="E54" i="56"/>
  <c r="F54" i="56"/>
  <c r="G54" i="56"/>
  <c r="D55" i="56"/>
  <c r="D56" i="56"/>
  <c r="D77" i="56"/>
  <c r="E77" i="56"/>
  <c r="F77" i="56"/>
  <c r="C79" i="56"/>
  <c r="C77" i="56" s="1"/>
  <c r="D20" i="55"/>
  <c r="D25" i="55"/>
  <c r="D22" i="55" s="1"/>
  <c r="D21" i="55" s="1"/>
  <c r="D159" i="55" s="1"/>
  <c r="D160" i="55" s="1"/>
  <c r="E54" i="55"/>
  <c r="F54" i="55"/>
  <c r="G54" i="55"/>
  <c r="D55" i="55"/>
  <c r="D56" i="55"/>
  <c r="D77" i="55"/>
  <c r="E77" i="55"/>
  <c r="F77" i="55"/>
  <c r="C79" i="55"/>
  <c r="C77" i="55" s="1"/>
  <c r="D20" i="54"/>
  <c r="D25" i="54"/>
  <c r="D22" i="54" s="1"/>
  <c r="D21" i="54" s="1"/>
  <c r="D159" i="54" s="1"/>
  <c r="D160" i="54" s="1"/>
  <c r="E54" i="54"/>
  <c r="F54" i="54"/>
  <c r="G54" i="54"/>
  <c r="D55" i="54"/>
  <c r="D56" i="54"/>
  <c r="D77" i="54"/>
  <c r="E77" i="54"/>
  <c r="F77" i="54"/>
  <c r="C79" i="54"/>
  <c r="C77" i="54" s="1"/>
  <c r="D20" i="53"/>
  <c r="D25" i="53"/>
  <c r="D22" i="53" s="1"/>
  <c r="D21" i="53" s="1"/>
  <c r="D159" i="53" s="1"/>
  <c r="D160" i="53" s="1"/>
  <c r="E54" i="53"/>
  <c r="F54" i="53"/>
  <c r="G54" i="53"/>
  <c r="D55" i="53"/>
  <c r="D56" i="53"/>
  <c r="D77" i="53"/>
  <c r="E77" i="53"/>
  <c r="F77" i="53"/>
  <c r="C79" i="53"/>
  <c r="C77" i="53" s="1"/>
  <c r="D20" i="52"/>
  <c r="D25" i="52"/>
  <c r="D22" i="52" s="1"/>
  <c r="D21" i="52" s="1"/>
  <c r="D159" i="52" s="1"/>
  <c r="D160" i="52" s="1"/>
  <c r="E54" i="52"/>
  <c r="F54" i="52"/>
  <c r="G54" i="52"/>
  <c r="D55" i="52"/>
  <c r="D56" i="52"/>
  <c r="D77" i="52"/>
  <c r="E77" i="52"/>
  <c r="F77" i="52"/>
  <c r="C79" i="52"/>
  <c r="C77" i="52" s="1"/>
  <c r="D20" i="51"/>
  <c r="D25" i="51"/>
  <c r="D22" i="51"/>
  <c r="D21" i="51" s="1"/>
  <c r="D159" i="51" s="1"/>
  <c r="D160" i="51" s="1"/>
  <c r="E54" i="51"/>
  <c r="F54" i="51"/>
  <c r="G54" i="51"/>
  <c r="D55" i="51"/>
  <c r="D56" i="51"/>
  <c r="D77" i="51"/>
  <c r="E77" i="51"/>
  <c r="F77" i="51"/>
  <c r="C79" i="51"/>
  <c r="C77" i="51" s="1"/>
  <c r="D20" i="50"/>
  <c r="D25" i="50"/>
  <c r="D22" i="50" s="1"/>
  <c r="D21" i="50" s="1"/>
  <c r="D159" i="50" s="1"/>
  <c r="D160" i="50" s="1"/>
  <c r="E54" i="50"/>
  <c r="F54" i="50"/>
  <c r="G54" i="50"/>
  <c r="D55" i="50"/>
  <c r="D56" i="50"/>
  <c r="D77" i="50"/>
  <c r="E77" i="50"/>
  <c r="F77" i="50"/>
  <c r="C79" i="50"/>
  <c r="C77" i="50" s="1"/>
  <c r="D20" i="49"/>
  <c r="D25" i="49"/>
  <c r="D22" i="49" s="1"/>
  <c r="D21" i="49" s="1"/>
  <c r="D159" i="49" s="1"/>
  <c r="D160" i="49" s="1"/>
  <c r="E54" i="49"/>
  <c r="F54" i="49"/>
  <c r="G54" i="49"/>
  <c r="D55" i="49"/>
  <c r="D56" i="49"/>
  <c r="D77" i="49"/>
  <c r="E77" i="49"/>
  <c r="F77" i="49"/>
  <c r="C79" i="49"/>
  <c r="C77" i="49" s="1"/>
  <c r="D20" i="48"/>
  <c r="D25" i="48"/>
  <c r="D22" i="48" s="1"/>
  <c r="D21" i="48" s="1"/>
  <c r="D159" i="48" s="1"/>
  <c r="D160" i="48" s="1"/>
  <c r="E54" i="48"/>
  <c r="F54" i="48"/>
  <c r="G54" i="48"/>
  <c r="D55" i="48"/>
  <c r="D56" i="48"/>
  <c r="D77" i="48"/>
  <c r="E77" i="48"/>
  <c r="F77" i="48"/>
  <c r="C79" i="48"/>
  <c r="C77" i="48" s="1"/>
  <c r="D20" i="47"/>
  <c r="D25" i="47"/>
  <c r="D22" i="47" s="1"/>
  <c r="D21" i="47" s="1"/>
  <c r="D159" i="47" s="1"/>
  <c r="D160" i="47" s="1"/>
  <c r="E54" i="47"/>
  <c r="F54" i="47"/>
  <c r="G54" i="47"/>
  <c r="D55" i="47"/>
  <c r="D56" i="47"/>
  <c r="D77" i="47"/>
  <c r="E77" i="47"/>
  <c r="F77" i="47"/>
  <c r="C79" i="47"/>
  <c r="C77" i="47" s="1"/>
  <c r="D20" i="46"/>
  <c r="D25" i="46"/>
  <c r="D22" i="46" s="1"/>
  <c r="D21" i="46" s="1"/>
  <c r="D159" i="46" s="1"/>
  <c r="D160" i="46" s="1"/>
  <c r="E54" i="46"/>
  <c r="F54" i="46"/>
  <c r="G54" i="46"/>
  <c r="D55" i="46"/>
  <c r="D56" i="46"/>
  <c r="D77" i="46"/>
  <c r="E77" i="46"/>
  <c r="F77" i="46"/>
  <c r="C79" i="46"/>
  <c r="C77" i="46" s="1"/>
  <c r="D20" i="45"/>
  <c r="D25" i="45"/>
  <c r="D22" i="45" s="1"/>
  <c r="D21" i="45" s="1"/>
  <c r="D159" i="45" s="1"/>
  <c r="D160" i="45" s="1"/>
  <c r="E54" i="45"/>
  <c r="F54" i="45"/>
  <c r="G54" i="45"/>
  <c r="D55" i="45"/>
  <c r="D56" i="45"/>
  <c r="D77" i="45"/>
  <c r="E77" i="45"/>
  <c r="F77" i="45"/>
  <c r="C79" i="45"/>
  <c r="C77" i="45" s="1"/>
  <c r="D20" i="44"/>
  <c r="D22" i="44"/>
  <c r="D21" i="44" s="1"/>
  <c r="D159" i="44" s="1"/>
  <c r="D160" i="44" s="1"/>
  <c r="E54" i="44"/>
  <c r="F54" i="44"/>
  <c r="G54" i="44"/>
  <c r="D55" i="44"/>
  <c r="D56" i="44"/>
  <c r="D77" i="44"/>
  <c r="E77" i="44"/>
  <c r="F77" i="44"/>
  <c r="C79" i="44"/>
  <c r="C77" i="44" s="1"/>
  <c r="D20" i="43"/>
  <c r="D25" i="43"/>
  <c r="D22" i="43" s="1"/>
  <c r="D21" i="43" s="1"/>
  <c r="D159" i="43" s="1"/>
  <c r="D160" i="43" s="1"/>
  <c r="E54" i="43"/>
  <c r="F54" i="43"/>
  <c r="G54" i="43"/>
  <c r="D55" i="43"/>
  <c r="D56" i="43"/>
  <c r="D77" i="43"/>
  <c r="E77" i="43"/>
  <c r="F77" i="43"/>
  <c r="C79" i="43"/>
  <c r="C77" i="43" s="1"/>
  <c r="D20" i="42"/>
  <c r="D25" i="42"/>
  <c r="D22" i="42" s="1"/>
  <c r="D21" i="42" s="1"/>
  <c r="D159" i="42" s="1"/>
  <c r="D160" i="42" s="1"/>
  <c r="E54" i="42"/>
  <c r="F54" i="42"/>
  <c r="G54" i="42"/>
  <c r="D55" i="42"/>
  <c r="D56" i="42"/>
  <c r="D77" i="42"/>
  <c r="E77" i="42"/>
  <c r="F77" i="42"/>
  <c r="C79" i="42"/>
  <c r="C77" i="42" s="1"/>
  <c r="D20" i="41"/>
  <c r="D25" i="41"/>
  <c r="D22" i="41" s="1"/>
  <c r="D21" i="41" s="1"/>
  <c r="D159" i="41" s="1"/>
  <c r="D160" i="41" s="1"/>
  <c r="E54" i="41"/>
  <c r="F54" i="41"/>
  <c r="G54" i="41"/>
  <c r="D55" i="41"/>
  <c r="D56" i="41"/>
  <c r="D77" i="41"/>
  <c r="E77" i="41"/>
  <c r="F77" i="41"/>
  <c r="C79" i="41"/>
  <c r="C77" i="41" s="1"/>
  <c r="D20" i="40"/>
  <c r="D25" i="40"/>
  <c r="D22" i="40" s="1"/>
  <c r="D21" i="40" s="1"/>
  <c r="D159" i="40" s="1"/>
  <c r="D160" i="40" s="1"/>
  <c r="E54" i="40"/>
  <c r="F54" i="40"/>
  <c r="G54" i="40"/>
  <c r="D55" i="40"/>
  <c r="D56" i="40"/>
  <c r="D77" i="40"/>
  <c r="E77" i="40"/>
  <c r="F77" i="40"/>
  <c r="C79" i="40"/>
  <c r="C77" i="40" s="1"/>
  <c r="D20" i="39"/>
  <c r="D25" i="39"/>
  <c r="D22" i="39" s="1"/>
  <c r="D21" i="39" s="1"/>
  <c r="D159" i="39" s="1"/>
  <c r="D160" i="39" s="1"/>
  <c r="E54" i="39"/>
  <c r="F54" i="39"/>
  <c r="G54" i="39"/>
  <c r="D55" i="39"/>
  <c r="D56" i="39"/>
  <c r="D77" i="39"/>
  <c r="E77" i="39"/>
  <c r="F77" i="39"/>
  <c r="C79" i="39"/>
  <c r="C77" i="39" s="1"/>
  <c r="D20" i="38"/>
  <c r="D25" i="38"/>
  <c r="D22" i="38" s="1"/>
  <c r="D21" i="38" s="1"/>
  <c r="D159" i="38" s="1"/>
  <c r="D160" i="38" s="1"/>
  <c r="E54" i="38"/>
  <c r="F54" i="38"/>
  <c r="G54" i="38"/>
  <c r="D55" i="38"/>
  <c r="D56" i="38"/>
  <c r="D54" i="38" s="1"/>
  <c r="D77" i="38"/>
  <c r="E77" i="38"/>
  <c r="F77" i="38"/>
  <c r="C79" i="38"/>
  <c r="C77" i="38" s="1"/>
  <c r="D20" i="37"/>
  <c r="D25" i="37"/>
  <c r="D22" i="37" s="1"/>
  <c r="D21" i="37" s="1"/>
  <c r="D159" i="37" s="1"/>
  <c r="D160" i="37" s="1"/>
  <c r="E54" i="37"/>
  <c r="F54" i="37"/>
  <c r="G54" i="37"/>
  <c r="D55" i="37"/>
  <c r="D56" i="37"/>
  <c r="D77" i="37"/>
  <c r="E77" i="37"/>
  <c r="F77" i="37"/>
  <c r="C79" i="37"/>
  <c r="C77" i="37" s="1"/>
  <c r="D20" i="36"/>
  <c r="D25" i="36"/>
  <c r="D22" i="36" s="1"/>
  <c r="D21" i="36" s="1"/>
  <c r="D159" i="36" s="1"/>
  <c r="D160" i="36" s="1"/>
  <c r="E54" i="36"/>
  <c r="F54" i="36"/>
  <c r="G54" i="36"/>
  <c r="D55" i="36"/>
  <c r="D56" i="36"/>
  <c r="D77" i="36"/>
  <c r="E77" i="36"/>
  <c r="F77" i="36"/>
  <c r="C79" i="36"/>
  <c r="C77" i="36" s="1"/>
  <c r="D20" i="35"/>
  <c r="D25" i="35"/>
  <c r="D22" i="35" s="1"/>
  <c r="D21" i="35" s="1"/>
  <c r="D159" i="35" s="1"/>
  <c r="D160" i="35" s="1"/>
  <c r="E54" i="35"/>
  <c r="F54" i="35"/>
  <c r="G54" i="35"/>
  <c r="D55" i="35"/>
  <c r="D56" i="35"/>
  <c r="D77" i="35"/>
  <c r="E77" i="35"/>
  <c r="F77" i="35"/>
  <c r="C79" i="35"/>
  <c r="C77" i="35" s="1"/>
  <c r="D20" i="34"/>
  <c r="D25" i="34"/>
  <c r="D22" i="34"/>
  <c r="D21" i="34" s="1"/>
  <c r="D159" i="34" s="1"/>
  <c r="D160" i="34" s="1"/>
  <c r="E54" i="34"/>
  <c r="F54" i="34"/>
  <c r="G54" i="34"/>
  <c r="D55" i="34"/>
  <c r="D56" i="34"/>
  <c r="D77" i="34"/>
  <c r="E77" i="34"/>
  <c r="F77" i="34"/>
  <c r="C79" i="34"/>
  <c r="C77" i="34" s="1"/>
  <c r="D20" i="33"/>
  <c r="D25" i="33"/>
  <c r="D22" i="33" s="1"/>
  <c r="D21" i="33" s="1"/>
  <c r="D159" i="33" s="1"/>
  <c r="D160" i="33" s="1"/>
  <c r="G54" i="33"/>
  <c r="E55" i="33"/>
  <c r="F55" i="33"/>
  <c r="E56" i="33"/>
  <c r="F56" i="33"/>
  <c r="D77" i="33"/>
  <c r="E77" i="33"/>
  <c r="F77" i="33"/>
  <c r="C79" i="33"/>
  <c r="C77" i="33" s="1"/>
  <c r="D20" i="32"/>
  <c r="D25" i="32"/>
  <c r="D22" i="32" s="1"/>
  <c r="D21" i="32" s="1"/>
  <c r="D159" i="32" s="1"/>
  <c r="D160" i="32" s="1"/>
  <c r="E54" i="32"/>
  <c r="F54" i="32"/>
  <c r="G54" i="32"/>
  <c r="D55" i="32"/>
  <c r="D56" i="32"/>
  <c r="D77" i="32"/>
  <c r="E77" i="32"/>
  <c r="F77" i="32"/>
  <c r="C79" i="32"/>
  <c r="C77" i="32" s="1"/>
  <c r="D20" i="31"/>
  <c r="D25" i="31"/>
  <c r="D22" i="31" s="1"/>
  <c r="D21" i="31" s="1"/>
  <c r="D159" i="31" s="1"/>
  <c r="D160" i="31" s="1"/>
  <c r="E54" i="31"/>
  <c r="F54" i="31"/>
  <c r="G54" i="31"/>
  <c r="D55" i="31"/>
  <c r="D56" i="31"/>
  <c r="D77" i="31"/>
  <c r="E77" i="31"/>
  <c r="F77" i="31"/>
  <c r="C79" i="31"/>
  <c r="C77" i="31" s="1"/>
  <c r="D20" i="30"/>
  <c r="D25" i="30"/>
  <c r="D22" i="30" s="1"/>
  <c r="D21" i="30" s="1"/>
  <c r="D159" i="30" s="1"/>
  <c r="D160" i="30" s="1"/>
  <c r="E54" i="30"/>
  <c r="F54" i="30"/>
  <c r="G54" i="30"/>
  <c r="D55" i="30"/>
  <c r="D56" i="30"/>
  <c r="D77" i="30"/>
  <c r="E77" i="30"/>
  <c r="F77" i="30"/>
  <c r="C79" i="30"/>
  <c r="C77" i="30" s="1"/>
  <c r="D20" i="29"/>
  <c r="D25" i="29"/>
  <c r="D22" i="29" s="1"/>
  <c r="D21" i="29" s="1"/>
  <c r="D159" i="29" s="1"/>
  <c r="D160" i="29" s="1"/>
  <c r="E54" i="29"/>
  <c r="F54" i="29"/>
  <c r="G54" i="29"/>
  <c r="D55" i="29"/>
  <c r="D56" i="29"/>
  <c r="D77" i="29"/>
  <c r="E77" i="29"/>
  <c r="F77" i="29"/>
  <c r="C79" i="29"/>
  <c r="C77" i="29" s="1"/>
  <c r="D20" i="28"/>
  <c r="D25" i="28"/>
  <c r="D22" i="28" s="1"/>
  <c r="D21" i="28" s="1"/>
  <c r="D159" i="28" s="1"/>
  <c r="D160" i="28" s="1"/>
  <c r="E54" i="28"/>
  <c r="F54" i="28"/>
  <c r="G54" i="28"/>
  <c r="D55" i="28"/>
  <c r="D56" i="28"/>
  <c r="D77" i="28"/>
  <c r="C79" i="28"/>
  <c r="C77" i="28" s="1"/>
  <c r="D20" i="27"/>
  <c r="D25" i="27"/>
  <c r="D22" i="27" s="1"/>
  <c r="D21" i="27" s="1"/>
  <c r="D159" i="27" s="1"/>
  <c r="D160" i="27" s="1"/>
  <c r="E54" i="27"/>
  <c r="F54" i="27"/>
  <c r="G54" i="27"/>
  <c r="D55" i="27"/>
  <c r="D56" i="27"/>
  <c r="D77" i="27"/>
  <c r="E77" i="27"/>
  <c r="F77" i="27"/>
  <c r="C79" i="27"/>
  <c r="C77" i="27" s="1"/>
  <c r="D20" i="26"/>
  <c r="D25" i="26"/>
  <c r="D22" i="26"/>
  <c r="D21" i="26" s="1"/>
  <c r="D159" i="26" s="1"/>
  <c r="D160" i="26" s="1"/>
  <c r="E54" i="26"/>
  <c r="F54" i="26"/>
  <c r="G54" i="26"/>
  <c r="D55" i="26"/>
  <c r="D56" i="26"/>
  <c r="D77" i="26"/>
  <c r="E77" i="26"/>
  <c r="F77" i="26"/>
  <c r="C79" i="26"/>
  <c r="C77" i="26" s="1"/>
  <c r="D20" i="25"/>
  <c r="D25" i="25"/>
  <c r="D22" i="25" s="1"/>
  <c r="D21" i="25" s="1"/>
  <c r="D159" i="25" s="1"/>
  <c r="D160" i="25" s="1"/>
  <c r="E54" i="25"/>
  <c r="F54" i="25"/>
  <c r="G54" i="25"/>
  <c r="D55" i="25"/>
  <c r="D56" i="25"/>
  <c r="D77" i="25"/>
  <c r="E77" i="25"/>
  <c r="F77" i="25"/>
  <c r="C79" i="25"/>
  <c r="C77" i="25" s="1"/>
  <c r="D20" i="24"/>
  <c r="D25" i="24"/>
  <c r="D22" i="24" s="1"/>
  <c r="D21" i="24" s="1"/>
  <c r="D159" i="24" s="1"/>
  <c r="D160" i="24" s="1"/>
  <c r="E54" i="24"/>
  <c r="F54" i="24"/>
  <c r="G54" i="24"/>
  <c r="D55" i="24"/>
  <c r="D56" i="24"/>
  <c r="D77" i="24"/>
  <c r="C79" i="24"/>
  <c r="C77" i="24" s="1"/>
  <c r="D20" i="23"/>
  <c r="D25" i="23"/>
  <c r="D22" i="23" s="1"/>
  <c r="D21" i="23" s="1"/>
  <c r="D159" i="23" s="1"/>
  <c r="D160" i="23" s="1"/>
  <c r="E54" i="23"/>
  <c r="F54" i="23"/>
  <c r="G54" i="23"/>
  <c r="D55" i="23"/>
  <c r="D56" i="23"/>
  <c r="D77" i="23"/>
  <c r="C79" i="23"/>
  <c r="C77" i="23" s="1"/>
  <c r="D20" i="22"/>
  <c r="E54" i="22"/>
  <c r="F54" i="22"/>
  <c r="G54" i="22"/>
  <c r="D55" i="22"/>
  <c r="D56" i="22"/>
  <c r="D77" i="22"/>
  <c r="C79" i="22"/>
  <c r="C77" i="22" s="1"/>
  <c r="D159" i="22"/>
  <c r="D160" i="22" s="1"/>
  <c r="D54" i="21"/>
  <c r="E54" i="21"/>
  <c r="F54" i="21"/>
  <c r="G54" i="21"/>
  <c r="D20" i="20"/>
  <c r="E54" i="20"/>
  <c r="F54" i="20"/>
  <c r="G54" i="20"/>
  <c r="D55" i="20"/>
  <c r="D56" i="20"/>
  <c r="D77" i="20"/>
  <c r="E77" i="20"/>
  <c r="F77" i="20"/>
  <c r="C79" i="20"/>
  <c r="C77" i="20" s="1"/>
  <c r="D159" i="20"/>
  <c r="D160" i="20" s="1"/>
  <c r="D20" i="19"/>
  <c r="E54" i="19"/>
  <c r="F54" i="19"/>
  <c r="G54" i="19"/>
  <c r="D55" i="19"/>
  <c r="D56" i="19"/>
  <c r="D77" i="19"/>
  <c r="E77" i="19"/>
  <c r="F77" i="19"/>
  <c r="C79" i="19"/>
  <c r="C77" i="19" s="1"/>
  <c r="D159" i="19"/>
  <c r="D160" i="19" s="1"/>
  <c r="D20" i="18"/>
  <c r="E54" i="18"/>
  <c r="F54" i="18"/>
  <c r="G54" i="18"/>
  <c r="D55" i="18"/>
  <c r="D56" i="18"/>
  <c r="D77" i="18"/>
  <c r="C79" i="18"/>
  <c r="C77" i="18" s="1"/>
  <c r="D159" i="18"/>
  <c r="D160" i="18" s="1"/>
  <c r="D20" i="17"/>
  <c r="E54" i="17"/>
  <c r="F54" i="17"/>
  <c r="G54" i="17"/>
  <c r="D55" i="17"/>
  <c r="D56" i="17"/>
  <c r="D60" i="17"/>
  <c r="D77" i="17"/>
  <c r="C79" i="17"/>
  <c r="C77" i="17" s="1"/>
  <c r="D159" i="17"/>
  <c r="D160" i="17" s="1"/>
  <c r="D20" i="16"/>
  <c r="E54" i="16"/>
  <c r="F54" i="16"/>
  <c r="G54" i="16"/>
  <c r="D55" i="16"/>
  <c r="D56" i="16"/>
  <c r="D60" i="16"/>
  <c r="D77" i="16"/>
  <c r="C79" i="16"/>
  <c r="C77" i="16" s="1"/>
  <c r="D159" i="16"/>
  <c r="D160" i="16" s="1"/>
  <c r="D20" i="14"/>
  <c r="E54" i="14"/>
  <c r="F54" i="14"/>
  <c r="G54" i="14"/>
  <c r="D55" i="14"/>
  <c r="D56" i="14"/>
  <c r="E59" i="14"/>
  <c r="F59" i="14"/>
  <c r="D60" i="14"/>
  <c r="D59" i="14" s="1"/>
  <c r="D77" i="14"/>
  <c r="C79" i="14"/>
  <c r="C77" i="14" s="1"/>
  <c r="D159" i="14"/>
  <c r="D160" i="14" s="1"/>
  <c r="D20" i="12"/>
  <c r="E54" i="12"/>
  <c r="F54" i="12"/>
  <c r="G54" i="12"/>
  <c r="D55" i="12"/>
  <c r="D56" i="12"/>
  <c r="E59" i="12"/>
  <c r="F59" i="12"/>
  <c r="G59" i="12"/>
  <c r="D60" i="12"/>
  <c r="D59" i="12" s="1"/>
  <c r="D77" i="12"/>
  <c r="C79" i="12"/>
  <c r="C77" i="12" s="1"/>
  <c r="D159" i="12"/>
  <c r="D160" i="12" s="1"/>
  <c r="D20" i="3"/>
  <c r="E54" i="3"/>
  <c r="F54" i="3"/>
  <c r="G54" i="3"/>
  <c r="D55" i="3"/>
  <c r="D56" i="3"/>
  <c r="F59" i="3"/>
  <c r="G59" i="3"/>
  <c r="D60" i="3"/>
  <c r="D59" i="3" s="1"/>
  <c r="C77" i="3"/>
  <c r="D77" i="3"/>
  <c r="D159" i="3"/>
  <c r="D160" i="3" s="1"/>
  <c r="D20" i="11"/>
  <c r="E54" i="11"/>
  <c r="F54" i="11"/>
  <c r="G54" i="11"/>
  <c r="D55" i="11"/>
  <c r="D56" i="11"/>
  <c r="F59" i="11"/>
  <c r="G59" i="11"/>
  <c r="D60" i="11"/>
  <c r="D59" i="11" s="1"/>
  <c r="D77" i="11"/>
  <c r="C79" i="11"/>
  <c r="C77" i="11" s="1"/>
  <c r="D159" i="11"/>
  <c r="D160" i="11" s="1"/>
  <c r="D20" i="10"/>
  <c r="E54" i="10"/>
  <c r="F54" i="10"/>
  <c r="G54" i="10"/>
  <c r="D55" i="10"/>
  <c r="D56" i="10"/>
  <c r="G59" i="10"/>
  <c r="D60" i="10"/>
  <c r="D59" i="10" s="1"/>
  <c r="D77" i="10"/>
  <c r="C79" i="10"/>
  <c r="C77" i="10" s="1"/>
  <c r="D159" i="10"/>
  <c r="D160" i="10" s="1"/>
  <c r="D20" i="2"/>
  <c r="E54" i="2"/>
  <c r="F54" i="2"/>
  <c r="G54" i="2"/>
  <c r="D55" i="2"/>
  <c r="D56" i="2"/>
  <c r="D57" i="2"/>
  <c r="G59" i="2"/>
  <c r="D60" i="2"/>
  <c r="D59" i="2" s="1"/>
  <c r="D77" i="2"/>
  <c r="C79" i="2"/>
  <c r="C77" i="2" s="1"/>
  <c r="D159" i="2"/>
  <c r="D160" i="2" s="1"/>
  <c r="D20" i="1"/>
  <c r="E54" i="1"/>
  <c r="F54" i="1"/>
  <c r="G54" i="1"/>
  <c r="D55" i="1"/>
  <c r="D56" i="1"/>
  <c r="G59" i="1"/>
  <c r="D60" i="1"/>
  <c r="D59" i="1"/>
  <c r="D77" i="1"/>
  <c r="C79" i="1"/>
  <c r="C77" i="1" s="1"/>
  <c r="D159" i="1"/>
  <c r="D160" i="1" s="1"/>
  <c r="D54" i="47"/>
  <c r="D54" i="63"/>
  <c r="D54" i="44"/>
  <c r="D54" i="45"/>
  <c r="D54" i="49"/>
  <c r="D54" i="86" l="1"/>
  <c r="D54" i="85"/>
  <c r="D54" i="60"/>
  <c r="D54" i="48"/>
  <c r="D54" i="94"/>
  <c r="D54" i="97"/>
  <c r="D54" i="109"/>
  <c r="D54" i="18"/>
  <c r="D54" i="71"/>
  <c r="D54" i="91"/>
  <c r="D54" i="95"/>
  <c r="D54" i="19"/>
  <c r="D54" i="22"/>
  <c r="D54" i="23"/>
  <c r="D54" i="28"/>
  <c r="D54" i="100"/>
  <c r="D54" i="69"/>
  <c r="D54" i="72"/>
  <c r="D54" i="1"/>
  <c r="D54" i="40"/>
  <c r="D54" i="43"/>
  <c r="D54" i="51"/>
  <c r="D54" i="64"/>
  <c r="D54" i="92"/>
  <c r="D54" i="99"/>
  <c r="D54" i="104"/>
  <c r="D54" i="54"/>
  <c r="D54" i="55"/>
  <c r="D54" i="66"/>
  <c r="D54" i="73"/>
  <c r="D54" i="79"/>
  <c r="D54" i="2"/>
  <c r="E54" i="33"/>
  <c r="D54" i="61"/>
  <c r="D54" i="89"/>
  <c r="D54" i="101"/>
  <c r="D54" i="16"/>
  <c r="D54" i="26"/>
  <c r="D54" i="32"/>
  <c r="D56" i="33"/>
  <c r="D54" i="33" s="1"/>
  <c r="D54" i="34"/>
  <c r="D54" i="35"/>
  <c r="D54" i="56"/>
  <c r="D54" i="57"/>
  <c r="D54" i="70"/>
  <c r="D54" i="76"/>
  <c r="D21" i="101"/>
  <c r="D159" i="101" s="1"/>
  <c r="D160" i="101" s="1"/>
  <c r="D54" i="12"/>
  <c r="D54" i="24"/>
  <c r="D54" i="25"/>
  <c r="D54" i="30"/>
  <c r="D54" i="37"/>
  <c r="D54" i="88"/>
  <c r="D54" i="11"/>
  <c r="D54" i="29"/>
  <c r="D54" i="39"/>
  <c r="D54" i="84"/>
  <c r="D55" i="33"/>
  <c r="D54" i="36"/>
  <c r="D54" i="41"/>
  <c r="D54" i="42"/>
  <c r="D54" i="53"/>
  <c r="D54" i="62"/>
  <c r="D54" i="67"/>
  <c r="D54" i="75"/>
  <c r="D54" i="78"/>
  <c r="D21" i="100"/>
  <c r="D159" i="100" s="1"/>
  <c r="D160" i="100" s="1"/>
  <c r="D54" i="103"/>
  <c r="D54" i="31"/>
  <c r="D54" i="50"/>
  <c r="D54" i="3"/>
  <c r="D54" i="27"/>
  <c r="D54" i="10"/>
  <c r="D54" i="14"/>
  <c r="D54" i="17"/>
  <c r="D54" i="20"/>
  <c r="D54" i="68"/>
  <c r="D54" i="83"/>
  <c r="D54" i="87"/>
  <c r="D54" i="93"/>
  <c r="D54" i="106"/>
  <c r="F54" i="33"/>
  <c r="D54" i="46"/>
  <c r="D54" i="52"/>
  <c r="D54" i="65"/>
  <c r="D54" i="74"/>
  <c r="D54" i="102"/>
</calcChain>
</file>

<file path=xl/sharedStrings.xml><?xml version="1.0" encoding="utf-8"?>
<sst xmlns="http://schemas.openxmlformats.org/spreadsheetml/2006/main" count="57228" uniqueCount="553">
  <si>
    <t xml:space="preserve"> </t>
  </si>
  <si>
    <t xml:space="preserve">  Country</t>
  </si>
  <si>
    <t xml:space="preserve">  Month</t>
  </si>
  <si>
    <t xml:space="preserve">    Year</t>
  </si>
  <si>
    <t xml:space="preserve">    Select country name and reporting month</t>
  </si>
  <si>
    <t>GEORGIA</t>
  </si>
  <si>
    <t>December</t>
  </si>
  <si>
    <t>2009</t>
  </si>
  <si>
    <t>Day of the Month</t>
  </si>
  <si>
    <t xml:space="preserve">    Select reporting day ONLY when submitting weekly data</t>
  </si>
  <si>
    <t>None</t>
  </si>
  <si>
    <t xml:space="preserve">  Currency</t>
  </si>
  <si>
    <t xml:space="preserve"> Scale</t>
  </si>
  <si>
    <t xml:space="preserve">    Select reporting currency and scale</t>
  </si>
  <si>
    <t>US Dollars</t>
  </si>
  <si>
    <t>Millions</t>
  </si>
  <si>
    <t>Reporting Form for Presenting Data in the Template</t>
  </si>
  <si>
    <t>on International Reserves/Foreign Currency Liquidity      (Reporting Form R1_v2.xls)</t>
  </si>
  <si>
    <t>A. Official reserve assets</t>
  </si>
  <si>
    <t>(1) Foreign currency reserves (in convertible foreign currencies)</t>
  </si>
  <si>
    <t>(a) Securities</t>
  </si>
  <si>
    <r>
      <t>of which:</t>
    </r>
    <r>
      <rPr>
        <sz val="12"/>
        <rFont val="Arial"/>
        <family val="2"/>
      </rPr>
      <t xml:space="preserve"> issuer headquartered in reporting country but located abroad</t>
    </r>
  </si>
  <si>
    <t>(b) total currency and deposits with:</t>
  </si>
  <si>
    <t>(i) other national central banks, BIS and IMF</t>
  </si>
  <si>
    <t>(ii) banks headquartered in the reporting country</t>
  </si>
  <si>
    <r>
      <t>of which:</t>
    </r>
    <r>
      <rPr>
        <sz val="12"/>
        <rFont val="Arial"/>
        <family val="2"/>
      </rPr>
      <t xml:space="preserve"> located abroad</t>
    </r>
  </si>
  <si>
    <t>(iii) banks headquartered outside the reporting country</t>
  </si>
  <si>
    <r>
      <t>of which:</t>
    </r>
    <r>
      <rPr>
        <sz val="12"/>
        <rFont val="Arial"/>
        <family val="2"/>
      </rPr>
      <t xml:space="preserve"> located in the reporting country</t>
    </r>
  </si>
  <si>
    <t>(2) IMF reserve position</t>
  </si>
  <si>
    <t>(3) SDRs</t>
  </si>
  <si>
    <t>—volume in millions of fine troy ounces</t>
  </si>
  <si>
    <t>(5) other reserve assets (specify)</t>
  </si>
  <si>
    <t>—financial derivatives</t>
  </si>
  <si>
    <t>—loans to nonbank nonresidents</t>
  </si>
  <si>
    <t>—other</t>
  </si>
  <si>
    <t>B. Other foreign currency assets (specify)</t>
  </si>
  <si>
    <t>—securities not included in official reserve assets</t>
  </si>
  <si>
    <t>—deposits not included in official reserve assets</t>
  </si>
  <si>
    <t>—loans not included in official reserve assets</t>
  </si>
  <si>
    <t>—financial derivatives not included in official reserve assets</t>
  </si>
  <si>
    <t>—gold not included in official reserve assets</t>
  </si>
  <si>
    <t>II. Predetermined short-term net drains on foreign currency assets (nominal value)</t>
  </si>
  <si>
    <t>Maturity breakdown                     (residual maturity)</t>
  </si>
  <si>
    <t>Total</t>
  </si>
  <si>
    <t>Up to 1 month</t>
  </si>
  <si>
    <t>More than 1 and up to 3 months</t>
  </si>
  <si>
    <t>More than 3 months and up to 1 year</t>
  </si>
  <si>
    <t>—outflows (-)</t>
  </si>
  <si>
    <t>Principal</t>
  </si>
  <si>
    <t>Interest</t>
  </si>
  <si>
    <t>—inflows (+)</t>
  </si>
  <si>
    <r>
      <t xml:space="preserve">2. Aggregate short and long positions in forwards and futures in foreign currencies vis-à-vis the domestic currency (including the forward leg of currency swaps) </t>
    </r>
    <r>
      <rPr>
        <vertAlign val="superscript"/>
        <sz val="12"/>
        <rFont val="Arial"/>
        <family val="2"/>
      </rPr>
      <t>7</t>
    </r>
  </si>
  <si>
    <t>(a) Short positions ( - )</t>
  </si>
  <si>
    <t>(b) Long positions (+)</t>
  </si>
  <si>
    <t>3. Other (specify)</t>
  </si>
  <si>
    <t>—outflows related to repos (-)</t>
  </si>
  <si>
    <t>—inflows related to reverse repos (+)</t>
  </si>
  <si>
    <t>—trade credit (-)</t>
  </si>
  <si>
    <t>—trade credit (+)</t>
  </si>
  <si>
    <t>—other accounts payable (-)</t>
  </si>
  <si>
    <t>—other accounts receivable (+)</t>
  </si>
  <si>
    <t>III. Contingent short-term net drains on foreign currency assets (nominal value)</t>
  </si>
  <si>
    <t>Maturity breakdown                      (residual maturity, where applicable)</t>
  </si>
  <si>
    <t>More than 1  and up to 3 months</t>
  </si>
  <si>
    <t>1. Contingent liabilities in foreign currency</t>
  </si>
  <si>
    <t>(a) Collateral guarantees on debt falling due within 1 year</t>
  </si>
  <si>
    <t>(b) Other contingent liabilities</t>
  </si>
  <si>
    <t>(a) other national monetary authorities, BIS, IMF, and other international organizations</t>
  </si>
  <si>
    <t>—other national monetary authorities (+)</t>
  </si>
  <si>
    <t>—BIS (+)</t>
  </si>
  <si>
    <t>—IMF (+)</t>
  </si>
  <si>
    <t>—other international organizations (+)</t>
  </si>
  <si>
    <t>(b) with banks and other financial institutions headquartered in the reporting country (+)</t>
  </si>
  <si>
    <t>(c) with banks and other financial institutions headquartered outside the reporting country (+)</t>
  </si>
  <si>
    <t>4. Undrawn, unconditional credit lines provided to:</t>
  </si>
  <si>
    <t>—other national monetary authorities (-)</t>
  </si>
  <si>
    <t>—BIS (-)</t>
  </si>
  <si>
    <t>—IMF (-)</t>
  </si>
  <si>
    <t>—other international organizations (-)</t>
  </si>
  <si>
    <t>(b) banks and other financial institutions headquartered in reporting country (- )</t>
  </si>
  <si>
    <t>(c) banks and other financial institutions headquartered outside the reporting country ( - )</t>
  </si>
  <si>
    <t>(a) Short positions</t>
  </si>
  <si>
    <t>(i) Bought puts</t>
  </si>
  <si>
    <t>(ii) Written calls</t>
  </si>
  <si>
    <t>(b) Long positions</t>
  </si>
  <si>
    <t>(i) Bought calls</t>
  </si>
  <si>
    <t>(ii) Written puts</t>
  </si>
  <si>
    <t>(1) At current exchange rate</t>
  </si>
  <si>
    <t>(a) Short position</t>
  </si>
  <si>
    <t>(b) Long position</t>
  </si>
  <si>
    <t>(2) + 5 % (depreciation of 5%)</t>
  </si>
  <si>
    <t>(3) - 5 % (appreciation of 5%)</t>
  </si>
  <si>
    <t>(4) +10 % (depreciation of 10%)</t>
  </si>
  <si>
    <t>(5) - 10 % (appreciation of 10%)</t>
  </si>
  <si>
    <t>(6) Other (specify)</t>
  </si>
  <si>
    <t>IV. Memo items</t>
  </si>
  <si>
    <t>(a) short-term domestic currency debt indexed to the exchange rate</t>
  </si>
  <si>
    <r>
      <t xml:space="preserve">(b) financial instruments denominated in foreign currency and settled by other means (e.g., in domestic currency) </t>
    </r>
    <r>
      <rPr>
        <vertAlign val="superscript"/>
        <sz val="12"/>
        <rFont val="Arial"/>
        <family val="2"/>
      </rPr>
      <t>13</t>
    </r>
  </si>
  <si>
    <t>—derivatives (forwards, futures, or options contracts)</t>
  </si>
  <si>
    <t xml:space="preserve">   —short positions</t>
  </si>
  <si>
    <t xml:space="preserve">   —long positions</t>
  </si>
  <si>
    <t>—other instruments</t>
  </si>
  <si>
    <t>—included in reserve assets</t>
  </si>
  <si>
    <t>—included in other foreign currency assets</t>
  </si>
  <si>
    <t>—lent or repoed and included in Section I</t>
  </si>
  <si>
    <t>—lent or repoed but not included in Section I</t>
  </si>
  <si>
    <t>—borrowed or acquired and included in Section I</t>
  </si>
  <si>
    <t>—borrowed or acquired but not included in Section I</t>
  </si>
  <si>
    <t>—forwards</t>
  </si>
  <si>
    <t>—futures</t>
  </si>
  <si>
    <t>—swaps</t>
  </si>
  <si>
    <t>—options</t>
  </si>
  <si>
    <t>(f) derivatives (forward, futures, or options contracts) that have a residual maturity greater than one year.</t>
  </si>
  <si>
    <t>—aggregate short and long positions in forwards and futures in foreign currencies vis-à-vis the domestic currency (including the forward leg of currency swaps)</t>
  </si>
  <si>
    <t>(a)  short positions ( – )</t>
  </si>
  <si>
    <t>(b)  long positions (+)</t>
  </si>
  <si>
    <t>—aggregate short and long positions of options in foreign currencies  vis-à-vis the domestic currency</t>
  </si>
  <si>
    <t>(a) short positions</t>
  </si>
  <si>
    <t>(i) bought puts</t>
  </si>
  <si>
    <t>(ii) written calls</t>
  </si>
  <si>
    <t>(b) long positions</t>
  </si>
  <si>
    <t>(i) bought calls</t>
  </si>
  <si>
    <t>(ii) written puts</t>
  </si>
  <si>
    <t>(2) To be disclosed at least once a year:</t>
  </si>
  <si>
    <t>(a) currency composition of reserves (by groups of currencies)</t>
  </si>
  <si>
    <t>—currencies in SDR basket</t>
  </si>
  <si>
    <t>—currencies not in SDR basket</t>
  </si>
  <si>
    <t>—by individual currencies (optional)</t>
  </si>
  <si>
    <t>This data should be supplied in country notes.</t>
  </si>
  <si>
    <r>
      <t>Footnotes</t>
    </r>
    <r>
      <rPr>
        <sz val="11"/>
        <rFont val="Arial"/>
        <family val="2"/>
      </rPr>
      <t>:</t>
    </r>
  </si>
  <si>
    <t>Form date</t>
  </si>
  <si>
    <t>I. Official reserve assets and other foreign currency assets (approximate market value)</t>
  </si>
  <si>
    <t>(4) gold (including gold deposits and, if appropriate, gold swapped)</t>
  </si>
  <si>
    <t xml:space="preserve">1. Foreign currency loans, securities, and deposits </t>
  </si>
  <si>
    <t>2. Foreign currency securities issued with embedded options (puttable bonds)</t>
  </si>
  <si>
    <r>
      <t>3. Undrawn, unconditional credit lines</t>
    </r>
    <r>
      <rPr>
        <sz val="12"/>
        <rFont val="Arial"/>
        <family val="2"/>
      </rPr>
      <t xml:space="preserve"> provided by:</t>
    </r>
  </si>
  <si>
    <t xml:space="preserve">5. Aggregate short and long positions of options in foreign currencies vis-à-vis the domestic currency </t>
  </si>
  <si>
    <t xml:space="preserve">PRO MEMORIA: In-the-money options </t>
  </si>
  <si>
    <t xml:space="preserve">(1) To be reported with standard periodicity and timeliness: </t>
  </si>
  <si>
    <t xml:space="preserve">(c) pledged assets </t>
  </si>
  <si>
    <t xml:space="preserve">(d) securities lent and on repo </t>
  </si>
  <si>
    <t xml:space="preserve">(e) financial derivative assets (net, marked to market) </t>
  </si>
  <si>
    <t>Units</t>
  </si>
  <si>
    <t>January</t>
  </si>
  <si>
    <t>2010</t>
  </si>
  <si>
    <t>Thousands</t>
  </si>
  <si>
    <t>Billions</t>
  </si>
  <si>
    <t>29</t>
  </si>
  <si>
    <t>Trillions</t>
  </si>
  <si>
    <t>&lt;No Country Selected&gt;</t>
  </si>
  <si>
    <t>AFGHANISTAN, I.S. OF</t>
  </si>
  <si>
    <t>ALBANIA</t>
  </si>
  <si>
    <t>ALGERIA</t>
  </si>
  <si>
    <t>AMERICAN SAMOA</t>
  </si>
  <si>
    <t>ANGOLA</t>
  </si>
  <si>
    <t>ANGUILLA</t>
  </si>
  <si>
    <t>ANTIGUA AND BARBUDA</t>
  </si>
  <si>
    <t>ARGENTINA</t>
  </si>
  <si>
    <t>ARMENIA</t>
  </si>
  <si>
    <t>ARUBA</t>
  </si>
  <si>
    <t>AUSTRALIA</t>
  </si>
  <si>
    <t>AUSTRIA</t>
  </si>
  <si>
    <t>AZERBAIJAN</t>
  </si>
  <si>
    <t>BAHAMAS, THE</t>
  </si>
  <si>
    <t>BAHRAIN</t>
  </si>
  <si>
    <t>BANGLADESH</t>
  </si>
  <si>
    <t>BARBADOS</t>
  </si>
  <si>
    <t>BELARUS</t>
  </si>
  <si>
    <t>BELGIUM</t>
  </si>
  <si>
    <t>BELGIUM-LUXEMBOURG</t>
  </si>
  <si>
    <t>BELIZE</t>
  </si>
  <si>
    <t>BENIN</t>
  </si>
  <si>
    <t>BERMUDA</t>
  </si>
  <si>
    <t>BHUTAN</t>
  </si>
  <si>
    <t>BOLIVIA</t>
  </si>
  <si>
    <t>BOSNIA &amp; HERZEGOVINA</t>
  </si>
  <si>
    <t>BOTSWANA</t>
  </si>
  <si>
    <t>BRAZIL</t>
  </si>
  <si>
    <t>BRUNEI DARUSSALAM</t>
  </si>
  <si>
    <t>BULGARIA</t>
  </si>
  <si>
    <t>BURKINA FASO</t>
  </si>
  <si>
    <t>BURUNDI</t>
  </si>
  <si>
    <t>CAMBODIA</t>
  </si>
  <si>
    <t>CAMEROON</t>
  </si>
  <si>
    <t>CANADA</t>
  </si>
  <si>
    <t>CAPE VERDE</t>
  </si>
  <si>
    <t>CAYMAN ISLANDS</t>
  </si>
  <si>
    <t>CENTRAL AFRICAN REP.</t>
  </si>
  <si>
    <t>CHAD</t>
  </si>
  <si>
    <t>CHILE</t>
  </si>
  <si>
    <t>CHINA, P.R.: MACAO</t>
  </si>
  <si>
    <t>CHINA,P.R.: MAINLAND</t>
  </si>
  <si>
    <t>CHINA,P.R.:HONG KONG</t>
  </si>
  <si>
    <t>COLOMBIA</t>
  </si>
  <si>
    <t>COMOROS</t>
  </si>
  <si>
    <t>CONGO, DEM. REP. OF</t>
  </si>
  <si>
    <t>CONGO, REPUBLIC OF</t>
  </si>
  <si>
    <t>COOK ISLAND</t>
  </si>
  <si>
    <t>COSTA RICA</t>
  </si>
  <si>
    <t>COTE D IVOIRE</t>
  </si>
  <si>
    <t>CROATIA</t>
  </si>
  <si>
    <t>CUBA</t>
  </si>
  <si>
    <t>CYPRUS</t>
  </si>
  <si>
    <t>CZECH REPUBLIC</t>
  </si>
  <si>
    <t>DENMARK</t>
  </si>
  <si>
    <t>DJIBOUTI</t>
  </si>
  <si>
    <t>DOMINICA</t>
  </si>
  <si>
    <t>DOMINICAN REPUBLIC</t>
  </si>
  <si>
    <t>EAST AFRICA</t>
  </si>
  <si>
    <t>ECUADOR</t>
  </si>
  <si>
    <t>EGYPT</t>
  </si>
  <si>
    <t>EL SALVADOR</t>
  </si>
  <si>
    <t>EQUATORIAL GUINEA</t>
  </si>
  <si>
    <t>ERITREA</t>
  </si>
  <si>
    <t>ESTONIA</t>
  </si>
  <si>
    <t>ETHIOPIA</t>
  </si>
  <si>
    <t>FAEROE ISLANDS</t>
  </si>
  <si>
    <t>FALKLAND ISLANDS</t>
  </si>
  <si>
    <t>FIJI</t>
  </si>
  <si>
    <t>FINLAND</t>
  </si>
  <si>
    <t>FRANCE</t>
  </si>
  <si>
    <t>FRENCH POLYNESIA</t>
  </si>
  <si>
    <t>GABON</t>
  </si>
  <si>
    <t>GAMBIA, THE</t>
  </si>
  <si>
    <t>GERMANY</t>
  </si>
  <si>
    <t>GHANA</t>
  </si>
  <si>
    <t>GIBRALTAR</t>
  </si>
  <si>
    <t>GREECE</t>
  </si>
  <si>
    <t>GREENLAND</t>
  </si>
  <si>
    <t>GRENADA</t>
  </si>
  <si>
    <t>GUADELOUPE</t>
  </si>
  <si>
    <t>GUAM</t>
  </si>
  <si>
    <t>GUATEMALA</t>
  </si>
  <si>
    <t>GUIANA, FRENCH</t>
  </si>
  <si>
    <t>GUINEA</t>
  </si>
  <si>
    <t>GUINEA-BISSAU</t>
  </si>
  <si>
    <t>GUYANA</t>
  </si>
  <si>
    <t>HAITI</t>
  </si>
  <si>
    <t>HONDURAS</t>
  </si>
  <si>
    <t>HUNGARY</t>
  </si>
  <si>
    <t>ICELAND</t>
  </si>
  <si>
    <t>INDIA</t>
  </si>
  <si>
    <t>INDONESIA</t>
  </si>
  <si>
    <t>IRAN, I.R. OF</t>
  </si>
  <si>
    <t>IRAQ</t>
  </si>
  <si>
    <t>IRELAND</t>
  </si>
  <si>
    <t>ISRAEL</t>
  </si>
  <si>
    <t>ITALY</t>
  </si>
  <si>
    <t>JAMAICA</t>
  </si>
  <si>
    <t>JAPAN</t>
  </si>
  <si>
    <t>JORDAN</t>
  </si>
  <si>
    <t>KAZAKHSTAN</t>
  </si>
  <si>
    <t>KENYA</t>
  </si>
  <si>
    <t>KIRIBATI</t>
  </si>
  <si>
    <t>KOREA</t>
  </si>
  <si>
    <t>KUWAIT</t>
  </si>
  <si>
    <t>KYRGYZ REPUBLIC</t>
  </si>
  <si>
    <t>LAO PEOPLE'S DEM.REP</t>
  </si>
  <si>
    <t>LATVIA</t>
  </si>
  <si>
    <t>LEBANON</t>
  </si>
  <si>
    <t>LESOTHO</t>
  </si>
  <si>
    <t>LIBERIA</t>
  </si>
  <si>
    <t>LIBYA</t>
  </si>
  <si>
    <t>LITHUANIA</t>
  </si>
  <si>
    <t>LUXEMBOURG</t>
  </si>
  <si>
    <t>MACEDONIA, FYR</t>
  </si>
  <si>
    <t>MADAGASCAR</t>
  </si>
  <si>
    <t>MALAWI</t>
  </si>
  <si>
    <t>MALAYSIA</t>
  </si>
  <si>
    <t>MALDIVES</t>
  </si>
  <si>
    <t>MARTINIQUE</t>
  </si>
  <si>
    <t>MAURITANIA</t>
  </si>
  <si>
    <t>MAURITIUS</t>
  </si>
  <si>
    <t>MOROCCO</t>
  </si>
  <si>
    <t>PAKISTAN</t>
  </si>
  <si>
    <t>PAPUA NEW GUINEA</t>
  </si>
  <si>
    <t>PARAGUAY</t>
  </si>
  <si>
    <t>PERU</t>
  </si>
  <si>
    <t>PHILIPPINES</t>
  </si>
  <si>
    <t>POLAND</t>
  </si>
  <si>
    <t>PORTUGAL</t>
  </si>
  <si>
    <t>QATAR</t>
  </si>
  <si>
    <t>REUNION</t>
  </si>
  <si>
    <t>ROMANIA</t>
  </si>
  <si>
    <t>RUSSIA</t>
  </si>
  <si>
    <t>RWANDA</t>
  </si>
  <si>
    <t>RYUKYUS</t>
  </si>
  <si>
    <t>SAMOA</t>
  </si>
  <si>
    <t>SAN MARINO</t>
  </si>
  <si>
    <t>SAO TOME &amp; PRINCIPE</t>
  </si>
  <si>
    <t>SAUDI ARABIA</t>
  </si>
  <si>
    <t>SENEGAL</t>
  </si>
  <si>
    <t>SEYCHELLES</t>
  </si>
  <si>
    <t>SIERRA LEONE</t>
  </si>
  <si>
    <t>SINGAPORE</t>
  </si>
  <si>
    <t>SLOVAK REPUBLIC</t>
  </si>
  <si>
    <t>SLOVENIA</t>
  </si>
  <si>
    <t>SOLOMON ISLANDS</t>
  </si>
  <si>
    <t>SOMALIA</t>
  </si>
  <si>
    <t>SOUTH AFRICA</t>
  </si>
  <si>
    <t>SPAIN</t>
  </si>
  <si>
    <t>SRI LANKA</t>
  </si>
  <si>
    <t>ST. HELENA</t>
  </si>
  <si>
    <t>ST. KITTS AND NEVIS</t>
  </si>
  <si>
    <t>ST. LUCIA</t>
  </si>
  <si>
    <t>ST. PIERRE-MIQUELON</t>
  </si>
  <si>
    <t>ST. VINCENT &amp; GRENS.</t>
  </si>
  <si>
    <t>SUDAN</t>
  </si>
  <si>
    <t>SURINAME</t>
  </si>
  <si>
    <t>SWAZILAND</t>
  </si>
  <si>
    <t>SWEDEN</t>
  </si>
  <si>
    <t>SWITZERLAND</t>
  </si>
  <si>
    <t>SYRIAN ARAB REPUBLIC</t>
  </si>
  <si>
    <t>TAJIKISTAN</t>
  </si>
  <si>
    <t>TANZANIA</t>
  </si>
  <si>
    <t>THAILAND</t>
  </si>
  <si>
    <t>TIMOR</t>
  </si>
  <si>
    <t>TOGO</t>
  </si>
  <si>
    <t>TONGA</t>
  </si>
  <si>
    <t>TRINIDAD AND TOBAGO</t>
  </si>
  <si>
    <t>TUNISIA</t>
  </si>
  <si>
    <t>TURKEY</t>
  </si>
  <si>
    <t>TURKMENISTAN</t>
  </si>
  <si>
    <t>UGANDA</t>
  </si>
  <si>
    <t>UKRAINE</t>
  </si>
  <si>
    <t>UNITED ARAB EMIRATES</t>
  </si>
  <si>
    <t>UNITED KINGDOM</t>
  </si>
  <si>
    <t>UNITED STATES</t>
  </si>
  <si>
    <t>URUGUAY</t>
  </si>
  <si>
    <t>UZBEKISTAN</t>
  </si>
  <si>
    <t>VANUATU</t>
  </si>
  <si>
    <t>VENEZUELA, REP. BOL.</t>
  </si>
  <si>
    <t>VIETNAM</t>
  </si>
  <si>
    <t>YEMEN, REPUBLIC OF</t>
  </si>
  <si>
    <t>ZAMBIA</t>
  </si>
  <si>
    <t>ZANZIBAR</t>
  </si>
  <si>
    <t>ZIMBABWE</t>
  </si>
  <si>
    <t>Year</t>
  </si>
  <si>
    <t>February</t>
  </si>
  <si>
    <t>March</t>
  </si>
  <si>
    <t>April</t>
  </si>
  <si>
    <t>May</t>
  </si>
  <si>
    <t>June</t>
  </si>
  <si>
    <t>July</t>
  </si>
  <si>
    <t>August</t>
  </si>
  <si>
    <t>September</t>
  </si>
  <si>
    <t>October</t>
  </si>
  <si>
    <t>November</t>
  </si>
  <si>
    <t>&lt;No Currency Selected&gt;</t>
  </si>
  <si>
    <t>National Currency</t>
  </si>
  <si>
    <t>Euros</t>
  </si>
  <si>
    <t>26</t>
  </si>
  <si>
    <t>31</t>
  </si>
  <si>
    <t>30</t>
  </si>
  <si>
    <t>May 7, 2010</t>
  </si>
  <si>
    <r>
      <t xml:space="preserve">Monetary authorities defined according to the IMF </t>
    </r>
    <r>
      <rPr>
        <i/>
        <sz val="11"/>
        <rFont val="Arial"/>
        <family val="2"/>
      </rPr>
      <t>Balance of Payments Manual</t>
    </r>
    <r>
      <rPr>
        <sz val="11"/>
        <rFont val="Arial"/>
        <family val="2"/>
      </rPr>
      <t>, Fifth Edition.</t>
    </r>
  </si>
  <si>
    <t>June 7, 2010</t>
  </si>
  <si>
    <t>July 07, 2010</t>
  </si>
  <si>
    <r>
      <t>(Information to be disclosed by the monetary authorities and other central government, excluding social security)</t>
    </r>
    <r>
      <rPr>
        <vertAlign val="superscript"/>
        <sz val="12"/>
        <rFont val="Arial"/>
        <family val="2"/>
      </rPr>
      <t xml:space="preserve"> </t>
    </r>
  </si>
  <si>
    <r>
      <t>I. Official reserve assets and other foreign currency assets (approximate market value)</t>
    </r>
    <r>
      <rPr>
        <sz val="12"/>
        <rFont val="Arial"/>
        <family val="2"/>
      </rPr>
      <t xml:space="preserve"> </t>
    </r>
  </si>
  <si>
    <t xml:space="preserve">(4) gold (including gold deposits and, if appropriate, gold swapped) </t>
  </si>
  <si>
    <t xml:space="preserve">2. Aggregate short and long positions in forwards and futures in foreign currencies vis-à-vis the domestic currency (including the forward leg of currency swaps) </t>
  </si>
  <si>
    <t xml:space="preserve">2. Foreign currency securities issued with embedded options (puttable bonds) </t>
  </si>
  <si>
    <t xml:space="preserve">(b) financial instruments denominated in foreign currency and settled by other means (e.g., in domestic currency) </t>
  </si>
  <si>
    <t>(Information to be disclosed by the monetary authorities and other central government, excluding social security)</t>
  </si>
  <si>
    <t>(b) financial instruments denominated in foreign currency and settled by other means (e.g., in domestic currency)</t>
  </si>
  <si>
    <t>(c) pledged assets</t>
  </si>
  <si>
    <t>(d) securities lent and on repo</t>
  </si>
  <si>
    <t>(e) financial derivative assets (net, marked to market)</t>
  </si>
  <si>
    <t>August 06, 2010</t>
  </si>
  <si>
    <t>September 07, 2010</t>
  </si>
  <si>
    <r>
      <t xml:space="preserve">2. Foreign currency securities issued with embedded options (puttable bonds) </t>
    </r>
    <r>
      <rPr>
        <vertAlign val="superscript"/>
        <sz val="12"/>
        <rFont val="Arial"/>
        <family val="2"/>
      </rPr>
      <t>8</t>
    </r>
  </si>
  <si>
    <r>
      <t>3. Undrawn, unconditional credit lines</t>
    </r>
    <r>
      <rPr>
        <vertAlign val="superscript"/>
        <sz val="12"/>
        <rFont val="Arial"/>
        <family val="2"/>
      </rPr>
      <t>9</t>
    </r>
    <r>
      <rPr>
        <sz val="12"/>
        <rFont val="Arial"/>
        <family val="2"/>
      </rPr>
      <t xml:space="preserve"> provided by:</t>
    </r>
  </si>
  <si>
    <r>
      <t xml:space="preserve">5. Aggregate short and long positions of options in foreign currencies vis-à-vis the domestic currency </t>
    </r>
    <r>
      <rPr>
        <vertAlign val="superscript"/>
        <sz val="12"/>
        <rFont val="Arial"/>
        <family val="2"/>
      </rPr>
      <t>10</t>
    </r>
  </si>
  <si>
    <r>
      <t xml:space="preserve">PRO MEMORIA: In-the-money options </t>
    </r>
    <r>
      <rPr>
        <vertAlign val="superscript"/>
        <sz val="12"/>
        <rFont val="Arial"/>
        <family val="2"/>
      </rPr>
      <t>11</t>
    </r>
  </si>
  <si>
    <r>
      <t xml:space="preserve">(1) To be reported with standard periodicity and timeliness: </t>
    </r>
    <r>
      <rPr>
        <vertAlign val="superscript"/>
        <sz val="12"/>
        <rFont val="Arial"/>
        <family val="2"/>
      </rPr>
      <t>12</t>
    </r>
  </si>
  <si>
    <r>
      <t xml:space="preserve">(c) pledged assets </t>
    </r>
    <r>
      <rPr>
        <vertAlign val="superscript"/>
        <sz val="12"/>
        <rFont val="Arial"/>
        <family val="2"/>
      </rPr>
      <t>14</t>
    </r>
  </si>
  <si>
    <r>
      <t xml:space="preserve">(d) securities lent and on repo </t>
    </r>
    <r>
      <rPr>
        <vertAlign val="superscript"/>
        <sz val="12"/>
        <rFont val="Arial"/>
        <family val="2"/>
      </rPr>
      <t>15</t>
    </r>
  </si>
  <si>
    <r>
      <t xml:space="preserve">(e) financial derivative assets (net, marked to market) </t>
    </r>
    <r>
      <rPr>
        <vertAlign val="superscript"/>
        <sz val="12"/>
        <rFont val="Arial"/>
        <family val="2"/>
      </rPr>
      <t>16</t>
    </r>
  </si>
  <si>
    <t>October 07, 2010</t>
  </si>
  <si>
    <r>
      <t xml:space="preserve">(4) gold (including gold deposits and, if appropriate, gold swapped) </t>
    </r>
    <r>
      <rPr>
        <vertAlign val="superscript"/>
        <sz val="12"/>
        <rFont val="Arial"/>
        <family val="2"/>
      </rPr>
      <t>5</t>
    </r>
  </si>
  <si>
    <r>
      <t xml:space="preserve">1. Foreign currency loans, securities, and deposits </t>
    </r>
    <r>
      <rPr>
        <vertAlign val="superscript"/>
        <sz val="12"/>
        <rFont val="Arial"/>
        <family val="2"/>
      </rPr>
      <t>6</t>
    </r>
  </si>
  <si>
    <t>November 05, 2010</t>
  </si>
  <si>
    <t>December 07, 2010</t>
  </si>
  <si>
    <r>
      <t>I. Official reserve assets and other foreign currency assets (approximate market value)</t>
    </r>
    <r>
      <rPr>
        <sz val="12"/>
        <rFont val="Arial"/>
        <family val="2"/>
      </rPr>
      <t/>
    </r>
  </si>
  <si>
    <t>December 31, 2010</t>
  </si>
  <si>
    <t>January 17, 2011</t>
  </si>
  <si>
    <t>2011</t>
  </si>
  <si>
    <t>February 07, 2011</t>
  </si>
  <si>
    <t>28</t>
  </si>
  <si>
    <t>March 07, 2011</t>
  </si>
  <si>
    <t>April 07, 2011</t>
  </si>
  <si>
    <t>May 06, 2011</t>
  </si>
  <si>
    <t>June 07, 2011</t>
  </si>
  <si>
    <t>2. Aggregate short and long positions in forwards and futures in foreign currencies vis-à-vis the domestic currency (including the forward leg of currency swaps)</t>
  </si>
  <si>
    <t>July 07, 2011</t>
  </si>
  <si>
    <t>August 05, 2011</t>
  </si>
  <si>
    <t>PRO MEMORIA: In-the-money options</t>
  </si>
  <si>
    <t>September 07, 2011</t>
  </si>
  <si>
    <t>October 06, 2011</t>
  </si>
  <si>
    <t>November 07, 2011</t>
  </si>
  <si>
    <t>December 07, 2011</t>
  </si>
  <si>
    <t>January 27, 2012</t>
  </si>
  <si>
    <t>2012</t>
  </si>
  <si>
    <t>February 07, 2012</t>
  </si>
  <si>
    <t>March 07, 2012</t>
  </si>
  <si>
    <t>5. Aggregate short and long positions of options in foreign currencies vis-à-vis the domestic currency</t>
  </si>
  <si>
    <t>April 06, 2012</t>
  </si>
  <si>
    <t>1. Foreign currency loans, securities, and deposits</t>
  </si>
  <si>
    <t>May 07, 2012</t>
  </si>
  <si>
    <t>July 06, 2012</t>
  </si>
  <si>
    <t>June 07, 2012</t>
  </si>
  <si>
    <t>August 07, 2012</t>
  </si>
  <si>
    <t>September 07, 2012</t>
  </si>
  <si>
    <t>October 05, 2012</t>
  </si>
  <si>
    <t>November 07, 2012</t>
  </si>
  <si>
    <t>December 07, 2012</t>
  </si>
  <si>
    <t>January 07, 2013</t>
  </si>
  <si>
    <t>2013</t>
  </si>
  <si>
    <t>February 07, 2013</t>
  </si>
  <si>
    <t xml:space="preserve"> March 07, 2013</t>
  </si>
  <si>
    <t>April 05, 2013</t>
  </si>
  <si>
    <t>May 07, 2013</t>
  </si>
  <si>
    <t>June 07, 2013</t>
  </si>
  <si>
    <t xml:space="preserve"> July 05, 2013</t>
  </si>
  <si>
    <t>August 07, 2013</t>
  </si>
  <si>
    <t>(1) To be reported with standard periodicity and timeliness:</t>
  </si>
  <si>
    <t>September 06, 2013</t>
  </si>
  <si>
    <t>October 07, 2013</t>
  </si>
  <si>
    <t>November 07, 2013</t>
  </si>
  <si>
    <t>December 06, 2013</t>
  </si>
  <si>
    <t>January 06, 2014</t>
  </si>
  <si>
    <t>2014</t>
  </si>
  <si>
    <t>Febryary 07, 2014</t>
  </si>
  <si>
    <t>March 07, 2014</t>
  </si>
  <si>
    <t>May 07, 2014</t>
  </si>
  <si>
    <t>June 06, 2014</t>
  </si>
  <si>
    <t>July 07, 2014</t>
  </si>
  <si>
    <t>PANAMA</t>
  </si>
  <si>
    <t>June15, 2009</t>
  </si>
  <si>
    <t>August 07, 2014</t>
  </si>
  <si>
    <t>September 05, 2014</t>
  </si>
  <si>
    <t>October 07, 2014</t>
  </si>
  <si>
    <t>November 07, 2014</t>
  </si>
  <si>
    <t>December 05, 2014</t>
  </si>
  <si>
    <t>January 16, 2015</t>
  </si>
  <si>
    <t>2015</t>
  </si>
  <si>
    <t>February 06, 2015</t>
  </si>
  <si>
    <t>March 06, 2015</t>
  </si>
  <si>
    <r>
      <t xml:space="preserve">Monetary authorities defined according to the </t>
    </r>
    <r>
      <rPr>
        <i/>
        <sz val="11"/>
        <rFont val="Arial"/>
        <family val="2"/>
      </rPr>
      <t>IMF Balance of Payments Manual, Fifth Edition.</t>
    </r>
  </si>
  <si>
    <t>April 07, 2015</t>
  </si>
  <si>
    <t>May 07, 2015</t>
  </si>
  <si>
    <t>July 07, 2015</t>
  </si>
  <si>
    <t>August 07, 2015</t>
  </si>
  <si>
    <t>September 07, 2015</t>
  </si>
  <si>
    <t>October 07, 2015</t>
  </si>
  <si>
    <t>November 06, 2015</t>
  </si>
  <si>
    <t>December 07, 2015</t>
  </si>
  <si>
    <t>January 6, 2016</t>
  </si>
  <si>
    <t>February 5, 2016</t>
  </si>
  <si>
    <t>2016</t>
  </si>
  <si>
    <t>on International Reserves/Foreign Currency Liquidity      (Reporting Form R1_v4.xls)</t>
  </si>
  <si>
    <t>MALI</t>
  </si>
  <si>
    <t>MALTA</t>
  </si>
  <si>
    <t>SERBIA, REPUBLIC OF</t>
  </si>
  <si>
    <t>WEST BANK &amp; GAZA</t>
  </si>
  <si>
    <t>March 07, 2016</t>
  </si>
  <si>
    <t>April 08, 2016</t>
  </si>
  <si>
    <t>May 06, 2016</t>
  </si>
  <si>
    <t>June 05, 2015</t>
  </si>
  <si>
    <t>June 07, 2016</t>
  </si>
  <si>
    <t>July 07, 2016</t>
  </si>
  <si>
    <t>August 05, 2016</t>
  </si>
  <si>
    <t>April 19, 2012</t>
  </si>
  <si>
    <t>September 07, 2016</t>
  </si>
  <si>
    <t>October 07, 2016</t>
  </si>
  <si>
    <t>November 07, 2016</t>
  </si>
  <si>
    <t>December 07, 2016</t>
  </si>
  <si>
    <t>2017</t>
  </si>
  <si>
    <t>February 7, 2017</t>
  </si>
  <si>
    <t>February 28, 2017</t>
  </si>
  <si>
    <t>March 07, 2017</t>
  </si>
  <si>
    <t>April 07, 2017</t>
  </si>
  <si>
    <t>15.  Assets that are lent or repoed should be reported here, whether or not they have been included in Section I of the template, along with any associated liabilities (in Section II). However, these should be reported in two separate categories, depending on whether or not they have been included in Section I. Similarly, securities that are borrowed or acquired under repo agreements should be reported as a separate item and treated symmetrically. Market values should be reported and the accounting treatment disclosed.</t>
  </si>
  <si>
    <t>PANAMA CANAL ZONE</t>
  </si>
  <si>
    <t xml:space="preserve">16.  Identify types of instrument. The main characteristics of internal models used to calculate the market value should be disclosed. </t>
  </si>
  <si>
    <t>May 05, 2017</t>
  </si>
  <si>
    <t>June 07, 2017</t>
  </si>
  <si>
    <t>July 07, 2017</t>
  </si>
  <si>
    <t>August 07, 2017</t>
  </si>
  <si>
    <t>September 07, 2017</t>
  </si>
  <si>
    <t>October 06, 2017</t>
  </si>
  <si>
    <t>November 07, 2017</t>
  </si>
  <si>
    <t>December 07, 2017</t>
  </si>
  <si>
    <t>Fabruary 7, 2018</t>
  </si>
  <si>
    <t>January 10, 2018</t>
  </si>
  <si>
    <t>Fabruary</t>
  </si>
  <si>
    <t>March 7, 2018</t>
  </si>
  <si>
    <t>2018</t>
  </si>
  <si>
    <t>April 5, 2018</t>
  </si>
  <si>
    <t>May 7, 2018</t>
  </si>
  <si>
    <t>June7, 2018</t>
  </si>
  <si>
    <t>July 6, 2018</t>
  </si>
  <si>
    <t>3. Undrawn, unconditional credit lines  provided by:</t>
  </si>
  <si>
    <t>August 7, 2018</t>
  </si>
  <si>
    <t>September 7, 2018</t>
  </si>
  <si>
    <t>October 5, 2018</t>
  </si>
  <si>
    <t>November 7, 2018</t>
  </si>
  <si>
    <t>December 7, 2018</t>
  </si>
  <si>
    <t>February 7, 2019</t>
  </si>
  <si>
    <t>2019</t>
  </si>
  <si>
    <t>March 7, 2019</t>
  </si>
  <si>
    <t>April 8, 2019</t>
  </si>
  <si>
    <t>May 7, 2019</t>
  </si>
  <si>
    <t>June 7, 2019</t>
  </si>
  <si>
    <t>July 5, 2019</t>
  </si>
  <si>
    <t>July 7, 2019</t>
  </si>
  <si>
    <t>September 6, 2019</t>
  </si>
  <si>
    <t>October 7, 2019</t>
  </si>
  <si>
    <t>November 7, 2019</t>
  </si>
  <si>
    <t>December 6, 2019</t>
  </si>
  <si>
    <t>january 10, 2020</t>
  </si>
  <si>
    <t>2020</t>
  </si>
  <si>
    <t>February  7, 2020</t>
  </si>
  <si>
    <t>March 16, 2020</t>
  </si>
  <si>
    <t>April 7, 2020</t>
  </si>
  <si>
    <t>May 7, 2020</t>
  </si>
  <si>
    <t>June 5, 2020</t>
  </si>
  <si>
    <t>July 7, 2020</t>
  </si>
  <si>
    <t>August 7, 2020</t>
  </si>
  <si>
    <t>September 7, 2020</t>
  </si>
  <si>
    <t>October 7, 2020</t>
  </si>
  <si>
    <t>November 6, 2020</t>
  </si>
  <si>
    <t>December 7, 2020</t>
  </si>
  <si>
    <t>January 6, 2021</t>
  </si>
  <si>
    <r>
      <t>(Information to be disclosed by the monetary authorities and other central government, excluding social security)</t>
    </r>
    <r>
      <rPr>
        <vertAlign val="superscript"/>
        <sz val="12"/>
        <rFont val="Arial"/>
        <family val="2"/>
      </rPr>
      <t xml:space="preserve"> 1 2 3</t>
    </r>
  </si>
  <si>
    <r>
      <t>I. Official reserve assets and other foreign currency assets (approximate market value)</t>
    </r>
    <r>
      <rPr>
        <sz val="12"/>
        <rFont val="Arial"/>
        <family val="2"/>
      </rPr>
      <t xml:space="preserve"> </t>
    </r>
    <r>
      <rPr>
        <vertAlign val="superscript"/>
        <sz val="12"/>
        <rFont val="Arial"/>
        <family val="2"/>
      </rPr>
      <t>4</t>
    </r>
  </si>
  <si>
    <t>2021</t>
  </si>
  <si>
    <t>, 2012</t>
  </si>
  <si>
    <t>March 10, 2021</t>
  </si>
  <si>
    <t>April 7, 2021</t>
  </si>
  <si>
    <t>May 7, 2021</t>
  </si>
  <si>
    <t>June 7, 2021</t>
  </si>
  <si>
    <t>July 7, 2021</t>
  </si>
  <si>
    <t>August 6, 2021</t>
  </si>
  <si>
    <t>September 7, 2021</t>
  </si>
  <si>
    <t>October 7, 2021</t>
  </si>
  <si>
    <t>November 5, 2021</t>
  </si>
  <si>
    <t>December 7, 2021</t>
  </si>
  <si>
    <t>January 6, 2022</t>
  </si>
  <si>
    <t>2022</t>
  </si>
  <si>
    <t>March 7, 2022</t>
  </si>
  <si>
    <t>February 7,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</si>
</sst>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0.00_-;\-* #,##0.00_-;_-* &quot;-&quot;??_-;_-@_-"/>
    <numFmt numFmtId="164" formatCode="0.0"/>
    <numFmt numFmtId="165" formatCode="_(* #,##0.0_);_(* \(#,##0.0\);_(* &quot;-&quot;??_);_(@_)"/>
    <numFmt numFmtId="166" formatCode="#,##0.000"/>
    <numFmt numFmtId="167" formatCode="#,##0.00000"/>
    <numFmt numFmtId="168" formatCode="_(* #,##0.0000000_);_(* \(#,##0.0000000\);_(* &quot;-&quot;??_);_(@_)"/>
    <numFmt numFmtId="169" formatCode="#,##0.0"/>
  </numFmts>
  <fonts count="33" x14ac:knownFonts="1">
    <font>
      <sz val="11"/>
      <color theme="1"/>
      <name val="Calibri"/>
      <family val="2"/>
      <scheme val="minor"/>
    </font>
    <font>
      <sz val="11"/>
      <color indexed="8"/>
      <name val="Calibri"/>
      <family val="2"/>
    </font>
    <font>
      <sz val="9"/>
      <name val="Arial"/>
      <family val="2"/>
    </font>
    <font>
      <b/>
      <sz val="9"/>
      <name val="Arial"/>
      <family val="2"/>
    </font>
    <font>
      <i/>
      <sz val="9"/>
      <name val="Arial"/>
      <family val="2"/>
    </font>
    <font>
      <b/>
      <sz val="14"/>
      <name val="Arial"/>
      <family val="2"/>
    </font>
    <font>
      <sz val="12"/>
      <name val="Arial"/>
      <family val="2"/>
    </font>
    <font>
      <vertAlign val="superscript"/>
      <sz val="12"/>
      <name val="Arial"/>
      <family val="2"/>
    </font>
    <font>
      <sz val="10"/>
      <name val="Arial"/>
      <family val="2"/>
    </font>
    <font>
      <b/>
      <sz val="12"/>
      <name val="Arial"/>
      <family val="2"/>
    </font>
    <font>
      <i/>
      <sz val="12"/>
      <name val="Arial"/>
      <family val="2"/>
    </font>
    <font>
      <b/>
      <sz val="10"/>
      <name val="Arial"/>
      <family val="2"/>
    </font>
    <font>
      <b/>
      <u/>
      <sz val="11"/>
      <name val="Arial"/>
      <family val="2"/>
    </font>
    <font>
      <sz val="11"/>
      <name val="Arial"/>
      <family val="2"/>
    </font>
    <font>
      <i/>
      <sz val="11"/>
      <name val="Arial"/>
      <family val="2"/>
    </font>
    <font>
      <sz val="10"/>
      <name val="Arial"/>
      <family val="2"/>
    </font>
    <font>
      <sz val="10"/>
      <color indexed="8"/>
      <name val="MS Sans Serif"/>
      <family val="2"/>
    </font>
    <font>
      <sz val="9"/>
      <color indexed="8"/>
      <name val="Arial"/>
      <family val="2"/>
    </font>
    <font>
      <sz val="8"/>
      <name val="Calibri"/>
      <family val="2"/>
    </font>
    <font>
      <sz val="9"/>
      <color indexed="10"/>
      <name val="Arial"/>
      <family val="2"/>
    </font>
    <font>
      <sz val="8"/>
      <name val="Arial"/>
      <family val="2"/>
    </font>
    <font>
      <sz val="10"/>
      <name val="Arial"/>
      <family val="2"/>
    </font>
    <font>
      <sz val="10"/>
      <name val="Arial"/>
      <family val="2"/>
    </font>
    <font>
      <sz val="10"/>
      <name val="Arial"/>
      <family val="2"/>
    </font>
    <font>
      <sz val="11"/>
      <color rgb="FFFFFFFF"/>
      <name val="Verdana"/>
      <family val="2"/>
    </font>
    <font>
      <b/>
      <sz val="11"/>
      <color theme="0"/>
      <name val="Arial"/>
      <family val="2"/>
    </font>
    <font>
      <sz val="11"/>
      <color rgb="FF000000"/>
      <name val="Arial"/>
      <family val="2"/>
    </font>
    <font>
      <sz val="10"/>
      <name val="Arial"/>
      <family val="2"/>
    </font>
    <font>
      <sz val="10"/>
      <name val="Arial"/>
      <family val="2"/>
    </font>
    <font>
      <sz val="10"/>
      <name val="Arial"/>
      <family val="2"/>
    </font>
    <font>
      <sz val="12"/>
      <color theme="1"/>
      <name val="Arial"/>
      <family val="2"/>
    </font>
    <font>
      <b/>
      <sz val="9"/>
      <color theme="0"/>
      <name val="Arial"/>
      <family val="2"/>
    </font>
    <font>
      <sz val="10"/>
      <name val="Arial"/>
      <family val="2"/>
    </font>
  </fonts>
  <fills count="7">
    <fill>
      <patternFill patternType="none"/>
    </fill>
    <fill>
      <patternFill patternType="gray125"/>
    </fill>
    <fill>
      <patternFill patternType="solid">
        <fgColor indexed="44"/>
        <bgColor indexed="64"/>
      </patternFill>
    </fill>
    <fill>
      <patternFill patternType="solid">
        <fgColor indexed="9"/>
        <bgColor indexed="64"/>
      </patternFill>
    </fill>
    <fill>
      <patternFill patternType="solid">
        <fgColor indexed="22"/>
        <bgColor indexed="64"/>
      </patternFill>
    </fill>
    <fill>
      <patternFill patternType="solid">
        <fgColor indexed="26"/>
        <bgColor indexed="64"/>
      </patternFill>
    </fill>
    <fill>
      <patternFill patternType="solid">
        <fgColor indexed="26"/>
        <bgColor indexed="8"/>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19">
    <xf numFmtId="0" fontId="0" fillId="0" borderId="0"/>
    <xf numFmtId="43" fontId="1" fillId="0" borderId="0" applyFont="0" applyFill="0" applyBorder="0" applyAlignment="0" applyProtection="0"/>
    <xf numFmtId="0" fontId="15" fillId="0" borderId="0"/>
    <xf numFmtId="0" fontId="21" fillId="0" borderId="0"/>
    <xf numFmtId="0" fontId="8" fillId="0" borderId="0"/>
    <xf numFmtId="0" fontId="8" fillId="0" borderId="0"/>
    <xf numFmtId="0" fontId="22" fillId="0" borderId="0"/>
    <xf numFmtId="0" fontId="8" fillId="0" borderId="0"/>
    <xf numFmtId="0" fontId="23" fillId="0" borderId="0"/>
    <xf numFmtId="0" fontId="16" fillId="0" borderId="0"/>
    <xf numFmtId="0" fontId="27" fillId="0" borderId="0"/>
    <xf numFmtId="0" fontId="28" fillId="0" borderId="0"/>
    <xf numFmtId="0" fontId="29" fillId="0" borderId="0"/>
    <xf numFmtId="0" fontId="8" fillId="0" borderId="0"/>
    <xf numFmtId="0" fontId="8" fillId="0" borderId="0"/>
    <xf numFmtId="0" fontId="8" fillId="0" borderId="0"/>
    <xf numFmtId="0" fontId="8" fillId="0" borderId="0"/>
    <xf numFmtId="0" fontId="8" fillId="0" borderId="0"/>
    <xf numFmtId="0" fontId="32" fillId="0" borderId="0"/>
  </cellStyleXfs>
  <cellXfs count="1130">
    <xf numFmtId="0" fontId="0" fillId="0" borderId="0" xfId="0"/>
    <xf numFmtId="0" fontId="2" fillId="0" borderId="0" xfId="0" applyFont="1" applyProtection="1"/>
    <xf numFmtId="0" fontId="2" fillId="0" borderId="0" xfId="0" applyFont="1" applyAlignment="1" applyProtection="1">
      <alignment horizontal="left" indent="1"/>
    </xf>
    <xf numFmtId="0" fontId="3" fillId="2" borderId="1" xfId="0" applyNumberFormat="1" applyFont="1" applyFill="1" applyBorder="1" applyAlignment="1" applyProtection="1">
      <alignment horizontal="left"/>
    </xf>
    <xf numFmtId="0" fontId="3" fillId="2" borderId="2" xfId="0" applyNumberFormat="1" applyFont="1" applyFill="1" applyBorder="1" applyAlignment="1" applyProtection="1">
      <alignment horizontal="left"/>
    </xf>
    <xf numFmtId="0" fontId="3" fillId="2" borderId="3" xfId="0" applyNumberFormat="1" applyFont="1" applyFill="1" applyBorder="1" applyAlignment="1" applyProtection="1">
      <alignment horizontal="left"/>
    </xf>
    <xf numFmtId="0" fontId="3" fillId="2" borderId="4" xfId="0" applyFont="1" applyFill="1" applyBorder="1" applyAlignment="1" applyProtection="1">
      <alignment vertical="top" wrapText="1"/>
    </xf>
    <xf numFmtId="0" fontId="3" fillId="2" borderId="0" xfId="0" applyFont="1" applyFill="1" applyBorder="1" applyAlignment="1" applyProtection="1">
      <alignment horizontal="left" vertical="top" wrapText="1"/>
      <protection locked="0"/>
    </xf>
    <xf numFmtId="0" fontId="2" fillId="2" borderId="0" xfId="0" applyFont="1" applyFill="1" applyBorder="1" applyProtection="1">
      <protection locked="0"/>
    </xf>
    <xf numFmtId="0" fontId="3" fillId="2" borderId="5" xfId="0" applyNumberFormat="1" applyFont="1" applyFill="1" applyBorder="1" applyAlignment="1" applyProtection="1">
      <alignment horizontal="left"/>
      <protection locked="0"/>
    </xf>
    <xf numFmtId="0" fontId="3" fillId="2" borderId="4" xfId="0" applyFont="1" applyFill="1" applyBorder="1" applyAlignment="1" applyProtection="1">
      <alignment horizontal="left" vertical="center" wrapText="1"/>
    </xf>
    <xf numFmtId="0" fontId="3" fillId="2" borderId="0" xfId="0" applyNumberFormat="1" applyFont="1" applyFill="1" applyBorder="1" applyAlignment="1" applyProtection="1">
      <alignment horizontal="left"/>
      <protection locked="0"/>
    </xf>
    <xf numFmtId="0" fontId="3" fillId="2" borderId="0" xfId="0" applyFont="1" applyFill="1" applyBorder="1" applyAlignment="1" applyProtection="1">
      <alignment vertical="top" wrapText="1"/>
      <protection locked="0"/>
    </xf>
    <xf numFmtId="0" fontId="3" fillId="2" borderId="0" xfId="0" applyNumberFormat="1" applyFont="1" applyFill="1" applyBorder="1" applyAlignment="1" applyProtection="1">
      <alignment horizontal="center"/>
      <protection locked="0"/>
    </xf>
    <xf numFmtId="0" fontId="3" fillId="2" borderId="4" xfId="0" applyFont="1" applyFill="1" applyBorder="1" applyAlignment="1" applyProtection="1">
      <alignment horizontal="center" vertical="top" wrapText="1"/>
    </xf>
    <xf numFmtId="2" fontId="3" fillId="2" borderId="0" xfId="0" applyNumberFormat="1" applyFont="1" applyFill="1" applyBorder="1" applyProtection="1">
      <protection locked="0"/>
    </xf>
    <xf numFmtId="0" fontId="2" fillId="2" borderId="4" xfId="0" applyFont="1" applyFill="1" applyBorder="1" applyProtection="1"/>
    <xf numFmtId="2" fontId="3" fillId="2" borderId="0" xfId="0" applyNumberFormat="1" applyFont="1" applyFill="1" applyBorder="1" applyAlignment="1" applyProtection="1">
      <alignment horizontal="center"/>
      <protection locked="0"/>
    </xf>
    <xf numFmtId="2" fontId="3" fillId="2" borderId="0" xfId="0" applyNumberFormat="1" applyFont="1" applyFill="1" applyBorder="1" applyAlignment="1" applyProtection="1">
      <alignment horizontal="left"/>
      <protection locked="0"/>
    </xf>
    <xf numFmtId="0" fontId="3" fillId="2" borderId="6" xfId="0" applyFont="1" applyFill="1" applyBorder="1" applyAlignment="1" applyProtection="1">
      <alignment vertical="top" wrapText="1"/>
    </xf>
    <xf numFmtId="0" fontId="3" fillId="2" borderId="7" xfId="0" applyFont="1" applyFill="1" applyBorder="1" applyAlignment="1" applyProtection="1">
      <alignment vertical="top" wrapText="1"/>
      <protection locked="0"/>
    </xf>
    <xf numFmtId="0" fontId="3" fillId="2" borderId="8" xfId="0" applyNumberFormat="1" applyFont="1" applyFill="1" applyBorder="1" applyAlignment="1" applyProtection="1">
      <alignment horizontal="left"/>
      <protection locked="0"/>
    </xf>
    <xf numFmtId="0" fontId="4" fillId="0" borderId="0" xfId="0" applyFont="1" applyProtection="1"/>
    <xf numFmtId="0" fontId="8" fillId="0" borderId="0" xfId="0" applyFont="1" applyAlignment="1" applyProtection="1">
      <alignment horizontal="left" wrapText="1" indent="1"/>
    </xf>
    <xf numFmtId="0" fontId="8" fillId="0" borderId="0" xfId="0" applyFont="1" applyAlignment="1" applyProtection="1">
      <alignment horizontal="left" indent="1"/>
    </xf>
    <xf numFmtId="2" fontId="3" fillId="0" borderId="0" xfId="0" applyNumberFormat="1" applyFont="1" applyProtection="1"/>
    <xf numFmtId="0" fontId="3" fillId="0" borderId="0" xfId="0" applyFont="1" applyBorder="1" applyAlignment="1" applyProtection="1">
      <alignment horizontal="center"/>
    </xf>
    <xf numFmtId="0" fontId="3" fillId="0" borderId="0" xfId="0" applyFont="1" applyBorder="1" applyAlignment="1" applyProtection="1">
      <alignment horizontal="right"/>
    </xf>
    <xf numFmtId="0" fontId="6" fillId="3" borderId="9" xfId="0" applyFont="1" applyFill="1" applyBorder="1" applyAlignment="1" applyProtection="1">
      <alignment vertical="top" wrapText="1"/>
    </xf>
    <xf numFmtId="0" fontId="6" fillId="3" borderId="10" xfId="0" applyFont="1" applyFill="1" applyBorder="1" applyAlignment="1" applyProtection="1">
      <alignment horizontal="left" vertical="top" wrapText="1" indent="1"/>
    </xf>
    <xf numFmtId="164" fontId="2" fillId="0" borderId="11" xfId="0" applyNumberFormat="1" applyFont="1" applyBorder="1" applyProtection="1">
      <protection locked="0"/>
    </xf>
    <xf numFmtId="0" fontId="6" fillId="3" borderId="6" xfId="0" applyFont="1" applyFill="1" applyBorder="1" applyAlignment="1" applyProtection="1">
      <alignment vertical="top"/>
    </xf>
    <xf numFmtId="0" fontId="6" fillId="3" borderId="8" xfId="0" applyFont="1" applyFill="1" applyBorder="1" applyAlignment="1" applyProtection="1">
      <alignment horizontal="left" vertical="top" indent="1"/>
    </xf>
    <xf numFmtId="0" fontId="6" fillId="3" borderId="6" xfId="0" applyFont="1" applyFill="1" applyBorder="1" applyAlignment="1" applyProtection="1">
      <alignment vertical="top" wrapText="1"/>
    </xf>
    <xf numFmtId="0" fontId="6" fillId="3" borderId="8" xfId="0" applyFont="1" applyFill="1" applyBorder="1" applyAlignment="1" applyProtection="1">
      <alignment horizontal="left" vertical="top" wrapText="1" indent="1"/>
    </xf>
    <xf numFmtId="165" fontId="2" fillId="0" borderId="11" xfId="1" applyNumberFormat="1" applyFont="1" applyBorder="1" applyAlignment="1" applyProtection="1">
      <protection locked="0"/>
    </xf>
    <xf numFmtId="0" fontId="10" fillId="3" borderId="6" xfId="0" applyFont="1" applyFill="1" applyBorder="1" applyAlignment="1" applyProtection="1">
      <alignment vertical="top" wrapText="1"/>
    </xf>
    <xf numFmtId="0" fontId="6" fillId="0" borderId="0" xfId="0" applyFont="1" applyProtection="1"/>
    <xf numFmtId="0" fontId="9" fillId="2" borderId="10" xfId="0" applyFont="1" applyFill="1" applyBorder="1" applyAlignment="1" applyProtection="1">
      <alignment vertical="top" wrapText="1"/>
    </xf>
    <xf numFmtId="0" fontId="9" fillId="2" borderId="5" xfId="0" applyFont="1" applyFill="1" applyBorder="1" applyAlignment="1" applyProtection="1">
      <alignment horizontal="center" wrapText="1"/>
    </xf>
    <xf numFmtId="0" fontId="6" fillId="3" borderId="3" xfId="0" applyFont="1" applyFill="1" applyBorder="1" applyAlignment="1" applyProtection="1">
      <alignment horizontal="left" indent="1"/>
    </xf>
    <xf numFmtId="4" fontId="6" fillId="3" borderId="10" xfId="0" applyNumberFormat="1" applyFont="1" applyFill="1" applyBorder="1" applyAlignment="1" applyProtection="1">
      <alignment horizontal="right" wrapText="1"/>
      <protection locked="0"/>
    </xf>
    <xf numFmtId="0" fontId="6" fillId="3" borderId="12" xfId="0" applyFont="1" applyFill="1" applyBorder="1" applyAlignment="1" applyProtection="1">
      <alignment vertical="top" wrapText="1"/>
    </xf>
    <xf numFmtId="0" fontId="6" fillId="3" borderId="13" xfId="0" applyFont="1" applyFill="1" applyBorder="1" applyAlignment="1" applyProtection="1">
      <alignment horizontal="left" vertical="top" wrapText="1" indent="1"/>
    </xf>
    <xf numFmtId="0" fontId="6" fillId="3" borderId="14" xfId="0" applyFont="1" applyFill="1" applyBorder="1" applyProtection="1"/>
    <xf numFmtId="0" fontId="6" fillId="3" borderId="14" xfId="0" applyFont="1" applyFill="1" applyBorder="1" applyAlignment="1" applyProtection="1"/>
    <xf numFmtId="4" fontId="6" fillId="4" borderId="10" xfId="0" applyNumberFormat="1" applyFont="1" applyFill="1" applyBorder="1" applyAlignment="1" applyProtection="1">
      <alignment horizontal="right" wrapText="1"/>
    </xf>
    <xf numFmtId="0" fontId="6" fillId="2" borderId="11" xfId="0" applyFont="1" applyFill="1" applyBorder="1" applyAlignment="1" applyProtection="1">
      <alignment vertical="top" wrapText="1"/>
    </xf>
    <xf numFmtId="0" fontId="9" fillId="2" borderId="10" xfId="0" applyFont="1" applyFill="1" applyBorder="1" applyAlignment="1" applyProtection="1">
      <alignment horizontal="left" vertical="top" wrapText="1" indent="1"/>
    </xf>
    <xf numFmtId="0" fontId="6" fillId="2" borderId="14" xfId="0" applyFont="1" applyFill="1" applyBorder="1" applyAlignment="1" applyProtection="1">
      <alignment vertical="top" wrapText="1"/>
    </xf>
    <xf numFmtId="0" fontId="9" fillId="2" borderId="8" xfId="0" applyFont="1" applyFill="1" applyBorder="1" applyAlignment="1" applyProtection="1">
      <alignment horizontal="center" wrapText="1"/>
    </xf>
    <xf numFmtId="0" fontId="6" fillId="3" borderId="11" xfId="0" applyFont="1" applyFill="1" applyBorder="1" applyAlignment="1" applyProtection="1">
      <alignment vertical="top" wrapText="1"/>
    </xf>
    <xf numFmtId="4" fontId="6" fillId="3" borderId="14" xfId="0" applyNumberFormat="1" applyFont="1" applyFill="1" applyBorder="1" applyAlignment="1" applyProtection="1">
      <alignment horizontal="right" wrapText="1"/>
      <protection locked="0"/>
    </xf>
    <xf numFmtId="0" fontId="6" fillId="3" borderId="14" xfId="0" applyFont="1" applyFill="1" applyBorder="1" applyAlignment="1" applyProtection="1">
      <alignment vertical="top" wrapText="1"/>
    </xf>
    <xf numFmtId="4" fontId="6" fillId="3" borderId="8" xfId="0" applyNumberFormat="1" applyFont="1" applyFill="1" applyBorder="1" applyAlignment="1" applyProtection="1">
      <alignment horizontal="right" wrapText="1"/>
      <protection locked="0"/>
    </xf>
    <xf numFmtId="0" fontId="8" fillId="0" borderId="0" xfId="0" applyFont="1" applyProtection="1"/>
    <xf numFmtId="0" fontId="6" fillId="0" borderId="14" xfId="0" applyFont="1" applyFill="1" applyBorder="1" applyAlignment="1" applyProtection="1">
      <alignment vertical="top" wrapText="1"/>
    </xf>
    <xf numFmtId="0" fontId="3" fillId="0" borderId="0" xfId="0" applyFont="1" applyProtection="1"/>
    <xf numFmtId="0" fontId="6" fillId="2" borderId="6" xfId="0" applyFont="1" applyFill="1" applyBorder="1" applyAlignment="1" applyProtection="1">
      <alignment vertical="top" wrapText="1"/>
    </xf>
    <xf numFmtId="4" fontId="6" fillId="2" borderId="15" xfId="0" applyNumberFormat="1" applyFont="1" applyFill="1" applyBorder="1" applyAlignment="1" applyProtection="1">
      <alignment horizontal="right" wrapText="1"/>
    </xf>
    <xf numFmtId="4" fontId="6" fillId="2" borderId="8" xfId="0" applyNumberFormat="1" applyFont="1" applyFill="1" applyBorder="1" applyAlignment="1" applyProtection="1">
      <alignment horizontal="right" wrapText="1"/>
    </xf>
    <xf numFmtId="4" fontId="6" fillId="4" borderId="8" xfId="0" applyNumberFormat="1" applyFont="1" applyFill="1" applyBorder="1" applyAlignment="1" applyProtection="1">
      <alignment horizontal="right" wrapText="1"/>
    </xf>
    <xf numFmtId="4" fontId="6" fillId="4" borderId="14" xfId="0" applyNumberFormat="1" applyFont="1" applyFill="1" applyBorder="1" applyAlignment="1" applyProtection="1">
      <alignment horizontal="right" wrapText="1"/>
    </xf>
    <xf numFmtId="0" fontId="2" fillId="0" borderId="4" xfId="0" applyFont="1" applyBorder="1" applyAlignment="1" applyProtection="1">
      <alignment vertical="top" wrapText="1"/>
    </xf>
    <xf numFmtId="0" fontId="2" fillId="0" borderId="0" xfId="0" applyFont="1" applyBorder="1" applyAlignment="1" applyProtection="1">
      <alignment vertical="top" wrapText="1"/>
    </xf>
    <xf numFmtId="0" fontId="2" fillId="0" borderId="0" xfId="0" applyFont="1" applyBorder="1" applyAlignment="1" applyProtection="1">
      <alignment horizontal="left" vertical="top" wrapText="1" indent="1"/>
    </xf>
    <xf numFmtId="0" fontId="6" fillId="0" borderId="0" xfId="0" applyFont="1" applyAlignment="1" applyProtection="1">
      <alignment horizontal="left" indent="1"/>
    </xf>
    <xf numFmtId="0" fontId="6" fillId="2" borderId="9" xfId="0" applyFont="1" applyFill="1" applyBorder="1" applyAlignment="1" applyProtection="1">
      <alignment vertical="top"/>
    </xf>
    <xf numFmtId="0" fontId="6" fillId="2" borderId="15" xfId="0" applyFont="1" applyFill="1" applyBorder="1" applyAlignment="1" applyProtection="1">
      <alignment horizontal="left" vertical="center" wrapText="1" indent="1"/>
    </xf>
    <xf numFmtId="0" fontId="6" fillId="2" borderId="10" xfId="0" applyFont="1" applyFill="1" applyBorder="1" applyAlignment="1" applyProtection="1">
      <alignment horizontal="left" vertical="center" wrapText="1" indent="1"/>
    </xf>
    <xf numFmtId="0" fontId="6" fillId="3" borderId="8" xfId="0" applyFont="1" applyFill="1" applyBorder="1" applyAlignment="1" applyProtection="1">
      <alignment horizontal="left" vertical="center" wrapText="1" indent="1"/>
    </xf>
    <xf numFmtId="0" fontId="6" fillId="0" borderId="6" xfId="0" applyFont="1" applyFill="1" applyBorder="1" applyAlignment="1" applyProtection="1">
      <alignment vertical="top"/>
    </xf>
    <xf numFmtId="0" fontId="6" fillId="2" borderId="6" xfId="0" applyFont="1" applyFill="1" applyBorder="1" applyAlignment="1" applyProtection="1">
      <alignment vertical="top"/>
    </xf>
    <xf numFmtId="0" fontId="6" fillId="2" borderId="7" xfId="0" applyFont="1" applyFill="1" applyBorder="1" applyAlignment="1" applyProtection="1">
      <alignment horizontal="left" vertical="center" wrapText="1" indent="1"/>
    </xf>
    <xf numFmtId="4" fontId="6" fillId="2" borderId="10" xfId="0" applyNumberFormat="1" applyFont="1" applyFill="1" applyBorder="1" applyAlignment="1" applyProtection="1">
      <alignment horizontal="right" wrapText="1"/>
    </xf>
    <xf numFmtId="0" fontId="11" fillId="3" borderId="8" xfId="0" applyFont="1" applyFill="1" applyBorder="1" applyAlignment="1" applyProtection="1">
      <alignment horizontal="left" vertical="top" wrapText="1"/>
    </xf>
    <xf numFmtId="0" fontId="13" fillId="0" borderId="0" xfId="0" applyFont="1" applyProtection="1"/>
    <xf numFmtId="0" fontId="13" fillId="0" borderId="0" xfId="0" applyFont="1" applyAlignment="1" applyProtection="1">
      <alignment horizontal="left" indent="1"/>
    </xf>
    <xf numFmtId="0" fontId="13" fillId="0" borderId="0" xfId="0" applyFont="1" applyAlignment="1" applyProtection="1">
      <alignment vertical="top"/>
    </xf>
    <xf numFmtId="0" fontId="13" fillId="0" borderId="0" xfId="0" applyFont="1" applyAlignment="1" applyProtection="1">
      <alignment horizontal="left" vertical="top" indent="1"/>
    </xf>
    <xf numFmtId="0" fontId="2" fillId="0" borderId="0" xfId="0" applyFont="1" applyFill="1" applyAlignment="1" applyProtection="1">
      <alignment horizontal="left" indent="5"/>
    </xf>
    <xf numFmtId="0" fontId="2" fillId="0" borderId="0" xfId="0" applyFont="1" applyFill="1" applyProtection="1"/>
    <xf numFmtId="15" fontId="2" fillId="0" borderId="0" xfId="0" quotePrefix="1" applyNumberFormat="1" applyFont="1" applyFill="1" applyAlignment="1" applyProtection="1">
      <alignment horizontal="left" indent="5"/>
    </xf>
    <xf numFmtId="4" fontId="2" fillId="3" borderId="10" xfId="0" applyNumberFormat="1" applyFont="1" applyFill="1" applyBorder="1" applyAlignment="1" applyProtection="1">
      <alignment horizontal="right" wrapText="1"/>
      <protection locked="0"/>
    </xf>
    <xf numFmtId="4" fontId="2" fillId="4" borderId="10" xfId="0" applyNumberFormat="1" applyFont="1" applyFill="1" applyBorder="1" applyAlignment="1" applyProtection="1">
      <alignment horizontal="right" wrapText="1"/>
    </xf>
    <xf numFmtId="4" fontId="2" fillId="3" borderId="8" xfId="0" applyNumberFormat="1" applyFont="1" applyFill="1" applyBorder="1" applyAlignment="1" applyProtection="1">
      <alignment horizontal="right" wrapText="1"/>
      <protection locked="0"/>
    </xf>
    <xf numFmtId="164" fontId="2" fillId="0" borderId="11" xfId="0" applyNumberFormat="1" applyFont="1" applyFill="1" applyBorder="1" applyProtection="1">
      <protection locked="0"/>
    </xf>
    <xf numFmtId="0" fontId="2" fillId="0" borderId="0" xfId="2" applyFont="1" applyProtection="1"/>
    <xf numFmtId="0" fontId="2" fillId="0" borderId="0" xfId="2" applyFont="1" applyAlignment="1" applyProtection="1">
      <alignment horizontal="left" indent="1"/>
    </xf>
    <xf numFmtId="0" fontId="2" fillId="0" borderId="0" xfId="2" applyFont="1"/>
    <xf numFmtId="0" fontId="8" fillId="0" borderId="0" xfId="2" applyFont="1"/>
    <xf numFmtId="0" fontId="2" fillId="0" borderId="0" xfId="2" applyFont="1" applyBorder="1" applyProtection="1"/>
    <xf numFmtId="0" fontId="3" fillId="2" borderId="1" xfId="2" applyNumberFormat="1" applyFont="1" applyFill="1" applyBorder="1" applyAlignment="1" applyProtection="1">
      <alignment horizontal="left"/>
    </xf>
    <xf numFmtId="0" fontId="3" fillId="2" borderId="2" xfId="2" applyNumberFormat="1" applyFont="1" applyFill="1" applyBorder="1" applyAlignment="1" applyProtection="1">
      <alignment horizontal="left"/>
    </xf>
    <xf numFmtId="0" fontId="3" fillId="2" borderId="3" xfId="2" applyNumberFormat="1" applyFont="1" applyFill="1" applyBorder="1" applyAlignment="1" applyProtection="1">
      <alignment horizontal="left"/>
    </xf>
    <xf numFmtId="0" fontId="2" fillId="0" borderId="0" xfId="2" applyFont="1" applyBorder="1"/>
    <xf numFmtId="0" fontId="3" fillId="2" borderId="4" xfId="2" applyFont="1" applyFill="1" applyBorder="1" applyAlignment="1" applyProtection="1">
      <alignment vertical="top" wrapText="1"/>
    </xf>
    <xf numFmtId="0" fontId="3" fillId="2" borderId="0" xfId="2" applyFont="1" applyFill="1" applyBorder="1" applyAlignment="1" applyProtection="1">
      <alignment horizontal="left" vertical="top" wrapText="1"/>
      <protection locked="0"/>
    </xf>
    <xf numFmtId="0" fontId="2" fillId="2" borderId="0" xfId="2" applyFont="1" applyFill="1" applyBorder="1" applyProtection="1">
      <protection locked="0"/>
    </xf>
    <xf numFmtId="0" fontId="3" fillId="2" borderId="5" xfId="2" applyNumberFormat="1" applyFont="1" applyFill="1" applyBorder="1" applyAlignment="1" applyProtection="1">
      <alignment horizontal="left"/>
      <protection locked="0"/>
    </xf>
    <xf numFmtId="0" fontId="2" fillId="5" borderId="11" xfId="2" applyFont="1" applyFill="1" applyBorder="1"/>
    <xf numFmtId="0" fontId="3" fillId="2" borderId="4" xfId="2" applyFont="1" applyFill="1" applyBorder="1" applyAlignment="1" applyProtection="1">
      <alignment horizontal="left" vertical="center" wrapText="1"/>
    </xf>
    <xf numFmtId="0" fontId="3" fillId="2" borderId="0" xfId="2" applyNumberFormat="1" applyFont="1" applyFill="1" applyBorder="1" applyAlignment="1" applyProtection="1">
      <alignment horizontal="left"/>
      <protection locked="0"/>
    </xf>
    <xf numFmtId="0" fontId="3" fillId="2" borderId="0" xfId="2" applyFont="1" applyFill="1" applyBorder="1" applyAlignment="1" applyProtection="1">
      <alignment vertical="top" wrapText="1"/>
      <protection locked="0"/>
    </xf>
    <xf numFmtId="0" fontId="3" fillId="2" borderId="0" xfId="2" applyNumberFormat="1" applyFont="1" applyFill="1" applyBorder="1" applyAlignment="1" applyProtection="1">
      <alignment horizontal="center"/>
      <protection locked="0"/>
    </xf>
    <xf numFmtId="0" fontId="3" fillId="2" borderId="4" xfId="2" applyFont="1" applyFill="1" applyBorder="1" applyAlignment="1" applyProtection="1">
      <alignment horizontal="center" vertical="top" wrapText="1"/>
    </xf>
    <xf numFmtId="2" fontId="3" fillId="2" borderId="0" xfId="2" applyNumberFormat="1" applyFont="1" applyFill="1" applyBorder="1" applyProtection="1">
      <protection locked="0"/>
    </xf>
    <xf numFmtId="0" fontId="2" fillId="2" borderId="4" xfId="2" applyFont="1" applyFill="1" applyBorder="1" applyProtection="1"/>
    <xf numFmtId="2" fontId="3" fillId="2" borderId="0" xfId="2" applyNumberFormat="1" applyFont="1" applyFill="1" applyBorder="1" applyAlignment="1" applyProtection="1">
      <alignment horizontal="center"/>
      <protection locked="0"/>
    </xf>
    <xf numFmtId="2" fontId="3" fillId="2" borderId="0" xfId="2" applyNumberFormat="1" applyFont="1" applyFill="1" applyBorder="1" applyAlignment="1" applyProtection="1">
      <alignment horizontal="left"/>
      <protection locked="0"/>
    </xf>
    <xf numFmtId="0" fontId="2" fillId="5" borderId="11" xfId="2" applyFont="1" applyFill="1" applyBorder="1" applyAlignment="1">
      <alignment horizontal="left"/>
    </xf>
    <xf numFmtId="0" fontId="3" fillId="2" borderId="6" xfId="2" applyFont="1" applyFill="1" applyBorder="1" applyAlignment="1" applyProtection="1">
      <alignment vertical="top" wrapText="1"/>
    </xf>
    <xf numFmtId="0" fontId="3" fillId="2" borderId="7" xfId="2" applyFont="1" applyFill="1" applyBorder="1" applyAlignment="1" applyProtection="1">
      <alignment vertical="top" wrapText="1"/>
      <protection locked="0"/>
    </xf>
    <xf numFmtId="0" fontId="3" fillId="2" borderId="8" xfId="2" applyNumberFormat="1" applyFont="1" applyFill="1" applyBorder="1" applyAlignment="1" applyProtection="1">
      <alignment horizontal="left"/>
      <protection locked="0"/>
    </xf>
    <xf numFmtId="0" fontId="4" fillId="0" borderId="0" xfId="2" applyFont="1" applyProtection="1"/>
    <xf numFmtId="0" fontId="8" fillId="0" borderId="0" xfId="2" applyFont="1" applyAlignment="1" applyProtection="1">
      <alignment horizontal="left" wrapText="1" indent="1"/>
    </xf>
    <xf numFmtId="0" fontId="8" fillId="0" borderId="0" xfId="2" applyFont="1" applyAlignment="1" applyProtection="1">
      <alignment horizontal="left" indent="1"/>
    </xf>
    <xf numFmtId="0" fontId="6" fillId="0" borderId="0" xfId="2" applyFont="1" applyProtection="1"/>
    <xf numFmtId="0" fontId="6" fillId="0" borderId="0" xfId="2" applyFont="1"/>
    <xf numFmtId="2" fontId="3" fillId="0" borderId="0" xfId="2" applyNumberFormat="1" applyFont="1" applyProtection="1"/>
    <xf numFmtId="0" fontId="3" fillId="0" borderId="0" xfId="2" applyFont="1" applyBorder="1" applyAlignment="1" applyProtection="1">
      <alignment horizontal="center"/>
    </xf>
    <xf numFmtId="0" fontId="3" fillId="0" borderId="0" xfId="2" applyFont="1" applyBorder="1" applyAlignment="1" applyProtection="1">
      <alignment horizontal="right"/>
    </xf>
    <xf numFmtId="0" fontId="6" fillId="3" borderId="9" xfId="2" applyFont="1" applyFill="1" applyBorder="1" applyAlignment="1" applyProtection="1">
      <alignment vertical="top" wrapText="1"/>
    </xf>
    <xf numFmtId="0" fontId="6" fillId="3" borderId="10" xfId="2" applyFont="1" applyFill="1" applyBorder="1" applyAlignment="1" applyProtection="1">
      <alignment horizontal="left" vertical="top" wrapText="1" indent="1"/>
    </xf>
    <xf numFmtId="0" fontId="6" fillId="3" borderId="6" xfId="2" applyFont="1" applyFill="1" applyBorder="1" applyAlignment="1" applyProtection="1">
      <alignment vertical="top"/>
    </xf>
    <xf numFmtId="0" fontId="6" fillId="3" borderId="8" xfId="2" applyFont="1" applyFill="1" applyBorder="1" applyAlignment="1" applyProtection="1">
      <alignment horizontal="left" vertical="top" indent="1"/>
    </xf>
    <xf numFmtId="4" fontId="6" fillId="3" borderId="10" xfId="2" applyNumberFormat="1" applyFont="1" applyFill="1" applyBorder="1" applyAlignment="1" applyProtection="1">
      <alignment horizontal="right" wrapText="1"/>
      <protection locked="0"/>
    </xf>
    <xf numFmtId="0" fontId="6" fillId="3" borderId="6" xfId="2" applyFont="1" applyFill="1" applyBorder="1" applyAlignment="1" applyProtection="1">
      <alignment vertical="top" wrapText="1"/>
    </xf>
    <xf numFmtId="0" fontId="6" fillId="3" borderId="8" xfId="2" applyFont="1" applyFill="1" applyBorder="1" applyAlignment="1" applyProtection="1">
      <alignment horizontal="left" vertical="top" wrapText="1" indent="1"/>
    </xf>
    <xf numFmtId="0" fontId="10" fillId="3" borderId="6" xfId="2" applyFont="1" applyFill="1" applyBorder="1" applyAlignment="1" applyProtection="1">
      <alignment vertical="top" wrapText="1"/>
    </xf>
    <xf numFmtId="0" fontId="8" fillId="5" borderId="11" xfId="2" applyFont="1" applyFill="1" applyBorder="1" applyAlignment="1">
      <alignment horizontal="left"/>
    </xf>
    <xf numFmtId="0" fontId="9" fillId="2" borderId="10" xfId="2" applyFont="1" applyFill="1" applyBorder="1" applyAlignment="1" applyProtection="1">
      <alignment vertical="top" wrapText="1"/>
    </xf>
    <xf numFmtId="0" fontId="9" fillId="2" borderId="5" xfId="2" applyFont="1" applyFill="1" applyBorder="1" applyAlignment="1" applyProtection="1">
      <alignment horizontal="center" wrapText="1"/>
    </xf>
    <xf numFmtId="0" fontId="6" fillId="3" borderId="3" xfId="2" applyFont="1" applyFill="1" applyBorder="1" applyAlignment="1" applyProtection="1">
      <alignment horizontal="left" indent="1"/>
    </xf>
    <xf numFmtId="0" fontId="6" fillId="3" borderId="12" xfId="2" applyFont="1" applyFill="1" applyBorder="1" applyAlignment="1" applyProtection="1">
      <alignment vertical="top" wrapText="1"/>
    </xf>
    <xf numFmtId="0" fontId="6" fillId="3" borderId="13" xfId="2" applyFont="1" applyFill="1" applyBorder="1" applyAlignment="1" applyProtection="1">
      <alignment horizontal="left" vertical="top" wrapText="1" indent="1"/>
    </xf>
    <xf numFmtId="0" fontId="6" fillId="3" borderId="14" xfId="2" applyFont="1" applyFill="1" applyBorder="1" applyProtection="1"/>
    <xf numFmtId="0" fontId="6" fillId="3" borderId="14" xfId="2" applyFont="1" applyFill="1" applyBorder="1" applyAlignment="1" applyProtection="1"/>
    <xf numFmtId="4" fontId="6" fillId="4" borderId="10" xfId="2" applyNumberFormat="1" applyFont="1" applyFill="1" applyBorder="1" applyAlignment="1" applyProtection="1">
      <alignment horizontal="right" wrapText="1"/>
    </xf>
    <xf numFmtId="4" fontId="6" fillId="3" borderId="14" xfId="2" applyNumberFormat="1" applyFont="1" applyFill="1" applyBorder="1" applyAlignment="1" applyProtection="1">
      <alignment horizontal="right" wrapText="1"/>
      <protection locked="0"/>
    </xf>
    <xf numFmtId="0" fontId="6" fillId="2" borderId="11" xfId="2" applyFont="1" applyFill="1" applyBorder="1" applyAlignment="1" applyProtection="1">
      <alignment vertical="top" wrapText="1"/>
    </xf>
    <xf numFmtId="0" fontId="9" fillId="2" borderId="10" xfId="2" applyFont="1" applyFill="1" applyBorder="1" applyAlignment="1" applyProtection="1">
      <alignment horizontal="left" vertical="top" wrapText="1" indent="1"/>
    </xf>
    <xf numFmtId="0" fontId="6" fillId="2" borderId="14" xfId="2" applyFont="1" applyFill="1" applyBorder="1" applyAlignment="1" applyProtection="1">
      <alignment vertical="top" wrapText="1"/>
    </xf>
    <xf numFmtId="0" fontId="9" fillId="2" borderId="8" xfId="2" applyFont="1" applyFill="1" applyBorder="1" applyAlignment="1" applyProtection="1">
      <alignment horizontal="center" wrapText="1"/>
    </xf>
    <xf numFmtId="0" fontId="6" fillId="3" borderId="11" xfId="2" applyFont="1" applyFill="1" applyBorder="1" applyAlignment="1" applyProtection="1">
      <alignment vertical="top" wrapText="1"/>
    </xf>
    <xf numFmtId="0" fontId="6" fillId="3" borderId="14" xfId="2" applyFont="1" applyFill="1" applyBorder="1" applyAlignment="1" applyProtection="1">
      <alignment vertical="top" wrapText="1"/>
    </xf>
    <xf numFmtId="4" fontId="6" fillId="3" borderId="8" xfId="2" applyNumberFormat="1" applyFont="1" applyFill="1" applyBorder="1" applyAlignment="1" applyProtection="1">
      <alignment horizontal="right" wrapText="1"/>
      <protection locked="0"/>
    </xf>
    <xf numFmtId="0" fontId="8" fillId="0" borderId="0" xfId="2" applyFont="1" applyProtection="1"/>
    <xf numFmtId="0" fontId="6" fillId="0" borderId="14" xfId="2" applyFont="1" applyFill="1" applyBorder="1" applyAlignment="1" applyProtection="1">
      <alignment vertical="top" wrapText="1"/>
    </xf>
    <xf numFmtId="0" fontId="3" fillId="0" borderId="0" xfId="2" applyFont="1" applyProtection="1"/>
    <xf numFmtId="0" fontId="6" fillId="2" borderId="6" xfId="2" applyFont="1" applyFill="1" applyBorder="1" applyAlignment="1" applyProtection="1">
      <alignment vertical="top" wrapText="1"/>
    </xf>
    <xf numFmtId="4" fontId="6" fillId="2" borderId="15" xfId="2" applyNumberFormat="1" applyFont="1" applyFill="1" applyBorder="1" applyAlignment="1" applyProtection="1">
      <alignment horizontal="right" wrapText="1"/>
    </xf>
    <xf numFmtId="4" fontId="6" fillId="2" borderId="8" xfId="2" applyNumberFormat="1" applyFont="1" applyFill="1" applyBorder="1" applyAlignment="1" applyProtection="1">
      <alignment horizontal="right" wrapText="1"/>
    </xf>
    <xf numFmtId="4" fontId="6" fillId="4" borderId="8" xfId="2" applyNumberFormat="1" applyFont="1" applyFill="1" applyBorder="1" applyAlignment="1" applyProtection="1">
      <alignment horizontal="right" wrapText="1"/>
    </xf>
    <xf numFmtId="4" fontId="6" fillId="4" borderId="14" xfId="2" applyNumberFormat="1" applyFont="1" applyFill="1" applyBorder="1" applyAlignment="1" applyProtection="1">
      <alignment horizontal="right" wrapText="1"/>
    </xf>
    <xf numFmtId="0" fontId="2" fillId="0" borderId="4" xfId="2" applyFont="1" applyBorder="1" applyAlignment="1" applyProtection="1">
      <alignment vertical="top" wrapText="1"/>
    </xf>
    <xf numFmtId="0" fontId="2" fillId="0" borderId="0" xfId="2" applyFont="1" applyBorder="1" applyAlignment="1" applyProtection="1">
      <alignment vertical="top" wrapText="1"/>
    </xf>
    <xf numFmtId="0" fontId="2" fillId="0" borderId="0" xfId="2" applyFont="1" applyBorder="1" applyAlignment="1" applyProtection="1">
      <alignment horizontal="left" vertical="top" wrapText="1" indent="1"/>
    </xf>
    <xf numFmtId="0" fontId="6" fillId="0" borderId="0" xfId="2" applyFont="1" applyAlignment="1" applyProtection="1">
      <alignment horizontal="left" indent="1"/>
    </xf>
    <xf numFmtId="0" fontId="6" fillId="2" borderId="9" xfId="2" applyFont="1" applyFill="1" applyBorder="1" applyAlignment="1" applyProtection="1">
      <alignment vertical="top"/>
    </xf>
    <xf numFmtId="0" fontId="6" fillId="2" borderId="15" xfId="2" applyFont="1" applyFill="1" applyBorder="1" applyAlignment="1" applyProtection="1">
      <alignment horizontal="left" vertical="center" wrapText="1" indent="1"/>
    </xf>
    <xf numFmtId="0" fontId="6" fillId="2" borderId="10" xfId="2" applyFont="1" applyFill="1" applyBorder="1" applyAlignment="1" applyProtection="1">
      <alignment horizontal="left" vertical="center" wrapText="1" indent="1"/>
    </xf>
    <xf numFmtId="0" fontId="6" fillId="3" borderId="8" xfId="2" applyFont="1" applyFill="1" applyBorder="1" applyAlignment="1" applyProtection="1">
      <alignment horizontal="left" vertical="center" wrapText="1" indent="1"/>
    </xf>
    <xf numFmtId="0" fontId="6" fillId="0" borderId="6" xfId="2" applyFont="1" applyFill="1" applyBorder="1" applyAlignment="1" applyProtection="1">
      <alignment vertical="top"/>
    </xf>
    <xf numFmtId="0" fontId="6" fillId="2" borderId="6" xfId="2" applyFont="1" applyFill="1" applyBorder="1" applyAlignment="1" applyProtection="1">
      <alignment vertical="top"/>
    </xf>
    <xf numFmtId="0" fontId="6" fillId="2" borderId="7" xfId="2" applyFont="1" applyFill="1" applyBorder="1" applyAlignment="1" applyProtection="1">
      <alignment horizontal="left" vertical="center" wrapText="1" indent="1"/>
    </xf>
    <xf numFmtId="4" fontId="6" fillId="2" borderId="10" xfId="2" applyNumberFormat="1" applyFont="1" applyFill="1" applyBorder="1" applyAlignment="1" applyProtection="1">
      <alignment horizontal="right" wrapText="1"/>
    </xf>
    <xf numFmtId="0" fontId="11" fillId="3" borderId="8" xfId="2" applyFont="1" applyFill="1" applyBorder="1" applyAlignment="1" applyProtection="1">
      <alignment horizontal="left" vertical="top" wrapText="1"/>
    </xf>
    <xf numFmtId="0" fontId="13" fillId="0" borderId="0" xfId="2" applyFont="1" applyAlignment="1" applyProtection="1">
      <alignment horizontal="left" indent="1"/>
    </xf>
    <xf numFmtId="0" fontId="13" fillId="0" borderId="0" xfId="2" applyFont="1" applyProtection="1"/>
    <xf numFmtId="0" fontId="13" fillId="0" borderId="0" xfId="2" applyFont="1" applyAlignment="1" applyProtection="1">
      <alignment horizontal="left" vertical="top" indent="1"/>
    </xf>
    <xf numFmtId="0" fontId="13" fillId="0" borderId="0" xfId="2" applyFont="1" applyAlignment="1" applyProtection="1">
      <alignment vertical="top"/>
    </xf>
    <xf numFmtId="0" fontId="2" fillId="0" borderId="0" xfId="2" applyFont="1" applyFill="1" applyAlignment="1" applyProtection="1">
      <alignment horizontal="left" indent="5"/>
    </xf>
    <xf numFmtId="0" fontId="2" fillId="0" borderId="0" xfId="2" applyFont="1" applyFill="1" applyProtection="1"/>
    <xf numFmtId="15" fontId="2" fillId="0" borderId="0" xfId="2" quotePrefix="1" applyNumberFormat="1" applyFont="1" applyFill="1" applyAlignment="1" applyProtection="1">
      <alignment horizontal="left" indent="5"/>
    </xf>
    <xf numFmtId="0" fontId="2" fillId="0" borderId="0" xfId="2" applyFont="1" applyAlignment="1">
      <alignment horizontal="left" indent="1"/>
    </xf>
    <xf numFmtId="0" fontId="8" fillId="0" borderId="0" xfId="2" applyFont="1" applyFill="1" applyBorder="1" applyAlignment="1"/>
    <xf numFmtId="0" fontId="2" fillId="0" borderId="11" xfId="2" applyFont="1" applyBorder="1"/>
    <xf numFmtId="0" fontId="17" fillId="6" borderId="11" xfId="9" applyFont="1" applyFill="1" applyBorder="1" applyAlignment="1">
      <alignment horizontal="left" wrapText="1"/>
    </xf>
    <xf numFmtId="0" fontId="2" fillId="0" borderId="0" xfId="2" applyFont="1" applyFill="1" applyBorder="1"/>
    <xf numFmtId="0" fontId="8" fillId="5" borderId="11" xfId="2" applyFont="1" applyFill="1" applyBorder="1" applyAlignment="1"/>
    <xf numFmtId="4" fontId="2" fillId="3" borderId="11" xfId="2" applyNumberFormat="1" applyFont="1" applyFill="1" applyBorder="1" applyAlignment="1" applyProtection="1">
      <alignment horizontal="right" wrapText="1"/>
      <protection locked="0"/>
    </xf>
    <xf numFmtId="4" fontId="2" fillId="3" borderId="10" xfId="2" applyNumberFormat="1" applyFont="1" applyFill="1" applyBorder="1" applyAlignment="1" applyProtection="1">
      <alignment horizontal="right" wrapText="1"/>
      <protection locked="0"/>
    </xf>
    <xf numFmtId="166" fontId="2" fillId="3" borderId="10" xfId="2" applyNumberFormat="1" applyFont="1" applyFill="1" applyBorder="1" applyAlignment="1" applyProtection="1">
      <alignment horizontal="right" wrapText="1"/>
      <protection locked="0"/>
    </xf>
    <xf numFmtId="4" fontId="2" fillId="4" borderId="10" xfId="2" applyNumberFormat="1" applyFont="1" applyFill="1" applyBorder="1" applyAlignment="1" applyProtection="1">
      <alignment horizontal="right" wrapText="1"/>
    </xf>
    <xf numFmtId="4" fontId="2" fillId="3" borderId="14" xfId="2" applyNumberFormat="1" applyFont="1" applyFill="1" applyBorder="1" applyAlignment="1" applyProtection="1">
      <alignment horizontal="right" wrapText="1"/>
      <protection locked="0"/>
    </xf>
    <xf numFmtId="4" fontId="2" fillId="3" borderId="8" xfId="2" applyNumberFormat="1" applyFont="1" applyFill="1" applyBorder="1" applyAlignment="1" applyProtection="1">
      <alignment horizontal="right" wrapText="1"/>
      <protection locked="0"/>
    </xf>
    <xf numFmtId="4" fontId="19" fillId="3" borderId="10" xfId="2" applyNumberFormat="1" applyFont="1" applyFill="1" applyBorder="1" applyAlignment="1" applyProtection="1">
      <alignment horizontal="right" wrapText="1"/>
      <protection locked="0"/>
    </xf>
    <xf numFmtId="164" fontId="2" fillId="0" borderId="11" xfId="0" applyNumberFormat="1" applyFont="1" applyBorder="1"/>
    <xf numFmtId="2" fontId="2" fillId="0" borderId="11" xfId="0" applyNumberFormat="1" applyFont="1" applyBorder="1"/>
    <xf numFmtId="4" fontId="2" fillId="3" borderId="11" xfId="0" applyNumberFormat="1" applyFont="1" applyFill="1" applyBorder="1" applyAlignment="1" applyProtection="1">
      <alignment horizontal="right" wrapText="1"/>
      <protection locked="0"/>
    </xf>
    <xf numFmtId="166" fontId="2" fillId="3" borderId="10" xfId="0" applyNumberFormat="1" applyFont="1" applyFill="1" applyBorder="1" applyAlignment="1" applyProtection="1">
      <alignment horizontal="right" wrapText="1"/>
      <protection locked="0"/>
    </xf>
    <xf numFmtId="4" fontId="2" fillId="3" borderId="14" xfId="0" applyNumberFormat="1" applyFont="1" applyFill="1" applyBorder="1" applyAlignment="1" applyProtection="1">
      <alignment horizontal="right" wrapText="1"/>
      <protection locked="0"/>
    </xf>
    <xf numFmtId="0" fontId="2" fillId="0" borderId="0" xfId="2" quotePrefix="1" applyFont="1"/>
    <xf numFmtId="0" fontId="2" fillId="0" borderId="0" xfId="0" applyFont="1"/>
    <xf numFmtId="0" fontId="8" fillId="0" borderId="0" xfId="0" applyFont="1"/>
    <xf numFmtId="0" fontId="2" fillId="0" borderId="0" xfId="0" applyFont="1" applyBorder="1" applyProtection="1"/>
    <xf numFmtId="0" fontId="2" fillId="0" borderId="0" xfId="0" applyFont="1" applyBorder="1"/>
    <xf numFmtId="0" fontId="2" fillId="5" borderId="11" xfId="0" applyFont="1" applyFill="1" applyBorder="1"/>
    <xf numFmtId="0" fontId="2" fillId="5" borderId="11" xfId="0" applyFont="1" applyFill="1" applyBorder="1" applyAlignment="1">
      <alignment horizontal="left"/>
    </xf>
    <xf numFmtId="0" fontId="6" fillId="0" borderId="0" xfId="0" applyFont="1"/>
    <xf numFmtId="4" fontId="6" fillId="3" borderId="11" xfId="0" applyNumberFormat="1" applyFont="1" applyFill="1" applyBorder="1" applyAlignment="1" applyProtection="1">
      <alignment horizontal="right" wrapText="1"/>
      <protection locked="0"/>
    </xf>
    <xf numFmtId="166" fontId="6" fillId="3" borderId="10" xfId="0" applyNumberFormat="1" applyFont="1" applyFill="1" applyBorder="1" applyAlignment="1" applyProtection="1">
      <alignment horizontal="right" wrapText="1"/>
      <protection locked="0"/>
    </xf>
    <xf numFmtId="0" fontId="8" fillId="5" borderId="11" xfId="0" applyFont="1" applyFill="1" applyBorder="1" applyAlignment="1">
      <alignment horizontal="left"/>
    </xf>
    <xf numFmtId="0" fontId="2" fillId="0" borderId="0" xfId="0" applyFont="1" applyAlignment="1">
      <alignment horizontal="left" indent="1"/>
    </xf>
    <xf numFmtId="0" fontId="8" fillId="0" borderId="0" xfId="0" applyFont="1" applyFill="1" applyBorder="1" applyAlignment="1"/>
    <xf numFmtId="0" fontId="2" fillId="0" borderId="11" xfId="0" applyFont="1" applyBorder="1"/>
    <xf numFmtId="0" fontId="2" fillId="0" borderId="0" xfId="0" applyFont="1" applyFill="1" applyBorder="1"/>
    <xf numFmtId="0" fontId="8" fillId="5" borderId="11" xfId="0" applyFont="1" applyFill="1" applyBorder="1" applyAlignment="1"/>
    <xf numFmtId="0" fontId="13" fillId="0" borderId="0" xfId="2" applyFont="1" applyAlignment="1" applyProtection="1">
      <alignment horizontal="left" vertical="top" wrapText="1" indent="1"/>
    </xf>
    <xf numFmtId="0" fontId="2" fillId="0" borderId="0" xfId="0" applyFont="1" applyFill="1" applyAlignment="1" applyProtection="1"/>
    <xf numFmtId="15" fontId="2" fillId="0" borderId="0" xfId="0" quotePrefix="1" applyNumberFormat="1" applyFont="1" applyFill="1" applyAlignment="1" applyProtection="1"/>
    <xf numFmtId="168" fontId="2" fillId="0" borderId="0" xfId="0" applyNumberFormat="1" applyFont="1" applyProtection="1"/>
    <xf numFmtId="4" fontId="20" fillId="3" borderId="10" xfId="0" applyNumberFormat="1" applyFont="1" applyFill="1" applyBorder="1" applyAlignment="1" applyProtection="1">
      <alignment horizontal="right" wrapText="1"/>
      <protection locked="0"/>
    </xf>
    <xf numFmtId="4" fontId="20" fillId="3" borderId="8" xfId="0" applyNumberFormat="1" applyFont="1" applyFill="1" applyBorder="1" applyAlignment="1" applyProtection="1">
      <alignment horizontal="right" wrapText="1"/>
      <protection locked="0"/>
    </xf>
    <xf numFmtId="0" fontId="8" fillId="0" borderId="0" xfId="0" applyFont="1" applyAlignment="1" applyProtection="1">
      <alignment horizontal="center"/>
    </xf>
    <xf numFmtId="43" fontId="2" fillId="0" borderId="0" xfId="1" applyFont="1" applyProtection="1"/>
    <xf numFmtId="0" fontId="17" fillId="6" borderId="0" xfId="9" applyFont="1" applyFill="1" applyBorder="1" applyAlignment="1">
      <alignment horizontal="left" wrapText="1"/>
    </xf>
    <xf numFmtId="0" fontId="24" fillId="0" borderId="0" xfId="0" applyFont="1"/>
    <xf numFmtId="4" fontId="6" fillId="0" borderId="10" xfId="0" applyNumberFormat="1" applyFont="1" applyFill="1" applyBorder="1" applyAlignment="1" applyProtection="1">
      <alignment horizontal="right" wrapText="1"/>
      <protection locked="0"/>
    </xf>
    <xf numFmtId="0" fontId="25" fillId="0" borderId="0" xfId="0" applyFont="1" applyFill="1" applyProtection="1"/>
    <xf numFmtId="4" fontId="6" fillId="3" borderId="10" xfId="3" applyNumberFormat="1" applyFont="1" applyFill="1" applyBorder="1" applyAlignment="1" applyProtection="1">
      <alignment horizontal="right" wrapText="1"/>
      <protection locked="0"/>
    </xf>
    <xf numFmtId="4" fontId="6" fillId="3" borderId="10" xfId="4" applyNumberFormat="1" applyFont="1" applyFill="1" applyBorder="1" applyAlignment="1" applyProtection="1">
      <alignment horizontal="right" wrapText="1"/>
      <protection locked="0"/>
    </xf>
    <xf numFmtId="0" fontId="9" fillId="2" borderId="5" xfId="0" applyFont="1" applyFill="1" applyBorder="1" applyAlignment="1" applyProtection="1">
      <alignment horizontal="center" vertical="center" wrapText="1"/>
    </xf>
    <xf numFmtId="0" fontId="9" fillId="2" borderId="8" xfId="0" applyFont="1" applyFill="1" applyBorder="1" applyAlignment="1" applyProtection="1">
      <alignment horizontal="center" vertical="center" wrapText="1"/>
    </xf>
    <xf numFmtId="4" fontId="6" fillId="3" borderId="10" xfId="5" applyNumberFormat="1" applyFont="1" applyFill="1" applyBorder="1" applyAlignment="1" applyProtection="1">
      <alignment horizontal="right" wrapText="1"/>
      <protection locked="0"/>
    </xf>
    <xf numFmtId="4" fontId="6" fillId="3" borderId="10" xfId="6" applyNumberFormat="1" applyFont="1" applyFill="1" applyBorder="1" applyAlignment="1" applyProtection="1">
      <alignment horizontal="right" wrapText="1"/>
      <protection locked="0"/>
    </xf>
    <xf numFmtId="4" fontId="6" fillId="3" borderId="10" xfId="7" applyNumberFormat="1" applyFont="1" applyFill="1" applyBorder="1" applyAlignment="1" applyProtection="1">
      <alignment horizontal="right" wrapText="1"/>
      <protection locked="0"/>
    </xf>
    <xf numFmtId="43" fontId="6" fillId="3" borderId="11" xfId="1" applyFont="1" applyFill="1" applyBorder="1" applyAlignment="1" applyProtection="1">
      <alignment horizontal="right" wrapText="1"/>
      <protection locked="0"/>
    </xf>
    <xf numFmtId="43" fontId="6" fillId="3" borderId="10" xfId="1" applyFont="1" applyFill="1" applyBorder="1" applyAlignment="1" applyProtection="1">
      <alignment horizontal="right" wrapText="1"/>
      <protection locked="0"/>
    </xf>
    <xf numFmtId="167" fontId="2" fillId="0" borderId="0" xfId="0" applyNumberFormat="1" applyFont="1"/>
    <xf numFmtId="0" fontId="2" fillId="0" borderId="0" xfId="8" applyFont="1" applyProtection="1"/>
    <xf numFmtId="0" fontId="2" fillId="0" borderId="0" xfId="8" applyFont="1" applyAlignment="1" applyProtection="1">
      <alignment horizontal="left" indent="1"/>
    </xf>
    <xf numFmtId="0" fontId="8" fillId="0" borderId="0" xfId="8" applyFont="1" applyAlignment="1" applyProtection="1">
      <alignment horizontal="left" wrapText="1" indent="1"/>
    </xf>
    <xf numFmtId="0" fontId="8" fillId="0" borderId="0" xfId="8" applyFont="1" applyAlignment="1" applyProtection="1">
      <alignment horizontal="left" indent="1"/>
    </xf>
    <xf numFmtId="0" fontId="6" fillId="0" borderId="0" xfId="8" applyFont="1" applyProtection="1"/>
    <xf numFmtId="2" fontId="3" fillId="0" borderId="0" xfId="8" applyNumberFormat="1" applyFont="1" applyProtection="1"/>
    <xf numFmtId="0" fontId="3" fillId="0" borderId="0" xfId="8" applyFont="1" applyBorder="1" applyAlignment="1" applyProtection="1">
      <alignment horizontal="center"/>
    </xf>
    <xf numFmtId="0" fontId="3" fillId="0" borderId="0" xfId="8" applyFont="1" applyBorder="1" applyAlignment="1" applyProtection="1">
      <alignment horizontal="right"/>
    </xf>
    <xf numFmtId="0" fontId="6" fillId="3" borderId="9" xfId="8" applyFont="1" applyFill="1" applyBorder="1" applyAlignment="1" applyProtection="1">
      <alignment vertical="top" wrapText="1"/>
    </xf>
    <xf numFmtId="0" fontId="6" fillId="3" borderId="10" xfId="8" applyFont="1" applyFill="1" applyBorder="1" applyAlignment="1" applyProtection="1">
      <alignment horizontal="left" vertical="top" wrapText="1" indent="1"/>
    </xf>
    <xf numFmtId="4" fontId="6" fillId="3" borderId="11" xfId="8" applyNumberFormat="1" applyFont="1" applyFill="1" applyBorder="1" applyAlignment="1" applyProtection="1">
      <alignment horizontal="right" wrapText="1"/>
      <protection locked="0"/>
    </xf>
    <xf numFmtId="0" fontId="6" fillId="3" borderId="6" xfId="8" applyFont="1" applyFill="1" applyBorder="1" applyAlignment="1" applyProtection="1">
      <alignment vertical="top"/>
    </xf>
    <xf numFmtId="0" fontId="6" fillId="3" borderId="8" xfId="8" applyFont="1" applyFill="1" applyBorder="1" applyAlignment="1" applyProtection="1">
      <alignment horizontal="left" vertical="top" indent="1"/>
    </xf>
    <xf numFmtId="4" fontId="6" fillId="3" borderId="10" xfId="8" applyNumberFormat="1" applyFont="1" applyFill="1" applyBorder="1" applyAlignment="1" applyProtection="1">
      <alignment horizontal="right" wrapText="1"/>
      <protection locked="0"/>
    </xf>
    <xf numFmtId="0" fontId="6" fillId="3" borderId="6" xfId="8" applyFont="1" applyFill="1" applyBorder="1" applyAlignment="1" applyProtection="1">
      <alignment vertical="top" wrapText="1"/>
    </xf>
    <xf numFmtId="0" fontId="6" fillId="3" borderId="8" xfId="8" applyFont="1" applyFill="1" applyBorder="1" applyAlignment="1" applyProtection="1">
      <alignment horizontal="left" vertical="top" wrapText="1" indent="1"/>
    </xf>
    <xf numFmtId="0" fontId="10" fillId="3" borderId="6" xfId="8" applyFont="1" applyFill="1" applyBorder="1" applyAlignment="1" applyProtection="1">
      <alignment vertical="top" wrapText="1"/>
    </xf>
    <xf numFmtId="0" fontId="9" fillId="2" borderId="10" xfId="8" applyFont="1" applyFill="1" applyBorder="1" applyAlignment="1" applyProtection="1">
      <alignment vertical="top" wrapText="1"/>
    </xf>
    <xf numFmtId="0" fontId="9" fillId="2" borderId="5" xfId="8" applyFont="1" applyFill="1" applyBorder="1" applyAlignment="1" applyProtection="1">
      <alignment horizontal="center" wrapText="1"/>
    </xf>
    <xf numFmtId="0" fontId="6" fillId="3" borderId="3" xfId="8" applyFont="1" applyFill="1" applyBorder="1" applyAlignment="1" applyProtection="1">
      <alignment horizontal="left" indent="1"/>
    </xf>
    <xf numFmtId="0" fontId="6" fillId="3" borderId="12" xfId="8" applyFont="1" applyFill="1" applyBorder="1" applyAlignment="1" applyProtection="1">
      <alignment vertical="top" wrapText="1"/>
    </xf>
    <xf numFmtId="0" fontId="6" fillId="3" borderId="13" xfId="8" applyFont="1" applyFill="1" applyBorder="1" applyAlignment="1" applyProtection="1">
      <alignment horizontal="left" vertical="top" wrapText="1" indent="1"/>
    </xf>
    <xf numFmtId="0" fontId="6" fillId="3" borderId="14" xfId="8" applyFont="1" applyFill="1" applyBorder="1" applyProtection="1"/>
    <xf numFmtId="0" fontId="6" fillId="3" borderId="14" xfId="8" applyFont="1" applyFill="1" applyBorder="1" applyAlignment="1" applyProtection="1"/>
    <xf numFmtId="4" fontId="6" fillId="4" borderId="10" xfId="8" applyNumberFormat="1" applyFont="1" applyFill="1" applyBorder="1" applyAlignment="1" applyProtection="1">
      <alignment horizontal="right" wrapText="1"/>
    </xf>
    <xf numFmtId="0" fontId="6" fillId="2" borderId="11" xfId="8" applyFont="1" applyFill="1" applyBorder="1" applyAlignment="1" applyProtection="1">
      <alignment vertical="top" wrapText="1"/>
    </xf>
    <xf numFmtId="0" fontId="9" fillId="2" borderId="10" xfId="8" applyFont="1" applyFill="1" applyBorder="1" applyAlignment="1" applyProtection="1">
      <alignment horizontal="left" vertical="top" wrapText="1" indent="1"/>
    </xf>
    <xf numFmtId="0" fontId="6" fillId="2" borderId="14" xfId="8" applyFont="1" applyFill="1" applyBorder="1" applyAlignment="1" applyProtection="1">
      <alignment vertical="top" wrapText="1"/>
    </xf>
    <xf numFmtId="0" fontId="9" fillId="2" borderId="8" xfId="8" applyFont="1" applyFill="1" applyBorder="1" applyAlignment="1" applyProtection="1">
      <alignment horizontal="center" wrapText="1"/>
    </xf>
    <xf numFmtId="0" fontId="6" fillId="3" borderId="11" xfId="8" applyFont="1" applyFill="1" applyBorder="1" applyAlignment="1" applyProtection="1">
      <alignment vertical="top" wrapText="1"/>
    </xf>
    <xf numFmtId="0" fontId="6" fillId="3" borderId="14" xfId="8" applyFont="1" applyFill="1" applyBorder="1" applyAlignment="1" applyProtection="1">
      <alignment vertical="top" wrapText="1"/>
    </xf>
    <xf numFmtId="4" fontId="6" fillId="3" borderId="8" xfId="8" applyNumberFormat="1" applyFont="1" applyFill="1" applyBorder="1" applyAlignment="1" applyProtection="1">
      <alignment horizontal="right" wrapText="1"/>
      <protection locked="0"/>
    </xf>
    <xf numFmtId="4" fontId="6" fillId="3" borderId="14" xfId="8" applyNumberFormat="1" applyFont="1" applyFill="1" applyBorder="1" applyAlignment="1" applyProtection="1">
      <alignment horizontal="right" wrapText="1"/>
      <protection locked="0"/>
    </xf>
    <xf numFmtId="0" fontId="8" fillId="0" borderId="0" xfId="8" applyFont="1" applyProtection="1"/>
    <xf numFmtId="0" fontId="6" fillId="0" borderId="14" xfId="8" applyFont="1" applyFill="1" applyBorder="1" applyAlignment="1" applyProtection="1">
      <alignment vertical="top" wrapText="1"/>
    </xf>
    <xf numFmtId="0" fontId="3" fillId="0" borderId="0" xfId="8" applyFont="1" applyProtection="1"/>
    <xf numFmtId="0" fontId="6" fillId="2" borderId="6" xfId="8" applyFont="1" applyFill="1" applyBorder="1" applyAlignment="1" applyProtection="1">
      <alignment vertical="top" wrapText="1"/>
    </xf>
    <xf numFmtId="4" fontId="6" fillId="2" borderId="15" xfId="8" applyNumberFormat="1" applyFont="1" applyFill="1" applyBorder="1" applyAlignment="1" applyProtection="1">
      <alignment horizontal="right" wrapText="1"/>
    </xf>
    <xf numFmtId="4" fontId="6" fillId="2" borderId="8" xfId="8" applyNumberFormat="1" applyFont="1" applyFill="1" applyBorder="1" applyAlignment="1" applyProtection="1">
      <alignment horizontal="right" wrapText="1"/>
    </xf>
    <xf numFmtId="4" fontId="6" fillId="4" borderId="8" xfId="8" applyNumberFormat="1" applyFont="1" applyFill="1" applyBorder="1" applyAlignment="1" applyProtection="1">
      <alignment horizontal="right" wrapText="1"/>
    </xf>
    <xf numFmtId="4" fontId="6" fillId="4" borderId="14" xfId="8" applyNumberFormat="1" applyFont="1" applyFill="1" applyBorder="1" applyAlignment="1" applyProtection="1">
      <alignment horizontal="right" wrapText="1"/>
    </xf>
    <xf numFmtId="0" fontId="2" fillId="0" borderId="4" xfId="8" applyFont="1" applyBorder="1" applyAlignment="1" applyProtection="1">
      <alignment vertical="top" wrapText="1"/>
    </xf>
    <xf numFmtId="0" fontId="2" fillId="0" borderId="0" xfId="8" applyFont="1" applyBorder="1" applyAlignment="1" applyProtection="1">
      <alignment vertical="top" wrapText="1"/>
    </xf>
    <xf numFmtId="0" fontId="2" fillId="0" borderId="0" xfId="8" applyFont="1" applyBorder="1" applyAlignment="1" applyProtection="1">
      <alignment horizontal="left" vertical="top" wrapText="1" indent="1"/>
    </xf>
    <xf numFmtId="0" fontId="6" fillId="0" borderId="0" xfId="8" applyFont="1" applyAlignment="1" applyProtection="1">
      <alignment horizontal="left" indent="1"/>
    </xf>
    <xf numFmtId="0" fontId="6" fillId="2" borderId="9" xfId="8" applyFont="1" applyFill="1" applyBorder="1" applyAlignment="1" applyProtection="1">
      <alignment vertical="top"/>
    </xf>
    <xf numFmtId="0" fontId="6" fillId="2" borderId="15" xfId="8" applyFont="1" applyFill="1" applyBorder="1" applyAlignment="1" applyProtection="1">
      <alignment horizontal="left" vertical="center" wrapText="1" indent="1"/>
    </xf>
    <xf numFmtId="0" fontId="6" fillId="2" borderId="10" xfId="8" applyFont="1" applyFill="1" applyBorder="1" applyAlignment="1" applyProtection="1">
      <alignment horizontal="left" vertical="center" wrapText="1" indent="1"/>
    </xf>
    <xf numFmtId="0" fontId="6" fillId="3" borderId="8" xfId="8" applyFont="1" applyFill="1" applyBorder="1" applyAlignment="1" applyProtection="1">
      <alignment horizontal="left" vertical="center" wrapText="1" indent="1"/>
    </xf>
    <xf numFmtId="0" fontId="6" fillId="0" borderId="6" xfId="8" applyFont="1" applyFill="1" applyBorder="1" applyAlignment="1" applyProtection="1">
      <alignment vertical="top"/>
    </xf>
    <xf numFmtId="0" fontId="6" fillId="2" borderId="6" xfId="8" applyFont="1" applyFill="1" applyBorder="1" applyAlignment="1" applyProtection="1">
      <alignment vertical="top"/>
    </xf>
    <xf numFmtId="0" fontId="6" fillId="2" borderId="7" xfId="8" applyFont="1" applyFill="1" applyBorder="1" applyAlignment="1" applyProtection="1">
      <alignment horizontal="left" vertical="center" wrapText="1" indent="1"/>
    </xf>
    <xf numFmtId="4" fontId="6" fillId="2" borderId="10" xfId="8" applyNumberFormat="1" applyFont="1" applyFill="1" applyBorder="1" applyAlignment="1" applyProtection="1">
      <alignment horizontal="right" wrapText="1"/>
    </xf>
    <xf numFmtId="0" fontId="11" fillId="3" borderId="8" xfId="8" applyFont="1" applyFill="1" applyBorder="1" applyAlignment="1" applyProtection="1">
      <alignment horizontal="left" vertical="top" wrapTex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6" fillId="3" borderId="6" xfId="0" applyFont="1" applyFill="1" applyBorder="1" applyAlignment="1" applyProtection="1">
      <alignment horizontal="left" vertical="top" wrapText="1" indent="1"/>
    </xf>
    <xf numFmtId="0" fontId="6" fillId="3" borderId="8" xfId="0" applyFont="1" applyFill="1" applyBorder="1" applyAlignment="1" applyProtection="1">
      <alignment horizontal="left" indent="1"/>
    </xf>
    <xf numFmtId="0" fontId="9" fillId="0" borderId="0" xfId="0" applyFont="1" applyAlignment="1" applyProtection="1">
      <alignment horizontal="left" wrapText="1"/>
    </xf>
    <xf numFmtId="0" fontId="6" fillId="0" borderId="0" xfId="0" applyFont="1" applyAlignment="1" applyProtection="1">
      <alignment horizontal="left"/>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10" fillId="3" borderId="9" xfId="0" applyFont="1" applyFill="1" applyBorder="1" applyAlignment="1" applyProtection="1">
      <alignment horizontal="left" vertical="top" wrapText="1"/>
    </xf>
    <xf numFmtId="0" fontId="10" fillId="3" borderId="10" xfId="0" applyFont="1" applyFill="1" applyBorder="1" applyAlignment="1" applyProtection="1">
      <alignment horizontal="left" vertical="top" wrapText="1"/>
    </xf>
    <xf numFmtId="0" fontId="6" fillId="2" borderId="9" xfId="0" applyFont="1" applyFill="1" applyBorder="1" applyAlignment="1" applyProtection="1">
      <alignment horizontal="left" vertical="top" wrapText="1" indent="1"/>
    </xf>
    <xf numFmtId="0" fontId="6" fillId="2" borderId="10" xfId="0" applyFont="1" applyFill="1" applyBorder="1" applyAlignment="1" applyProtection="1">
      <alignment horizontal="left" indent="1"/>
    </xf>
    <xf numFmtId="0" fontId="9" fillId="2" borderId="9" xfId="0" applyFont="1" applyFill="1" applyBorder="1" applyAlignment="1" applyProtection="1">
      <alignment horizontal="center" vertical="top" wrapText="1"/>
    </xf>
    <xf numFmtId="0" fontId="9" fillId="2" borderId="15" xfId="0" applyFont="1" applyFill="1" applyBorder="1" applyAlignment="1" applyProtection="1">
      <alignment horizontal="center"/>
    </xf>
    <xf numFmtId="0" fontId="9" fillId="2" borderId="10" xfId="0" applyFont="1" applyFill="1" applyBorder="1" applyAlignment="1" applyProtection="1">
      <alignment horizontal="center"/>
    </xf>
    <xf numFmtId="0" fontId="6" fillId="2" borderId="1" xfId="0" applyFont="1" applyFill="1" applyBorder="1" applyAlignment="1" applyProtection="1">
      <alignment horizontal="left" vertical="top" wrapText="1" indent="1"/>
    </xf>
    <xf numFmtId="0" fontId="6" fillId="2" borderId="3" xfId="0" applyFont="1" applyFill="1" applyBorder="1" applyAlignment="1" applyProtection="1">
      <alignment horizontal="left" indent="1"/>
    </xf>
    <xf numFmtId="0" fontId="6" fillId="2" borderId="15" xfId="0" applyFont="1" applyFill="1" applyBorder="1" applyAlignment="1" applyProtection="1">
      <alignment horizontal="center"/>
    </xf>
    <xf numFmtId="0" fontId="6" fillId="2" borderId="10" xfId="0" applyFont="1" applyFill="1" applyBorder="1" applyAlignment="1" applyProtection="1">
      <alignment horizontal="center"/>
    </xf>
    <xf numFmtId="0" fontId="6" fillId="2" borderId="12" xfId="0" applyFont="1" applyFill="1" applyBorder="1" applyAlignment="1" applyProtection="1">
      <alignment vertical="top" wrapText="1"/>
    </xf>
    <xf numFmtId="0" fontId="6" fillId="2" borderId="5" xfId="0" applyFont="1" applyFill="1" applyBorder="1" applyAlignment="1" applyProtection="1">
      <alignment horizontal="center" wrapText="1"/>
    </xf>
    <xf numFmtId="0" fontId="9" fillId="2" borderId="5" xfId="0" applyFont="1" applyFill="1" applyBorder="1" applyAlignment="1" applyProtection="1">
      <alignment horizontal="center" wrapText="1"/>
    </xf>
    <xf numFmtId="0" fontId="6" fillId="2" borderId="8" xfId="0" applyFont="1" applyFill="1" applyBorder="1" applyAlignment="1" applyProtection="1">
      <alignment horizontal="center" wrapText="1"/>
    </xf>
    <xf numFmtId="0" fontId="9" fillId="0" borderId="0" xfId="0" applyFont="1" applyAlignment="1" applyProtection="1">
      <alignment horizontal="left"/>
    </xf>
    <xf numFmtId="0" fontId="6" fillId="3" borderId="9" xfId="0" applyFont="1" applyFill="1" applyBorder="1" applyAlignment="1" applyProtection="1">
      <alignment vertical="top" wrapText="1"/>
    </xf>
    <xf numFmtId="0" fontId="8" fillId="3" borderId="10" xfId="0" applyFont="1" applyFill="1" applyBorder="1" applyAlignment="1" applyProtection="1">
      <alignment wrapText="1"/>
    </xf>
    <xf numFmtId="0" fontId="6" fillId="0" borderId="9" xfId="0" applyFont="1" applyFill="1" applyBorder="1" applyAlignment="1" applyProtection="1">
      <alignment vertical="top" wrapText="1"/>
    </xf>
    <xf numFmtId="0" fontId="8" fillId="0" borderId="10" xfId="0" applyFont="1" applyFill="1" applyBorder="1" applyAlignment="1" applyProtection="1">
      <alignment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166" fontId="6" fillId="0" borderId="10" xfId="0" applyNumberFormat="1" applyFont="1" applyFill="1" applyBorder="1" applyAlignment="1" applyProtection="1">
      <alignment horizontal="right" wrapText="1"/>
      <protection locked="0"/>
    </xf>
    <xf numFmtId="0" fontId="9" fillId="0" borderId="0" xfId="0" applyFont="1" applyAlignment="1" applyProtection="1">
      <alignment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4" fontId="2" fillId="0" borderId="0" xfId="0" applyNumberFormat="1" applyFont="1" applyProtection="1"/>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4" fontId="6" fillId="3" borderId="10" xfId="10" applyNumberFormat="1" applyFont="1" applyFill="1" applyBorder="1" applyAlignment="1" applyProtection="1">
      <alignment horizontal="right" wrapText="1"/>
      <protection locked="0"/>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0" applyFont="1" applyAlignment="1" applyProtection="1">
      <alignment horizontal="left" indent="1"/>
    </xf>
    <xf numFmtId="0" fontId="13" fillId="0" borderId="0" xfId="0"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Protection="1"/>
    <xf numFmtId="0" fontId="2" fillId="0" borderId="0" xfId="11" applyFont="1" applyAlignment="1" applyProtection="1">
      <alignment horizontal="left" indent="1"/>
    </xf>
    <xf numFmtId="0" fontId="2" fillId="0" borderId="0" xfId="11" applyFont="1"/>
    <xf numFmtId="0" fontId="8" fillId="0" borderId="0" xfId="11" applyFont="1"/>
    <xf numFmtId="0" fontId="2" fillId="0" borderId="0" xfId="11" applyFont="1" applyBorder="1" applyProtection="1"/>
    <xf numFmtId="0" fontId="3" fillId="2" borderId="1" xfId="11" applyNumberFormat="1" applyFont="1" applyFill="1" applyBorder="1" applyAlignment="1" applyProtection="1">
      <alignment horizontal="left"/>
    </xf>
    <xf numFmtId="0" fontId="3" fillId="2" borderId="2" xfId="11" applyNumberFormat="1" applyFont="1" applyFill="1" applyBorder="1" applyAlignment="1" applyProtection="1">
      <alignment horizontal="left"/>
    </xf>
    <xf numFmtId="0" fontId="3" fillId="2" borderId="3" xfId="11" applyNumberFormat="1" applyFont="1" applyFill="1" applyBorder="1" applyAlignment="1" applyProtection="1">
      <alignment horizontal="left"/>
    </xf>
    <xf numFmtId="0" fontId="2" fillId="0" borderId="0" xfId="11" applyFont="1" applyBorder="1"/>
    <xf numFmtId="0" fontId="3" fillId="2" borderId="4" xfId="11" applyFont="1" applyFill="1" applyBorder="1" applyAlignment="1" applyProtection="1">
      <alignment vertical="top" wrapText="1"/>
    </xf>
    <xf numFmtId="0" fontId="3" fillId="2" borderId="0" xfId="11" applyFont="1" applyFill="1" applyBorder="1" applyAlignment="1" applyProtection="1">
      <alignment horizontal="left" vertical="top" wrapText="1"/>
      <protection locked="0"/>
    </xf>
    <xf numFmtId="0" fontId="2" fillId="2" borderId="0" xfId="11" applyFont="1" applyFill="1" applyBorder="1" applyProtection="1">
      <protection locked="0"/>
    </xf>
    <xf numFmtId="0" fontId="3" fillId="2" borderId="5" xfId="11" applyNumberFormat="1" applyFont="1" applyFill="1" applyBorder="1" applyAlignment="1" applyProtection="1">
      <alignment horizontal="left"/>
      <protection locked="0"/>
    </xf>
    <xf numFmtId="0" fontId="2" fillId="5" borderId="11" xfId="11" applyFont="1" applyFill="1" applyBorder="1"/>
    <xf numFmtId="0" fontId="3" fillId="2" borderId="4" xfId="11" applyFont="1" applyFill="1" applyBorder="1" applyAlignment="1" applyProtection="1">
      <alignment horizontal="left" vertical="center" wrapText="1"/>
    </xf>
    <xf numFmtId="0" fontId="3" fillId="2" borderId="0" xfId="11" applyNumberFormat="1" applyFont="1" applyFill="1" applyBorder="1" applyAlignment="1" applyProtection="1">
      <alignment horizontal="left"/>
      <protection locked="0"/>
    </xf>
    <xf numFmtId="0" fontId="3" fillId="2" borderId="0" xfId="11" applyFont="1" applyFill="1" applyBorder="1" applyAlignment="1" applyProtection="1">
      <alignment vertical="top" wrapText="1"/>
      <protection locked="0"/>
    </xf>
    <xf numFmtId="0" fontId="3" fillId="2" borderId="0" xfId="11" applyNumberFormat="1" applyFont="1" applyFill="1" applyBorder="1" applyAlignment="1" applyProtection="1">
      <alignment horizontal="center"/>
      <protection locked="0"/>
    </xf>
    <xf numFmtId="0" fontId="3" fillId="2" borderId="4" xfId="11" applyFont="1" applyFill="1" applyBorder="1" applyAlignment="1" applyProtection="1">
      <alignment horizontal="center" vertical="top" wrapText="1"/>
    </xf>
    <xf numFmtId="2" fontId="3" fillId="2" borderId="0" xfId="11" applyNumberFormat="1" applyFont="1" applyFill="1" applyBorder="1" applyProtection="1">
      <protection locked="0"/>
    </xf>
    <xf numFmtId="0" fontId="2" fillId="2" borderId="4" xfId="11" applyFont="1" applyFill="1" applyBorder="1" applyProtection="1"/>
    <xf numFmtId="2" fontId="3" fillId="2" borderId="0" xfId="11" applyNumberFormat="1" applyFont="1" applyFill="1" applyBorder="1" applyAlignment="1" applyProtection="1">
      <alignment horizontal="center"/>
      <protection locked="0"/>
    </xf>
    <xf numFmtId="2" fontId="3" fillId="2" borderId="0" xfId="11" applyNumberFormat="1" applyFont="1" applyFill="1" applyBorder="1" applyAlignment="1" applyProtection="1">
      <alignment horizontal="left"/>
      <protection locked="0"/>
    </xf>
    <xf numFmtId="0" fontId="2" fillId="5" borderId="11" xfId="11" applyFont="1" applyFill="1" applyBorder="1" applyAlignment="1">
      <alignment horizontal="left"/>
    </xf>
    <xf numFmtId="0" fontId="3" fillId="2" borderId="6" xfId="11" applyFont="1" applyFill="1" applyBorder="1" applyAlignment="1" applyProtection="1">
      <alignment vertical="top" wrapText="1"/>
    </xf>
    <xf numFmtId="0" fontId="3" fillId="2" borderId="7" xfId="11" applyFont="1" applyFill="1" applyBorder="1" applyAlignment="1" applyProtection="1">
      <alignment vertical="top" wrapText="1"/>
      <protection locked="0"/>
    </xf>
    <xf numFmtId="0" fontId="3" fillId="2" borderId="8" xfId="11" applyNumberFormat="1" applyFont="1" applyFill="1" applyBorder="1" applyAlignment="1" applyProtection="1">
      <alignment horizontal="left"/>
      <protection locked="0"/>
    </xf>
    <xf numFmtId="0" fontId="4" fillId="0" borderId="0" xfId="11" applyFont="1" applyProtection="1"/>
    <xf numFmtId="0" fontId="8" fillId="0" borderId="0" xfId="11" applyFont="1" applyAlignment="1" applyProtection="1">
      <alignment horizontal="left" wrapText="1" indent="1"/>
    </xf>
    <xf numFmtId="0" fontId="8" fillId="0" borderId="0" xfId="11" applyFont="1" applyAlignment="1" applyProtection="1">
      <alignment horizontal="left" indent="1"/>
    </xf>
    <xf numFmtId="0" fontId="6" fillId="0" borderId="0" xfId="11" applyFont="1" applyProtection="1"/>
    <xf numFmtId="0" fontId="6" fillId="0" borderId="0" xfId="11" applyFont="1"/>
    <xf numFmtId="2" fontId="3" fillId="0" borderId="0" xfId="11" applyNumberFormat="1" applyFont="1" applyProtection="1"/>
    <xf numFmtId="0" fontId="3" fillId="0" borderId="0" xfId="11" applyFont="1" applyBorder="1" applyAlignment="1" applyProtection="1">
      <alignment horizontal="center"/>
    </xf>
    <xf numFmtId="0" fontId="3" fillId="0" borderId="0" xfId="11" applyFont="1" applyBorder="1" applyAlignment="1" applyProtection="1">
      <alignment horizontal="right"/>
    </xf>
    <xf numFmtId="0" fontId="6" fillId="3" borderId="9" xfId="11" applyFont="1" applyFill="1" applyBorder="1" applyAlignment="1" applyProtection="1">
      <alignment vertical="top" wrapText="1"/>
    </xf>
    <xf numFmtId="0" fontId="6" fillId="3" borderId="10" xfId="11" applyFont="1" applyFill="1" applyBorder="1" applyAlignment="1" applyProtection="1">
      <alignment horizontal="left" vertical="top" wrapText="1" indent="1"/>
    </xf>
    <xf numFmtId="4" fontId="6" fillId="3" borderId="11" xfId="11" applyNumberFormat="1" applyFont="1" applyFill="1" applyBorder="1" applyAlignment="1" applyProtection="1">
      <alignment horizontal="right" wrapText="1"/>
      <protection locked="0"/>
    </xf>
    <xf numFmtId="0" fontId="6" fillId="3" borderId="6" xfId="11" applyFont="1" applyFill="1" applyBorder="1" applyAlignment="1" applyProtection="1">
      <alignment vertical="top"/>
    </xf>
    <xf numFmtId="0" fontId="6" fillId="3" borderId="8" xfId="11" applyFont="1" applyFill="1" applyBorder="1" applyAlignment="1" applyProtection="1">
      <alignment horizontal="left" vertical="top" indent="1"/>
    </xf>
    <xf numFmtId="4" fontId="6" fillId="3" borderId="10" xfId="11" applyNumberFormat="1" applyFont="1" applyFill="1" applyBorder="1" applyAlignment="1" applyProtection="1">
      <alignment horizontal="right" wrapText="1"/>
      <protection locked="0"/>
    </xf>
    <xf numFmtId="0" fontId="6" fillId="3" borderId="6" xfId="11" applyFont="1" applyFill="1" applyBorder="1" applyAlignment="1" applyProtection="1">
      <alignment vertical="top" wrapText="1"/>
    </xf>
    <xf numFmtId="0" fontId="6" fillId="3" borderId="8" xfId="11" applyFont="1" applyFill="1" applyBorder="1" applyAlignment="1" applyProtection="1">
      <alignment horizontal="left" vertical="top" wrapText="1" indent="1"/>
    </xf>
    <xf numFmtId="0" fontId="10" fillId="3" borderId="6" xfId="11" applyFont="1" applyFill="1" applyBorder="1" applyAlignment="1" applyProtection="1">
      <alignment vertical="top" wrapText="1"/>
    </xf>
    <xf numFmtId="0" fontId="8" fillId="5" borderId="11" xfId="11" applyFont="1" applyFill="1" applyBorder="1" applyAlignment="1">
      <alignment horizontal="left"/>
    </xf>
    <xf numFmtId="0" fontId="9" fillId="2" borderId="10" xfId="11" applyFont="1" applyFill="1" applyBorder="1" applyAlignment="1" applyProtection="1">
      <alignment vertical="top" wrapText="1"/>
    </xf>
    <xf numFmtId="0" fontId="9" fillId="2" borderId="5" xfId="11" applyFont="1" applyFill="1" applyBorder="1" applyAlignment="1" applyProtection="1">
      <alignment horizontal="center" wrapText="1"/>
    </xf>
    <xf numFmtId="0" fontId="6" fillId="3" borderId="3" xfId="11" applyFont="1" applyFill="1" applyBorder="1" applyAlignment="1" applyProtection="1">
      <alignment horizontal="left" indent="1"/>
    </xf>
    <xf numFmtId="0" fontId="6" fillId="3" borderId="12" xfId="11" applyFont="1" applyFill="1" applyBorder="1" applyAlignment="1" applyProtection="1">
      <alignment vertical="top" wrapText="1"/>
    </xf>
    <xf numFmtId="0" fontId="6" fillId="3" borderId="13" xfId="11" applyFont="1" applyFill="1" applyBorder="1" applyAlignment="1" applyProtection="1">
      <alignment horizontal="left" vertical="top" wrapText="1" indent="1"/>
    </xf>
    <xf numFmtId="0" fontId="6" fillId="3" borderId="14" xfId="11" applyFont="1" applyFill="1" applyBorder="1" applyProtection="1"/>
    <xf numFmtId="0" fontId="6" fillId="3" borderId="14" xfId="11" applyFont="1" applyFill="1" applyBorder="1" applyAlignment="1" applyProtection="1"/>
    <xf numFmtId="4" fontId="6" fillId="4" borderId="10" xfId="11" applyNumberFormat="1" applyFont="1" applyFill="1" applyBorder="1" applyAlignment="1" applyProtection="1">
      <alignment horizontal="right" wrapText="1"/>
    </xf>
    <xf numFmtId="0" fontId="6" fillId="2" borderId="11" xfId="11" applyFont="1" applyFill="1" applyBorder="1" applyAlignment="1" applyProtection="1">
      <alignment vertical="top" wrapText="1"/>
    </xf>
    <xf numFmtId="0" fontId="9" fillId="2" borderId="10" xfId="11" applyFont="1" applyFill="1" applyBorder="1" applyAlignment="1" applyProtection="1">
      <alignment horizontal="left" vertical="top" wrapText="1" indent="1"/>
    </xf>
    <xf numFmtId="0" fontId="6" fillId="2" borderId="14" xfId="11" applyFont="1" applyFill="1" applyBorder="1" applyAlignment="1" applyProtection="1">
      <alignment vertical="top" wrapText="1"/>
    </xf>
    <xf numFmtId="0" fontId="9" fillId="2" borderId="8" xfId="11" applyFont="1" applyFill="1" applyBorder="1" applyAlignment="1" applyProtection="1">
      <alignment horizontal="center" wrapText="1"/>
    </xf>
    <xf numFmtId="0" fontId="6" fillId="3" borderId="11" xfId="11" applyFont="1" applyFill="1" applyBorder="1" applyAlignment="1" applyProtection="1">
      <alignment vertical="top" wrapText="1"/>
    </xf>
    <xf numFmtId="0" fontId="6" fillId="3" borderId="14" xfId="11" applyFont="1" applyFill="1" applyBorder="1" applyAlignment="1" applyProtection="1">
      <alignment vertical="top" wrapText="1"/>
    </xf>
    <xf numFmtId="4" fontId="6" fillId="3" borderId="8" xfId="11" applyNumberFormat="1" applyFont="1" applyFill="1" applyBorder="1" applyAlignment="1" applyProtection="1">
      <alignment horizontal="right" wrapText="1"/>
      <protection locked="0"/>
    </xf>
    <xf numFmtId="4" fontId="6" fillId="3" borderId="14" xfId="11" applyNumberFormat="1" applyFont="1" applyFill="1" applyBorder="1" applyAlignment="1" applyProtection="1">
      <alignment horizontal="right" wrapText="1"/>
      <protection locked="0"/>
    </xf>
    <xf numFmtId="0" fontId="8" fillId="0" borderId="0" xfId="11" applyFont="1" applyProtection="1"/>
    <xf numFmtId="0" fontId="6" fillId="0" borderId="14" xfId="11" applyFont="1" applyFill="1" applyBorder="1" applyAlignment="1" applyProtection="1">
      <alignment vertical="top" wrapText="1"/>
    </xf>
    <xf numFmtId="0" fontId="3" fillId="0" borderId="0" xfId="11" applyFont="1" applyProtection="1"/>
    <xf numFmtId="0" fontId="6" fillId="2" borderId="6" xfId="11" applyFont="1" applyFill="1" applyBorder="1" applyAlignment="1" applyProtection="1">
      <alignment vertical="top" wrapText="1"/>
    </xf>
    <xf numFmtId="4" fontId="6" fillId="2" borderId="15" xfId="11" applyNumberFormat="1" applyFont="1" applyFill="1" applyBorder="1" applyAlignment="1" applyProtection="1">
      <alignment horizontal="right" wrapText="1"/>
    </xf>
    <xf numFmtId="4" fontId="6" fillId="2" borderId="8" xfId="11" applyNumberFormat="1" applyFont="1" applyFill="1" applyBorder="1" applyAlignment="1" applyProtection="1">
      <alignment horizontal="right" wrapText="1"/>
    </xf>
    <xf numFmtId="4" fontId="6" fillId="4" borderId="8" xfId="11" applyNumberFormat="1" applyFont="1" applyFill="1" applyBorder="1" applyAlignment="1" applyProtection="1">
      <alignment horizontal="right" wrapText="1"/>
    </xf>
    <xf numFmtId="4" fontId="6" fillId="4" borderId="14" xfId="11" applyNumberFormat="1" applyFont="1" applyFill="1" applyBorder="1" applyAlignment="1" applyProtection="1">
      <alignment horizontal="right" wrapText="1"/>
    </xf>
    <xf numFmtId="0" fontId="2" fillId="0" borderId="4" xfId="11" applyFont="1" applyBorder="1" applyAlignment="1" applyProtection="1">
      <alignment vertical="top" wrapText="1"/>
    </xf>
    <xf numFmtId="0" fontId="2" fillId="0" borderId="0" xfId="11" applyFont="1" applyBorder="1" applyAlignment="1" applyProtection="1">
      <alignment vertical="top" wrapText="1"/>
    </xf>
    <xf numFmtId="0" fontId="2" fillId="0" borderId="0" xfId="11" applyFont="1" applyBorder="1" applyAlignment="1" applyProtection="1">
      <alignment horizontal="left" vertical="top" wrapText="1" indent="1"/>
    </xf>
    <xf numFmtId="0" fontId="6" fillId="0" borderId="0" xfId="11" applyFont="1" applyAlignment="1" applyProtection="1">
      <alignment horizontal="left" indent="1"/>
    </xf>
    <xf numFmtId="0" fontId="6" fillId="2" borderId="9" xfId="11" applyFont="1" applyFill="1" applyBorder="1" applyAlignment="1" applyProtection="1">
      <alignment vertical="top"/>
    </xf>
    <xf numFmtId="0" fontId="6" fillId="2" borderId="15" xfId="11" applyFont="1" applyFill="1" applyBorder="1" applyAlignment="1" applyProtection="1">
      <alignment horizontal="left" vertical="center" wrapText="1" indent="1"/>
    </xf>
    <xf numFmtId="0" fontId="6" fillId="2" borderId="10" xfId="11" applyFont="1" applyFill="1" applyBorder="1" applyAlignment="1" applyProtection="1">
      <alignment horizontal="left" vertical="center" wrapText="1" indent="1"/>
    </xf>
    <xf numFmtId="0" fontId="6" fillId="3" borderId="8" xfId="11" applyFont="1" applyFill="1" applyBorder="1" applyAlignment="1" applyProtection="1">
      <alignment horizontal="left" vertical="center" wrapText="1" indent="1"/>
    </xf>
    <xf numFmtId="0" fontId="6" fillId="0" borderId="6" xfId="11" applyFont="1" applyFill="1" applyBorder="1" applyAlignment="1" applyProtection="1">
      <alignment vertical="top"/>
    </xf>
    <xf numFmtId="0" fontId="6" fillId="2" borderId="6" xfId="11" applyFont="1" applyFill="1" applyBorder="1" applyAlignment="1" applyProtection="1">
      <alignment vertical="top"/>
    </xf>
    <xf numFmtId="0" fontId="6" fillId="2" borderId="7" xfId="11" applyFont="1" applyFill="1" applyBorder="1" applyAlignment="1" applyProtection="1">
      <alignment horizontal="left" vertical="center" wrapText="1" indent="1"/>
    </xf>
    <xf numFmtId="4" fontId="6" fillId="2" borderId="10" xfId="11" applyNumberFormat="1" applyFont="1" applyFill="1" applyBorder="1" applyAlignment="1" applyProtection="1">
      <alignment horizontal="right" wrapText="1"/>
    </xf>
    <xf numFmtId="0" fontId="11" fillId="3" borderId="8" xfId="11" applyFont="1" applyFill="1" applyBorder="1" applyAlignment="1" applyProtection="1">
      <alignment horizontal="left" vertical="top" wrapText="1"/>
    </xf>
    <xf numFmtId="0" fontId="2" fillId="0" borderId="0" xfId="11" applyFont="1" applyAlignment="1" applyProtection="1">
      <alignment horizontal="left" indent="1"/>
    </xf>
    <xf numFmtId="0" fontId="2" fillId="0" borderId="0" xfId="11" applyFont="1" applyFill="1" applyAlignment="1" applyProtection="1">
      <alignment horizontal="left" indent="5"/>
    </xf>
    <xf numFmtId="0" fontId="2" fillId="0" borderId="0" xfId="11" applyFont="1" applyFill="1" applyProtection="1"/>
    <xf numFmtId="15" fontId="2" fillId="0" borderId="0" xfId="11" quotePrefix="1" applyNumberFormat="1" applyFont="1" applyFill="1" applyAlignment="1" applyProtection="1">
      <alignment horizontal="left" indent="5"/>
    </xf>
    <xf numFmtId="0" fontId="2" fillId="0" borderId="0" xfId="11" applyFont="1" applyAlignment="1">
      <alignment horizontal="left" indent="1"/>
    </xf>
    <xf numFmtId="0" fontId="8" fillId="0" borderId="0" xfId="11" applyFont="1" applyFill="1" applyBorder="1" applyAlignment="1"/>
    <xf numFmtId="0" fontId="2" fillId="0" borderId="11" xfId="11" applyFont="1" applyBorder="1"/>
    <xf numFmtId="0" fontId="2" fillId="0" borderId="0" xfId="11" applyFont="1" applyFill="1" applyBorder="1"/>
    <xf numFmtId="0" fontId="8" fillId="5" borderId="11" xfId="11" applyFont="1" applyFill="1" applyBorder="1" applyAlignment="1"/>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166" fontId="6" fillId="0" borderId="10" xfId="11" applyNumberFormat="1" applyFont="1" applyFill="1" applyBorder="1" applyAlignment="1" applyProtection="1">
      <alignment horizontal="right" wrapText="1"/>
      <protection locked="0"/>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2" fillId="0" borderId="0" xfId="0"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2" fillId="0" borderId="0" xfId="11"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3" fillId="0" borderId="0" xfId="11" applyNumberFormat="1" applyFont="1" applyFill="1" applyBorder="1" applyAlignment="1" applyProtection="1">
      <alignment horizontal="left" vertical="center"/>
      <protection locked="0"/>
    </xf>
    <xf numFmtId="0" fontId="3" fillId="2" borderId="0" xfId="11" applyNumberFormat="1" applyFont="1" applyFill="1" applyBorder="1" applyAlignment="1" applyProtection="1">
      <alignment horizontal="left" vertical="center"/>
      <protection locked="0"/>
    </xf>
    <xf numFmtId="0" fontId="3" fillId="0" borderId="0" xfId="11" applyFont="1" applyFill="1" applyBorder="1" applyAlignment="1" applyProtection="1">
      <alignment vertical="center" wrapText="1"/>
      <protection locked="0"/>
    </xf>
    <xf numFmtId="0" fontId="3" fillId="0" borderId="0" xfId="11" applyNumberFormat="1" applyFont="1" applyFill="1" applyBorder="1" applyAlignment="1" applyProtection="1">
      <alignment horizontal="center" vertical="center"/>
      <protection locked="0"/>
    </xf>
    <xf numFmtId="4" fontId="30" fillId="3" borderId="10" xfId="4" applyNumberFormat="1" applyFont="1" applyFill="1" applyBorder="1" applyAlignment="1" applyProtection="1">
      <alignment horizontal="right" wrapText="1"/>
      <protection locked="0"/>
    </xf>
    <xf numFmtId="0" fontId="2" fillId="0" borderId="0" xfId="0"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2" fillId="0" borderId="0" xfId="11" applyFont="1" applyAlignment="1" applyProtection="1">
      <alignment horizontal="left" indent="1"/>
    </xf>
    <xf numFmtId="169" fontId="6" fillId="3" borderId="11" xfId="0" applyNumberFormat="1" applyFont="1" applyFill="1" applyBorder="1" applyAlignment="1" applyProtection="1">
      <alignment horizontal="right" wrapText="1"/>
      <protection locked="0"/>
    </xf>
    <xf numFmtId="4" fontId="6" fillId="0" borderId="10" xfId="4" applyNumberFormat="1" applyFont="1" applyFill="1" applyBorder="1" applyAlignment="1" applyProtection="1">
      <alignment horizontal="right" wrapText="1"/>
      <protection locked="0"/>
    </xf>
    <xf numFmtId="4" fontId="6" fillId="0" borderId="14" xfId="0" applyNumberFormat="1" applyFont="1" applyFill="1" applyBorder="1" applyAlignment="1" applyProtection="1">
      <alignment horizontal="right" wrapText="1"/>
      <protection locked="0"/>
    </xf>
    <xf numFmtId="4" fontId="6" fillId="0" borderId="8" xfId="0" applyNumberFormat="1" applyFont="1" applyFill="1" applyBorder="1" applyAlignment="1" applyProtection="1">
      <alignment horizontal="right" wrapText="1"/>
      <protection locked="0"/>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1" applyFont="1" applyAlignment="1" applyProtection="1">
      <alignment horizontal="left"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2" fillId="0" borderId="0" xfId="0" applyFont="1" applyAlignment="1" applyProtection="1">
      <alignment horizontal="left" indent="1"/>
    </xf>
    <xf numFmtId="0" fontId="2" fillId="0" borderId="0" xfId="11"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31" fillId="0" borderId="0" xfId="11" applyFont="1" applyFill="1" applyProtection="1"/>
    <xf numFmtId="0" fontId="2" fillId="0" borderId="0" xfId="4" applyFont="1" applyProtection="1"/>
    <xf numFmtId="0" fontId="2" fillId="0" borderId="0" xfId="4" applyFont="1" applyAlignment="1" applyProtection="1">
      <alignment horizontal="left" indent="1"/>
    </xf>
    <xf numFmtId="0" fontId="2" fillId="0" borderId="0" xfId="4" applyFont="1"/>
    <xf numFmtId="0" fontId="8" fillId="0" borderId="0" xfId="4" applyFont="1"/>
    <xf numFmtId="0" fontId="2" fillId="0" borderId="0" xfId="4" applyFont="1" applyBorder="1" applyProtection="1"/>
    <xf numFmtId="0" fontId="3" fillId="2" borderId="1" xfId="4" applyNumberFormat="1" applyFont="1" applyFill="1" applyBorder="1" applyAlignment="1" applyProtection="1">
      <alignment horizontal="left"/>
    </xf>
    <xf numFmtId="0" fontId="3" fillId="2" borderId="2" xfId="4" applyNumberFormat="1" applyFont="1" applyFill="1" applyBorder="1" applyAlignment="1" applyProtection="1">
      <alignment horizontal="left"/>
    </xf>
    <xf numFmtId="0" fontId="3" fillId="2" borderId="3" xfId="4" applyNumberFormat="1" applyFont="1" applyFill="1" applyBorder="1" applyAlignment="1" applyProtection="1">
      <alignment horizontal="left"/>
    </xf>
    <xf numFmtId="0" fontId="2" fillId="0" borderId="0" xfId="4" applyFont="1" applyBorder="1"/>
    <xf numFmtId="0" fontId="3" fillId="2" borderId="4" xfId="4" applyFont="1" applyFill="1" applyBorder="1" applyAlignment="1" applyProtection="1">
      <alignment vertical="top" wrapText="1"/>
    </xf>
    <xf numFmtId="0" fontId="3" fillId="2" borderId="0" xfId="4" applyFont="1" applyFill="1" applyBorder="1" applyAlignment="1" applyProtection="1">
      <alignment horizontal="left" vertical="top" wrapText="1"/>
      <protection locked="0"/>
    </xf>
    <xf numFmtId="0" fontId="2" fillId="2" borderId="0" xfId="4" applyFont="1" applyFill="1" applyBorder="1" applyProtection="1">
      <protection locked="0"/>
    </xf>
    <xf numFmtId="0" fontId="3" fillId="2" borderId="5" xfId="4" applyNumberFormat="1" applyFont="1" applyFill="1" applyBorder="1" applyAlignment="1" applyProtection="1">
      <alignment horizontal="left"/>
      <protection locked="0"/>
    </xf>
    <xf numFmtId="0" fontId="2" fillId="5" borderId="11" xfId="4" applyFont="1" applyFill="1" applyBorder="1"/>
    <xf numFmtId="0" fontId="3" fillId="2" borderId="4" xfId="4" applyFont="1" applyFill="1" applyBorder="1" applyAlignment="1" applyProtection="1">
      <alignment horizontal="left" vertical="center" wrapText="1"/>
    </xf>
    <xf numFmtId="0" fontId="3" fillId="2" borderId="0" xfId="4" applyNumberFormat="1" applyFont="1" applyFill="1" applyBorder="1" applyAlignment="1" applyProtection="1">
      <alignment horizontal="left"/>
      <protection locked="0"/>
    </xf>
    <xf numFmtId="0" fontId="3" fillId="2" borderId="0" xfId="4" applyFont="1" applyFill="1" applyBorder="1" applyAlignment="1" applyProtection="1">
      <alignment vertical="top" wrapText="1"/>
      <protection locked="0"/>
    </xf>
    <xf numFmtId="0" fontId="3" fillId="2" borderId="0" xfId="4" applyNumberFormat="1" applyFont="1" applyFill="1" applyBorder="1" applyAlignment="1" applyProtection="1">
      <alignment horizontal="center"/>
      <protection locked="0"/>
    </xf>
    <xf numFmtId="0" fontId="3" fillId="2" borderId="4" xfId="4" applyFont="1" applyFill="1" applyBorder="1" applyAlignment="1" applyProtection="1">
      <alignment horizontal="center" vertical="top" wrapText="1"/>
    </xf>
    <xf numFmtId="2" fontId="3" fillId="2" borderId="0" xfId="4" applyNumberFormat="1" applyFont="1" applyFill="1" applyBorder="1" applyProtection="1">
      <protection locked="0"/>
    </xf>
    <xf numFmtId="0" fontId="2" fillId="2" borderId="4" xfId="4" applyFont="1" applyFill="1" applyBorder="1" applyProtection="1"/>
    <xf numFmtId="2" fontId="3" fillId="2" borderId="0" xfId="4" applyNumberFormat="1" applyFont="1" applyFill="1" applyBorder="1" applyAlignment="1" applyProtection="1">
      <alignment horizontal="center"/>
      <protection locked="0"/>
    </xf>
    <xf numFmtId="2" fontId="3" fillId="2" borderId="0" xfId="4" applyNumberFormat="1" applyFont="1" applyFill="1" applyBorder="1" applyAlignment="1" applyProtection="1">
      <alignment horizontal="left"/>
      <protection locked="0"/>
    </xf>
    <xf numFmtId="0" fontId="2" fillId="5" borderId="11" xfId="4" applyFont="1" applyFill="1" applyBorder="1" applyAlignment="1">
      <alignment horizontal="left"/>
    </xf>
    <xf numFmtId="0" fontId="3" fillId="2" borderId="6" xfId="4" applyFont="1" applyFill="1" applyBorder="1" applyAlignment="1" applyProtection="1">
      <alignment vertical="top" wrapText="1"/>
    </xf>
    <xf numFmtId="0" fontId="3" fillId="2" borderId="7" xfId="4" applyFont="1" applyFill="1" applyBorder="1" applyAlignment="1" applyProtection="1">
      <alignment vertical="top" wrapText="1"/>
      <protection locked="0"/>
    </xf>
    <xf numFmtId="0" fontId="3" fillId="2" borderId="8" xfId="4" applyNumberFormat="1" applyFont="1" applyFill="1" applyBorder="1" applyAlignment="1" applyProtection="1">
      <alignment horizontal="left"/>
      <protection locked="0"/>
    </xf>
    <xf numFmtId="0" fontId="4" fillId="0" borderId="0" xfId="4" applyFont="1" applyProtection="1"/>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6" fillId="0" borderId="0" xfId="4" applyFont="1" applyProtection="1"/>
    <xf numFmtId="0" fontId="6" fillId="0" borderId="0" xfId="4" applyFont="1"/>
    <xf numFmtId="2" fontId="3" fillId="0" borderId="0" xfId="4" applyNumberFormat="1" applyFont="1" applyProtection="1"/>
    <xf numFmtId="0" fontId="3" fillId="0" borderId="0" xfId="4" applyFont="1" applyBorder="1" applyAlignment="1" applyProtection="1">
      <alignment horizontal="center"/>
    </xf>
    <xf numFmtId="0" fontId="3" fillId="0" borderId="0" xfId="4" applyFont="1" applyBorder="1" applyAlignment="1" applyProtection="1">
      <alignment horizontal="right"/>
    </xf>
    <xf numFmtId="0" fontId="6" fillId="3" borderId="9" xfId="4" applyFont="1" applyFill="1" applyBorder="1" applyAlignment="1" applyProtection="1">
      <alignment vertical="top" wrapText="1"/>
    </xf>
    <xf numFmtId="0" fontId="6" fillId="3" borderId="10" xfId="4" applyFont="1" applyFill="1" applyBorder="1" applyAlignment="1" applyProtection="1">
      <alignment horizontal="left" vertical="top" wrapText="1" indent="1"/>
    </xf>
    <xf numFmtId="4" fontId="6" fillId="3" borderId="11" xfId="4" applyNumberFormat="1" applyFont="1" applyFill="1" applyBorder="1" applyAlignment="1" applyProtection="1">
      <alignment horizontal="right" wrapText="1"/>
      <protection locked="0"/>
    </xf>
    <xf numFmtId="0" fontId="6" fillId="3" borderId="6" xfId="4" applyFont="1" applyFill="1" applyBorder="1" applyAlignment="1" applyProtection="1">
      <alignment vertical="top"/>
    </xf>
    <xf numFmtId="0" fontId="6" fillId="3" borderId="8" xfId="4" applyFont="1" applyFill="1" applyBorder="1" applyAlignment="1" applyProtection="1">
      <alignment horizontal="left" vertical="top" indent="1"/>
    </xf>
    <xf numFmtId="0" fontId="6" fillId="3" borderId="6" xfId="4" applyFont="1" applyFill="1" applyBorder="1" applyAlignment="1" applyProtection="1">
      <alignment vertical="top" wrapText="1"/>
    </xf>
    <xf numFmtId="0" fontId="6" fillId="3" borderId="8" xfId="4" applyFont="1" applyFill="1" applyBorder="1" applyAlignment="1" applyProtection="1">
      <alignment horizontal="left" vertical="top" wrapText="1" indent="1"/>
    </xf>
    <xf numFmtId="0" fontId="10" fillId="3" borderId="6" xfId="4" applyFont="1" applyFill="1" applyBorder="1" applyAlignment="1" applyProtection="1">
      <alignment vertical="top" wrapText="1"/>
    </xf>
    <xf numFmtId="166" fontId="6" fillId="0" borderId="10" xfId="4" applyNumberFormat="1" applyFont="1" applyFill="1" applyBorder="1" applyAlignment="1" applyProtection="1">
      <alignment horizontal="right" wrapText="1"/>
      <protection locked="0"/>
    </xf>
    <xf numFmtId="0" fontId="8" fillId="5" borderId="11" xfId="4" applyFont="1" applyFill="1" applyBorder="1" applyAlignment="1">
      <alignment horizontal="left"/>
    </xf>
    <xf numFmtId="0" fontId="9" fillId="2" borderId="10" xfId="4" applyFont="1" applyFill="1" applyBorder="1" applyAlignment="1" applyProtection="1">
      <alignment vertical="top" wrapText="1"/>
    </xf>
    <xf numFmtId="0" fontId="9" fillId="2" borderId="5" xfId="4" applyFont="1" applyFill="1" applyBorder="1" applyAlignment="1" applyProtection="1">
      <alignment horizontal="center" wrapText="1"/>
    </xf>
    <xf numFmtId="0" fontId="6" fillId="3" borderId="3" xfId="4" applyFont="1" applyFill="1" applyBorder="1" applyAlignment="1" applyProtection="1">
      <alignment horizontal="left" indent="1"/>
    </xf>
    <xf numFmtId="0" fontId="6" fillId="3" borderId="12" xfId="4" applyFont="1" applyFill="1" applyBorder="1" applyAlignment="1" applyProtection="1">
      <alignment vertical="top" wrapText="1"/>
    </xf>
    <xf numFmtId="0" fontId="6" fillId="3" borderId="13" xfId="4" applyFont="1" applyFill="1" applyBorder="1" applyAlignment="1" applyProtection="1">
      <alignment horizontal="left" vertical="top" wrapText="1" indent="1"/>
    </xf>
    <xf numFmtId="0" fontId="6" fillId="3" borderId="14" xfId="4" applyFont="1" applyFill="1" applyBorder="1" applyProtection="1"/>
    <xf numFmtId="0" fontId="6" fillId="3" borderId="14" xfId="4" applyFont="1" applyFill="1" applyBorder="1" applyAlignment="1" applyProtection="1"/>
    <xf numFmtId="4" fontId="6" fillId="4" borderId="10" xfId="4" applyNumberFormat="1" applyFont="1" applyFill="1" applyBorder="1" applyAlignment="1" applyProtection="1">
      <alignment horizontal="right" wrapText="1"/>
    </xf>
    <xf numFmtId="0" fontId="6" fillId="2" borderId="11" xfId="4" applyFont="1" applyFill="1" applyBorder="1" applyAlignment="1" applyProtection="1">
      <alignment vertical="top" wrapText="1"/>
    </xf>
    <xf numFmtId="0" fontId="9" fillId="2" borderId="10" xfId="4" applyFont="1" applyFill="1" applyBorder="1" applyAlignment="1" applyProtection="1">
      <alignment horizontal="left" vertical="top" wrapText="1" indent="1"/>
    </xf>
    <xf numFmtId="0" fontId="9" fillId="2" borderId="5" xfId="4" applyFont="1" applyFill="1" applyBorder="1" applyAlignment="1" applyProtection="1">
      <alignment horizontal="center" wrapText="1"/>
    </xf>
    <xf numFmtId="0" fontId="6" fillId="2" borderId="14" xfId="4" applyFont="1" applyFill="1" applyBorder="1" applyAlignment="1" applyProtection="1">
      <alignment vertical="top" wrapText="1"/>
    </xf>
    <xf numFmtId="0" fontId="9" fillId="2" borderId="8" xfId="4" applyFont="1" applyFill="1" applyBorder="1" applyAlignment="1" applyProtection="1">
      <alignment horizontal="center" wrapText="1"/>
    </xf>
    <xf numFmtId="0" fontId="6" fillId="3" borderId="11" xfId="4" applyFont="1" applyFill="1" applyBorder="1" applyAlignment="1" applyProtection="1">
      <alignment vertical="top" wrapText="1"/>
    </xf>
    <xf numFmtId="0" fontId="6" fillId="3" borderId="14" xfId="4" applyFont="1" applyFill="1" applyBorder="1" applyAlignment="1" applyProtection="1">
      <alignment vertical="top" wrapText="1"/>
    </xf>
    <xf numFmtId="4" fontId="6" fillId="3" borderId="8" xfId="4" applyNumberFormat="1" applyFont="1" applyFill="1" applyBorder="1" applyAlignment="1" applyProtection="1">
      <alignment horizontal="right" wrapText="1"/>
      <protection locked="0"/>
    </xf>
    <xf numFmtId="4" fontId="6" fillId="3" borderId="14" xfId="4" applyNumberFormat="1" applyFont="1" applyFill="1" applyBorder="1" applyAlignment="1" applyProtection="1">
      <alignment horizontal="right" wrapText="1"/>
      <protection locked="0"/>
    </xf>
    <xf numFmtId="0" fontId="8" fillId="0" borderId="0" xfId="4" applyFont="1" applyProtection="1"/>
    <xf numFmtId="4" fontId="6" fillId="0" borderId="14" xfId="4" applyNumberFormat="1" applyFont="1" applyFill="1" applyBorder="1" applyAlignment="1" applyProtection="1">
      <alignment horizontal="right" wrapText="1"/>
      <protection locked="0"/>
    </xf>
    <xf numFmtId="0" fontId="6" fillId="0" borderId="14" xfId="4" applyFont="1" applyFill="1" applyBorder="1" applyAlignment="1" applyProtection="1">
      <alignment vertical="top" wrapText="1"/>
    </xf>
    <xf numFmtId="0" fontId="3" fillId="0" borderId="0" xfId="4" applyFont="1" applyProtection="1"/>
    <xf numFmtId="0" fontId="6" fillId="2" borderId="6" xfId="4" applyFont="1" applyFill="1" applyBorder="1" applyAlignment="1" applyProtection="1">
      <alignment vertical="top" wrapText="1"/>
    </xf>
    <xf numFmtId="4" fontId="6" fillId="2" borderId="15" xfId="4" applyNumberFormat="1" applyFont="1" applyFill="1" applyBorder="1" applyAlignment="1" applyProtection="1">
      <alignment horizontal="right" wrapText="1"/>
    </xf>
    <xf numFmtId="4" fontId="6" fillId="2" borderId="8" xfId="4" applyNumberFormat="1" applyFont="1" applyFill="1" applyBorder="1" applyAlignment="1" applyProtection="1">
      <alignment horizontal="right" wrapText="1"/>
    </xf>
    <xf numFmtId="4" fontId="6" fillId="4" borderId="8" xfId="4" applyNumberFormat="1" applyFont="1" applyFill="1" applyBorder="1" applyAlignment="1" applyProtection="1">
      <alignment horizontal="right" wrapText="1"/>
    </xf>
    <xf numFmtId="4" fontId="6" fillId="4" borderId="14" xfId="4" applyNumberFormat="1" applyFont="1" applyFill="1" applyBorder="1" applyAlignment="1" applyProtection="1">
      <alignment horizontal="right" wrapText="1"/>
    </xf>
    <xf numFmtId="0" fontId="2" fillId="0" borderId="4" xfId="4" applyFont="1" applyBorder="1" applyAlignment="1" applyProtection="1">
      <alignment vertical="top" wrapText="1"/>
    </xf>
    <xf numFmtId="0" fontId="2" fillId="0" borderId="0" xfId="4" applyFont="1" applyBorder="1" applyAlignment="1" applyProtection="1">
      <alignment vertical="top" wrapText="1"/>
    </xf>
    <xf numFmtId="0" fontId="2" fillId="0" borderId="0" xfId="4" applyFont="1" applyBorder="1" applyAlignment="1" applyProtection="1">
      <alignment horizontal="left" vertical="top" wrapText="1" indent="1"/>
    </xf>
    <xf numFmtId="0" fontId="6" fillId="0" borderId="0" xfId="4" applyFont="1" applyAlignment="1" applyProtection="1">
      <alignment horizontal="left" indent="1"/>
    </xf>
    <xf numFmtId="0" fontId="6" fillId="2" borderId="9" xfId="4" applyFont="1" applyFill="1" applyBorder="1" applyAlignment="1" applyProtection="1">
      <alignment vertical="top"/>
    </xf>
    <xf numFmtId="0" fontId="6" fillId="2" borderId="15" xfId="4" applyFont="1" applyFill="1" applyBorder="1" applyAlignment="1" applyProtection="1">
      <alignment horizontal="left" vertical="center" wrapText="1" indent="1"/>
    </xf>
    <xf numFmtId="0" fontId="6" fillId="2" borderId="10" xfId="4" applyFont="1" applyFill="1" applyBorder="1" applyAlignment="1" applyProtection="1">
      <alignment horizontal="left" vertical="center" wrapText="1" indent="1"/>
    </xf>
    <xf numFmtId="0" fontId="6" fillId="3" borderId="8" xfId="4" applyFont="1" applyFill="1" applyBorder="1" applyAlignment="1" applyProtection="1">
      <alignment horizontal="left" vertical="center" wrapText="1" indent="1"/>
    </xf>
    <xf numFmtId="0" fontId="6" fillId="3" borderId="9" xfId="4" applyFont="1" applyFill="1" applyBorder="1" applyAlignment="1" applyProtection="1">
      <alignment vertical="top" wrapText="1"/>
    </xf>
    <xf numFmtId="0" fontId="6" fillId="0" borderId="6" xfId="4" applyFont="1" applyFill="1" applyBorder="1" applyAlignment="1" applyProtection="1">
      <alignment vertical="top"/>
    </xf>
    <xf numFmtId="0" fontId="6" fillId="2" borderId="6" xfId="4" applyFont="1" applyFill="1" applyBorder="1" applyAlignment="1" applyProtection="1">
      <alignment vertical="top"/>
    </xf>
    <xf numFmtId="0" fontId="6" fillId="2" borderId="7" xfId="4" applyFont="1" applyFill="1" applyBorder="1" applyAlignment="1" applyProtection="1">
      <alignment horizontal="left" vertical="center" wrapText="1" indent="1"/>
    </xf>
    <xf numFmtId="4" fontId="6" fillId="2" borderId="10" xfId="4" applyNumberFormat="1" applyFont="1" applyFill="1" applyBorder="1" applyAlignment="1" applyProtection="1">
      <alignment horizontal="right" wrapText="1"/>
    </xf>
    <xf numFmtId="4" fontId="6" fillId="0" borderId="8" xfId="4" applyNumberFormat="1" applyFont="1" applyFill="1" applyBorder="1" applyAlignment="1" applyProtection="1">
      <alignment horizontal="right" wrapText="1"/>
      <protection locked="0"/>
    </xf>
    <xf numFmtId="0" fontId="11" fillId="3" borderId="8" xfId="4" applyFont="1" applyFill="1" applyBorder="1" applyAlignment="1" applyProtection="1">
      <alignment horizontal="left" vertical="top" wrapText="1"/>
    </xf>
    <xf numFmtId="0" fontId="2" fillId="0" borderId="0" xfId="4" applyFont="1" applyAlignment="1" applyProtection="1">
      <alignment horizontal="left" indent="1"/>
    </xf>
    <xf numFmtId="0" fontId="2" fillId="0" borderId="0" xfId="4" applyFont="1" applyFill="1" applyAlignment="1" applyProtection="1">
      <alignment horizontal="left" indent="5"/>
    </xf>
    <xf numFmtId="0" fontId="2" fillId="0" borderId="0" xfId="4" applyFont="1" applyFill="1" applyProtection="1"/>
    <xf numFmtId="15" fontId="2" fillId="0" borderId="0" xfId="4" quotePrefix="1" applyNumberFormat="1" applyFont="1" applyFill="1" applyAlignment="1" applyProtection="1">
      <alignment horizontal="left" indent="5"/>
    </xf>
    <xf numFmtId="0" fontId="2" fillId="0" borderId="0" xfId="4" applyFont="1" applyAlignment="1">
      <alignment horizontal="left" indent="1"/>
    </xf>
    <xf numFmtId="0" fontId="8" fillId="0" borderId="0" xfId="4" applyFont="1" applyFill="1" applyBorder="1" applyAlignment="1"/>
    <xf numFmtId="0" fontId="2" fillId="0" borderId="11" xfId="4" applyFont="1" applyBorder="1"/>
    <xf numFmtId="0" fontId="2" fillId="0" borderId="0" xfId="4" applyFont="1" applyFill="1" applyBorder="1"/>
    <xf numFmtId="0" fontId="8" fillId="5" borderId="11" xfId="4" applyFont="1" applyFill="1" applyBorder="1" applyAlignment="1"/>
    <xf numFmtId="0" fontId="2" fillId="0" borderId="0" xfId="4" applyFont="1" applyAlignment="1" applyProtection="1">
      <alignment horizontal="left" indent="1"/>
    </xf>
    <xf numFmtId="0" fontId="9" fillId="2" borderId="5" xfId="4" applyFont="1" applyFill="1" applyBorder="1" applyAlignment="1" applyProtection="1">
      <alignment horizontal="center" wrapText="1"/>
    </xf>
    <xf numFmtId="0" fontId="6" fillId="3" borderId="9" xfId="4" applyFont="1" applyFill="1" applyBorder="1" applyAlignment="1" applyProtection="1">
      <alignment vertical="top" wrapTex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4" applyFont="1" applyFill="1" applyAlignment="1" applyProtection="1">
      <alignment horizontal="left" indent="5"/>
    </xf>
    <xf numFmtId="15" fontId="2" fillId="0" borderId="0" xfId="4" applyNumberFormat="1" applyFont="1" applyFill="1" applyAlignment="1" applyProtection="1">
      <alignment horizontal="left" indent="5"/>
    </xf>
    <xf numFmtId="0" fontId="2" fillId="0" borderId="0" xfId="4" applyFont="1" applyAlignment="1" applyProtection="1">
      <alignment horizontal="left"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49" fontId="2" fillId="0" borderId="0" xfId="4" applyNumberFormat="1" applyFont="1" applyFill="1" applyAlignment="1" applyProtection="1">
      <alignment horizontal="left" indent="5"/>
    </xf>
    <xf numFmtId="0" fontId="2" fillId="0" borderId="0" xfId="4" applyFont="1" applyAlignment="1" applyProtection="1">
      <alignment horizontal="left" indent="1"/>
    </xf>
    <xf numFmtId="0" fontId="9" fillId="2" borderId="5" xfId="4" applyFont="1" applyFill="1" applyBorder="1" applyAlignment="1" applyProtection="1">
      <alignment horizontal="center" wrapText="1"/>
    </xf>
    <xf numFmtId="0" fontId="6" fillId="3" borderId="9" xfId="4" applyFont="1" applyFill="1" applyBorder="1" applyAlignment="1" applyProtection="1">
      <alignment vertical="top" wrapTex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4" applyFont="1" applyAlignment="1" applyProtection="1">
      <alignment horizontal="left"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4"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4" applyFont="1" applyAlignment="1" applyProtection="1">
      <alignment horizontal="left"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4"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4" applyFont="1" applyAlignment="1" applyProtection="1">
      <alignment horizontal="left"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4"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2" fillId="0" borderId="0" xfId="18" applyFont="1" applyProtection="1"/>
    <xf numFmtId="0" fontId="2" fillId="0" borderId="0" xfId="18" applyFont="1" applyAlignment="1" applyProtection="1">
      <alignment horizontal="left" indent="1"/>
    </xf>
    <xf numFmtId="0" fontId="2" fillId="0" borderId="0" xfId="18" applyFont="1"/>
    <xf numFmtId="0" fontId="8" fillId="0" borderId="0" xfId="18" applyFont="1"/>
    <xf numFmtId="0" fontId="2" fillId="0" borderId="0" xfId="18" applyFont="1" applyBorder="1" applyProtection="1"/>
    <xf numFmtId="0" fontId="3" fillId="2" borderId="1" xfId="18" applyNumberFormat="1" applyFont="1" applyFill="1" applyBorder="1" applyAlignment="1" applyProtection="1">
      <alignment horizontal="left"/>
    </xf>
    <xf numFmtId="0" fontId="3" fillId="2" borderId="2" xfId="18" applyNumberFormat="1" applyFont="1" applyFill="1" applyBorder="1" applyAlignment="1" applyProtection="1">
      <alignment horizontal="left"/>
    </xf>
    <xf numFmtId="0" fontId="3" fillId="2" borderId="3" xfId="18" applyNumberFormat="1" applyFont="1" applyFill="1" applyBorder="1" applyAlignment="1" applyProtection="1">
      <alignment horizontal="left"/>
    </xf>
    <xf numFmtId="0" fontId="2" fillId="0" borderId="0" xfId="18" applyFont="1" applyBorder="1"/>
    <xf numFmtId="0" fontId="3" fillId="2" borderId="4" xfId="18" applyFont="1" applyFill="1" applyBorder="1" applyAlignment="1" applyProtection="1">
      <alignment vertical="top" wrapText="1"/>
    </xf>
    <xf numFmtId="0" fontId="3" fillId="2" borderId="0" xfId="18" applyFont="1" applyFill="1" applyBorder="1" applyAlignment="1" applyProtection="1">
      <alignment horizontal="left" vertical="top" wrapText="1"/>
      <protection locked="0"/>
    </xf>
    <xf numFmtId="0" fontId="2" fillId="2" borderId="0" xfId="18" applyFont="1" applyFill="1" applyBorder="1" applyProtection="1">
      <protection locked="0"/>
    </xf>
    <xf numFmtId="0" fontId="3" fillId="2" borderId="5" xfId="18" applyNumberFormat="1" applyFont="1" applyFill="1" applyBorder="1" applyAlignment="1" applyProtection="1">
      <alignment horizontal="left"/>
      <protection locked="0"/>
    </xf>
    <xf numFmtId="0" fontId="2" fillId="5" borderId="11" xfId="18" applyFont="1" applyFill="1" applyBorder="1"/>
    <xf numFmtId="0" fontId="3" fillId="2" borderId="4" xfId="18" applyFont="1" applyFill="1" applyBorder="1" applyAlignment="1" applyProtection="1">
      <alignment horizontal="left" vertical="center" wrapText="1"/>
    </xf>
    <xf numFmtId="0" fontId="3" fillId="2" borderId="0" xfId="18" applyNumberFormat="1" applyFont="1" applyFill="1" applyBorder="1" applyAlignment="1" applyProtection="1">
      <alignment horizontal="left"/>
      <protection locked="0"/>
    </xf>
    <xf numFmtId="0" fontId="3" fillId="2" borderId="0" xfId="18" applyFont="1" applyFill="1" applyBorder="1" applyAlignment="1" applyProtection="1">
      <alignment vertical="top" wrapText="1"/>
      <protection locked="0"/>
    </xf>
    <xf numFmtId="0" fontId="3" fillId="2" borderId="0" xfId="18" applyNumberFormat="1" applyFont="1" applyFill="1" applyBorder="1" applyAlignment="1" applyProtection="1">
      <alignment horizontal="center"/>
      <protection locked="0"/>
    </xf>
    <xf numFmtId="0" fontId="3" fillId="2" borderId="4" xfId="18" applyFont="1" applyFill="1" applyBorder="1" applyAlignment="1" applyProtection="1">
      <alignment horizontal="center" vertical="top" wrapText="1"/>
    </xf>
    <xf numFmtId="2" fontId="3" fillId="2" borderId="0" xfId="18" applyNumberFormat="1" applyFont="1" applyFill="1" applyBorder="1" applyProtection="1">
      <protection locked="0"/>
    </xf>
    <xf numFmtId="0" fontId="2" fillId="2" borderId="4" xfId="18" applyFont="1" applyFill="1" applyBorder="1" applyProtection="1"/>
    <xf numFmtId="2" fontId="3" fillId="2" borderId="0" xfId="18" applyNumberFormat="1" applyFont="1" applyFill="1" applyBorder="1" applyAlignment="1" applyProtection="1">
      <alignment horizontal="center"/>
      <protection locked="0"/>
    </xf>
    <xf numFmtId="2" fontId="3" fillId="2" borderId="0" xfId="18" applyNumberFormat="1" applyFont="1" applyFill="1" applyBorder="1" applyAlignment="1" applyProtection="1">
      <alignment horizontal="left"/>
      <protection locked="0"/>
    </xf>
    <xf numFmtId="0" fontId="2" fillId="5" borderId="11" xfId="18" applyFont="1" applyFill="1" applyBorder="1" applyAlignment="1">
      <alignment horizontal="left"/>
    </xf>
    <xf numFmtId="0" fontId="3" fillId="2" borderId="6" xfId="18" applyFont="1" applyFill="1" applyBorder="1" applyAlignment="1" applyProtection="1">
      <alignment vertical="top" wrapText="1"/>
    </xf>
    <xf numFmtId="0" fontId="3" fillId="2" borderId="7" xfId="18" applyFont="1" applyFill="1" applyBorder="1" applyAlignment="1" applyProtection="1">
      <alignment vertical="top" wrapText="1"/>
      <protection locked="0"/>
    </xf>
    <xf numFmtId="0" fontId="3" fillId="2" borderId="8" xfId="18" applyNumberFormat="1" applyFont="1" applyFill="1" applyBorder="1" applyAlignment="1" applyProtection="1">
      <alignment horizontal="left"/>
      <protection locked="0"/>
    </xf>
    <xf numFmtId="0" fontId="4" fillId="0" borderId="0" xfId="18" applyFont="1" applyProtection="1"/>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6" fillId="0" borderId="0" xfId="18" applyFont="1" applyProtection="1"/>
    <xf numFmtId="0" fontId="6" fillId="0" borderId="0" xfId="18" applyFont="1"/>
    <xf numFmtId="2" fontId="3" fillId="0" borderId="0" xfId="18" applyNumberFormat="1" applyFont="1" applyProtection="1"/>
    <xf numFmtId="0" fontId="3" fillId="0" borderId="0" xfId="18" applyFont="1" applyBorder="1" applyAlignment="1" applyProtection="1">
      <alignment horizontal="center"/>
    </xf>
    <xf numFmtId="0" fontId="3" fillId="0" borderId="0" xfId="18" applyFont="1" applyBorder="1" applyAlignment="1" applyProtection="1">
      <alignment horizontal="right"/>
    </xf>
    <xf numFmtId="0" fontId="6" fillId="3" borderId="9" xfId="18" applyFont="1" applyFill="1" applyBorder="1" applyAlignment="1" applyProtection="1">
      <alignment vertical="top" wrapText="1"/>
    </xf>
    <xf numFmtId="0" fontId="6" fillId="3" borderId="10" xfId="18" applyFont="1" applyFill="1" applyBorder="1" applyAlignment="1" applyProtection="1">
      <alignment horizontal="left" vertical="top" wrapText="1" indent="1"/>
    </xf>
    <xf numFmtId="0" fontId="6" fillId="3" borderId="6" xfId="18" applyFont="1" applyFill="1" applyBorder="1" applyAlignment="1" applyProtection="1">
      <alignment vertical="top"/>
    </xf>
    <xf numFmtId="0" fontId="6" fillId="3" borderId="8" xfId="18" applyFont="1" applyFill="1" applyBorder="1" applyAlignment="1" applyProtection="1">
      <alignment horizontal="left" vertical="top" indent="1"/>
    </xf>
    <xf numFmtId="4" fontId="6" fillId="3" borderId="10" xfId="18" applyNumberFormat="1" applyFont="1" applyFill="1" applyBorder="1" applyAlignment="1" applyProtection="1">
      <alignment horizontal="right" wrapText="1"/>
      <protection locked="0"/>
    </xf>
    <xf numFmtId="0" fontId="6" fillId="3" borderId="6" xfId="18" applyFont="1" applyFill="1" applyBorder="1" applyAlignment="1" applyProtection="1">
      <alignment vertical="top" wrapText="1"/>
    </xf>
    <xf numFmtId="0" fontId="6" fillId="3" borderId="8" xfId="18" applyFont="1" applyFill="1" applyBorder="1" applyAlignment="1" applyProtection="1">
      <alignment horizontal="left" vertical="top" wrapText="1" indent="1"/>
    </xf>
    <xf numFmtId="0" fontId="10" fillId="3" borderId="6" xfId="18" applyFont="1" applyFill="1" applyBorder="1" applyAlignment="1" applyProtection="1">
      <alignment vertical="top" wrapText="1"/>
    </xf>
    <xf numFmtId="0" fontId="8" fillId="5" borderId="11" xfId="18" applyFont="1" applyFill="1" applyBorder="1" applyAlignment="1">
      <alignment horizontal="left"/>
    </xf>
    <xf numFmtId="0" fontId="9" fillId="2" borderId="10" xfId="18" applyFont="1" applyFill="1" applyBorder="1" applyAlignment="1" applyProtection="1">
      <alignment vertical="top" wrapText="1"/>
    </xf>
    <xf numFmtId="0" fontId="9" fillId="2" borderId="5" xfId="18" applyFont="1" applyFill="1" applyBorder="1" applyAlignment="1" applyProtection="1">
      <alignment horizontal="center" wrapText="1"/>
    </xf>
    <xf numFmtId="0" fontId="6" fillId="3" borderId="3" xfId="18" applyFont="1" applyFill="1" applyBorder="1" applyAlignment="1" applyProtection="1">
      <alignment horizontal="left" indent="1"/>
    </xf>
    <xf numFmtId="0" fontId="6" fillId="3" borderId="12" xfId="18" applyFont="1" applyFill="1" applyBorder="1" applyAlignment="1" applyProtection="1">
      <alignment vertical="top" wrapText="1"/>
    </xf>
    <xf numFmtId="0" fontId="6" fillId="3" borderId="13" xfId="18" applyFont="1" applyFill="1" applyBorder="1" applyAlignment="1" applyProtection="1">
      <alignment horizontal="left" vertical="top" wrapText="1" indent="1"/>
    </xf>
    <xf numFmtId="0" fontId="6" fillId="3" borderId="14" xfId="18" applyFont="1" applyFill="1" applyBorder="1" applyProtection="1"/>
    <xf numFmtId="0" fontId="6" fillId="3" borderId="14" xfId="18" applyFont="1" applyFill="1" applyBorder="1" applyAlignment="1" applyProtection="1"/>
    <xf numFmtId="4" fontId="6" fillId="4" borderId="10" xfId="18" applyNumberFormat="1" applyFont="1" applyFill="1" applyBorder="1" applyAlignment="1" applyProtection="1">
      <alignment horizontal="right" wrapText="1"/>
    </xf>
    <xf numFmtId="0" fontId="6" fillId="2" borderId="11" xfId="18" applyFont="1" applyFill="1" applyBorder="1" applyAlignment="1" applyProtection="1">
      <alignment vertical="top" wrapText="1"/>
    </xf>
    <xf numFmtId="0" fontId="9" fillId="2" borderId="10" xfId="18" applyFont="1" applyFill="1" applyBorder="1" applyAlignment="1" applyProtection="1">
      <alignment horizontal="left" vertical="top" wrapText="1" indent="1"/>
    </xf>
    <xf numFmtId="0" fontId="6" fillId="2" borderId="14" xfId="18" applyFont="1" applyFill="1" applyBorder="1" applyAlignment="1" applyProtection="1">
      <alignment vertical="top" wrapText="1"/>
    </xf>
    <xf numFmtId="0" fontId="9" fillId="2" borderId="8" xfId="18" applyFont="1" applyFill="1" applyBorder="1" applyAlignment="1" applyProtection="1">
      <alignment horizontal="center" wrapText="1"/>
    </xf>
    <xf numFmtId="0" fontId="6" fillId="3" borderId="11" xfId="18" applyFont="1" applyFill="1" applyBorder="1" applyAlignment="1" applyProtection="1">
      <alignment vertical="top" wrapText="1"/>
    </xf>
    <xf numFmtId="0" fontId="6" fillId="3" borderId="14" xfId="18" applyFont="1" applyFill="1" applyBorder="1" applyAlignment="1" applyProtection="1">
      <alignment vertical="top" wrapText="1"/>
    </xf>
    <xf numFmtId="4" fontId="6" fillId="3" borderId="8" xfId="18" applyNumberFormat="1" applyFont="1" applyFill="1" applyBorder="1" applyAlignment="1" applyProtection="1">
      <alignment horizontal="right" wrapText="1"/>
      <protection locked="0"/>
    </xf>
    <xf numFmtId="4" fontId="6" fillId="3" borderId="14" xfId="18" applyNumberFormat="1" applyFont="1" applyFill="1" applyBorder="1" applyAlignment="1" applyProtection="1">
      <alignment horizontal="right" wrapText="1"/>
      <protection locked="0"/>
    </xf>
    <xf numFmtId="0" fontId="8" fillId="0" borderId="0" xfId="18" applyFont="1" applyProtection="1"/>
    <xf numFmtId="4" fontId="6" fillId="0" borderId="14" xfId="18" applyNumberFormat="1" applyFont="1" applyFill="1" applyBorder="1" applyAlignment="1" applyProtection="1">
      <alignment horizontal="right" wrapText="1"/>
      <protection locked="0"/>
    </xf>
    <xf numFmtId="0" fontId="6" fillId="0" borderId="14" xfId="18" applyFont="1" applyFill="1" applyBorder="1" applyAlignment="1" applyProtection="1">
      <alignment vertical="top" wrapText="1"/>
    </xf>
    <xf numFmtId="0" fontId="3" fillId="0" borderId="0" xfId="18" applyFont="1" applyProtection="1"/>
    <xf numFmtId="0" fontId="6" fillId="2" borderId="6" xfId="18" applyFont="1" applyFill="1" applyBorder="1" applyAlignment="1" applyProtection="1">
      <alignment vertical="top" wrapText="1"/>
    </xf>
    <xf numFmtId="4" fontId="6" fillId="2" borderId="15" xfId="18" applyNumberFormat="1" applyFont="1" applyFill="1" applyBorder="1" applyAlignment="1" applyProtection="1">
      <alignment horizontal="right" wrapText="1"/>
    </xf>
    <xf numFmtId="4" fontId="6" fillId="2" borderId="8" xfId="18" applyNumberFormat="1" applyFont="1" applyFill="1" applyBorder="1" applyAlignment="1" applyProtection="1">
      <alignment horizontal="right" wrapText="1"/>
    </xf>
    <xf numFmtId="4" fontId="6" fillId="4" borderId="8" xfId="18" applyNumberFormat="1" applyFont="1" applyFill="1" applyBorder="1" applyAlignment="1" applyProtection="1">
      <alignment horizontal="right" wrapText="1"/>
    </xf>
    <xf numFmtId="4" fontId="6" fillId="4" borderId="14" xfId="18" applyNumberFormat="1" applyFont="1" applyFill="1" applyBorder="1" applyAlignment="1" applyProtection="1">
      <alignment horizontal="right" wrapText="1"/>
    </xf>
    <xf numFmtId="0" fontId="2" fillId="0" borderId="4" xfId="18" applyFont="1" applyBorder="1" applyAlignment="1" applyProtection="1">
      <alignment vertical="top" wrapText="1"/>
    </xf>
    <xf numFmtId="0" fontId="2" fillId="0" borderId="0" xfId="18" applyFont="1" applyBorder="1" applyAlignment="1" applyProtection="1">
      <alignment vertical="top" wrapText="1"/>
    </xf>
    <xf numFmtId="0" fontId="2" fillId="0" borderId="0" xfId="18" applyFont="1" applyBorder="1" applyAlignment="1" applyProtection="1">
      <alignment horizontal="left" vertical="top" wrapText="1" indent="1"/>
    </xf>
    <xf numFmtId="0" fontId="6" fillId="0" borderId="0" xfId="18" applyFont="1" applyAlignment="1" applyProtection="1">
      <alignment horizontal="left" indent="1"/>
    </xf>
    <xf numFmtId="0" fontId="6" fillId="2" borderId="9" xfId="18" applyFont="1" applyFill="1" applyBorder="1" applyAlignment="1" applyProtection="1">
      <alignment vertical="top"/>
    </xf>
    <xf numFmtId="0" fontId="6" fillId="2" borderId="15" xfId="18" applyFont="1" applyFill="1" applyBorder="1" applyAlignment="1" applyProtection="1">
      <alignment horizontal="left" vertical="center" wrapText="1" indent="1"/>
    </xf>
    <xf numFmtId="0" fontId="6" fillId="2" borderId="10" xfId="18" applyFont="1" applyFill="1" applyBorder="1" applyAlignment="1" applyProtection="1">
      <alignment horizontal="left" vertical="center" wrapText="1" indent="1"/>
    </xf>
    <xf numFmtId="0" fontId="6" fillId="3" borderId="8" xfId="18" applyFont="1" applyFill="1" applyBorder="1" applyAlignment="1" applyProtection="1">
      <alignment horizontal="left" vertical="center" wrapText="1" indent="1"/>
    </xf>
    <xf numFmtId="0" fontId="6" fillId="0" borderId="6" xfId="18" applyFont="1" applyFill="1" applyBorder="1" applyAlignment="1" applyProtection="1">
      <alignment vertical="top"/>
    </xf>
    <xf numFmtId="0" fontId="6" fillId="2" borderId="6" xfId="18" applyFont="1" applyFill="1" applyBorder="1" applyAlignment="1" applyProtection="1">
      <alignment vertical="top"/>
    </xf>
    <xf numFmtId="0" fontId="6" fillId="2" borderId="7" xfId="18" applyFont="1" applyFill="1" applyBorder="1" applyAlignment="1" applyProtection="1">
      <alignment horizontal="left" vertical="center" wrapText="1" indent="1"/>
    </xf>
    <xf numFmtId="4" fontId="6" fillId="2" borderId="10" xfId="18" applyNumberFormat="1" applyFont="1" applyFill="1" applyBorder="1" applyAlignment="1" applyProtection="1">
      <alignment horizontal="right" wrapText="1"/>
    </xf>
    <xf numFmtId="4" fontId="6" fillId="0" borderId="8" xfId="18" applyNumberFormat="1" applyFont="1" applyFill="1" applyBorder="1" applyAlignment="1" applyProtection="1">
      <alignment horizontal="right" wrapText="1"/>
      <protection locked="0"/>
    </xf>
    <xf numFmtId="0" fontId="11" fillId="3" borderId="8" xfId="18" applyFont="1" applyFill="1" applyBorder="1" applyAlignment="1" applyProtection="1">
      <alignment horizontal="left" vertical="top" wrapText="1"/>
    </xf>
    <xf numFmtId="0" fontId="2" fillId="0" borderId="0" xfId="18" applyFont="1" applyAlignment="1" applyProtection="1">
      <alignment horizontal="left" indent="1"/>
    </xf>
    <xf numFmtId="0" fontId="13" fillId="0" borderId="0" xfId="18" applyFont="1" applyProtection="1"/>
    <xf numFmtId="0" fontId="13" fillId="0" borderId="0" xfId="18" applyFont="1" applyAlignment="1" applyProtection="1">
      <alignment horizontal="left" indent="1"/>
    </xf>
    <xf numFmtId="0" fontId="2" fillId="0" borderId="0" xfId="18" applyFont="1" applyFill="1" applyAlignment="1" applyProtection="1">
      <alignment horizontal="left" indent="5"/>
    </xf>
    <xf numFmtId="0" fontId="2" fillId="0" borderId="0" xfId="18" applyFont="1" applyFill="1" applyProtection="1"/>
    <xf numFmtId="15" fontId="2" fillId="0" borderId="0" xfId="18" quotePrefix="1" applyNumberFormat="1" applyFont="1" applyFill="1" applyAlignment="1" applyProtection="1">
      <alignment horizontal="left" indent="5"/>
    </xf>
    <xf numFmtId="0" fontId="2" fillId="0" borderId="0" xfId="18" applyFont="1" applyAlignment="1">
      <alignment horizontal="left" indent="1"/>
    </xf>
    <xf numFmtId="0" fontId="8" fillId="0" borderId="0" xfId="18" applyFont="1" applyFill="1" applyBorder="1" applyAlignment="1"/>
    <xf numFmtId="0" fontId="2" fillId="0" borderId="11" xfId="18" applyFont="1" applyBorder="1"/>
    <xf numFmtId="0" fontId="2" fillId="0" borderId="0" xfId="18" applyFont="1" applyFill="1" applyBorder="1"/>
    <xf numFmtId="0" fontId="8" fillId="5" borderId="11" xfId="18" applyFont="1" applyFill="1" applyBorder="1" applyAlignment="1"/>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2"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18" applyFont="1" applyAlignment="1" applyProtection="1">
      <alignment horizontal="left"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2"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18" applyFont="1" applyAlignment="1" applyProtection="1">
      <alignment horizontal="left"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2"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18" applyFont="1" applyAlignment="1" applyProtection="1">
      <alignment horizontal="left"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2" fillId="0" borderId="0" xfId="18" applyFont="1" applyAlignment="1" applyProtection="1">
      <alignment horizontal="left"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2" fillId="0" borderId="0" xfId="18" applyFont="1" applyAlignment="1" applyProtection="1">
      <alignment horizontal="left" indent="1"/>
    </xf>
    <xf numFmtId="0" fontId="2" fillId="0" borderId="0" xfId="0" applyFont="1" applyAlignment="1" applyProtection="1">
      <alignment horizontal="left" indent="1"/>
    </xf>
    <xf numFmtId="0" fontId="2" fillId="0" borderId="0" xfId="18" applyFont="1" applyAlignment="1" applyProtection="1">
      <alignment horizontal="left"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10" xfId="0" applyFont="1" applyFill="1" applyBorder="1" applyAlignment="1" applyProtection="1">
      <alignment horizontal="left" vertical="top" wrapText="1"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18" applyFont="1" applyAlignment="1" applyProtection="1">
      <alignment horizontal="left" wrapText="1" indent="1"/>
    </xf>
    <xf numFmtId="0" fontId="8" fillId="0" borderId="0" xfId="18" applyFont="1" applyAlignment="1" applyProtection="1">
      <alignment horizontal="left" indent="1"/>
    </xf>
    <xf numFmtId="0" fontId="2" fillId="0" borderId="0" xfId="18" applyFont="1" applyAlignment="1" applyProtection="1">
      <alignment horizontal="left" inden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9" fillId="2" borderId="5" xfId="0" applyFont="1" applyFill="1" applyBorder="1" applyAlignment="1" applyProtection="1">
      <alignment horizontal="center"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9" fillId="2" borderId="5" xfId="0" applyFont="1" applyFill="1" applyBorder="1" applyAlignment="1" applyProtection="1">
      <alignment horizontal="center" wrapText="1"/>
    </xf>
    <xf numFmtId="0" fontId="6" fillId="3" borderId="9" xfId="0" applyFont="1" applyFill="1" applyBorder="1" applyAlignment="1" applyProtection="1">
      <alignment vertical="top" wrapText="1"/>
    </xf>
    <xf numFmtId="0" fontId="2" fillId="0" borderId="0" xfId="0" applyFont="1" applyAlignment="1" applyProtection="1">
      <alignment horizontal="left" indent="1"/>
    </xf>
    <xf numFmtId="0" fontId="13" fillId="0" borderId="0" xfId="0" applyFont="1" applyAlignment="1" applyProtection="1">
      <alignment horizontal="left" indent="1"/>
    </xf>
    <xf numFmtId="0" fontId="6" fillId="3" borderId="10" xfId="0" applyFont="1" applyFill="1" applyBorder="1" applyAlignment="1" applyProtection="1">
      <alignment horizontal="left" vertical="top" wrapText="1" indent="1"/>
    </xf>
    <xf numFmtId="0" fontId="6" fillId="3" borderId="6" xfId="0" applyFont="1" applyFill="1" applyBorder="1" applyAlignment="1" applyProtection="1">
      <alignment horizontal="left" vertical="top" wrapText="1" indent="1"/>
    </xf>
    <xf numFmtId="0" fontId="6" fillId="3" borderId="8" xfId="0" applyFont="1" applyFill="1" applyBorder="1" applyAlignment="1" applyProtection="1">
      <alignment horizontal="left" indent="1"/>
    </xf>
    <xf numFmtId="0" fontId="9" fillId="0" borderId="0" xfId="0" applyFont="1" applyAlignment="1" applyProtection="1">
      <alignment horizontal="left" wrapText="1"/>
    </xf>
    <xf numFmtId="0" fontId="6" fillId="0" borderId="0" xfId="0" applyFont="1" applyAlignment="1" applyProtection="1">
      <alignment horizontal="left"/>
    </xf>
    <xf numFmtId="0" fontId="13" fillId="0" borderId="0" xfId="0" applyFont="1" applyAlignment="1" applyProtection="1">
      <alignment horizontal="left" vertical="top" wrapText="1"/>
    </xf>
    <xf numFmtId="0" fontId="13" fillId="0" borderId="0" xfId="0" applyFont="1" applyAlignment="1" applyProtection="1">
      <alignment horizontal="left" vertical="top"/>
    </xf>
    <xf numFmtId="0" fontId="9" fillId="0" borderId="0" xfId="0" applyFont="1" applyAlignment="1" applyProtection="1">
      <alignment horizontal="left"/>
    </xf>
    <xf numFmtId="0" fontId="6" fillId="3" borderId="9" xfId="0" applyFont="1" applyFill="1" applyBorder="1" applyAlignment="1" applyProtection="1">
      <alignment vertical="top" wrapText="1"/>
    </xf>
    <xf numFmtId="0" fontId="8" fillId="3" borderId="10" xfId="0" applyFont="1" applyFill="1" applyBorder="1" applyAlignment="1" applyProtection="1">
      <alignment wrapText="1"/>
    </xf>
    <xf numFmtId="0" fontId="6" fillId="0" borderId="9" xfId="0" applyFont="1" applyFill="1" applyBorder="1" applyAlignment="1" applyProtection="1">
      <alignment vertical="top" wrapText="1"/>
    </xf>
    <xf numFmtId="0" fontId="8" fillId="0" borderId="10" xfId="0" applyFont="1" applyFill="1" applyBorder="1" applyAlignment="1" applyProtection="1">
      <alignment wrapText="1"/>
    </xf>
    <xf numFmtId="0" fontId="2" fillId="0" borderId="0" xfId="0" applyFont="1" applyAlignment="1" applyProtection="1">
      <alignment horizontal="left" wrapText="1" indent="1"/>
    </xf>
    <xf numFmtId="0" fontId="2" fillId="0" borderId="0" xfId="0" applyFont="1" applyAlignment="1" applyProtection="1">
      <alignment horizontal="left" indent="1"/>
    </xf>
    <xf numFmtId="0" fontId="12" fillId="0" borderId="0" xfId="0" applyFont="1" applyAlignment="1" applyProtection="1">
      <alignment horizontal="left" wrapText="1" indent="1"/>
    </xf>
    <xf numFmtId="0" fontId="13" fillId="0" borderId="0" xfId="0" applyFont="1" applyAlignment="1" applyProtection="1">
      <alignment horizontal="left" indent="1"/>
    </xf>
    <xf numFmtId="0" fontId="9" fillId="2" borderId="9" xfId="0" applyFont="1" applyFill="1" applyBorder="1" applyAlignment="1" applyProtection="1">
      <alignment horizontal="center" vertical="top" wrapText="1"/>
    </xf>
    <xf numFmtId="0" fontId="6" fillId="2" borderId="15" xfId="0" applyFont="1" applyFill="1" applyBorder="1" applyAlignment="1" applyProtection="1">
      <alignment horizontal="center"/>
    </xf>
    <xf numFmtId="0" fontId="6" fillId="2" borderId="10" xfId="0" applyFont="1" applyFill="1" applyBorder="1" applyAlignment="1" applyProtection="1">
      <alignment horizontal="center"/>
    </xf>
    <xf numFmtId="0" fontId="6" fillId="2" borderId="12" xfId="0" applyFont="1" applyFill="1" applyBorder="1" applyAlignment="1" applyProtection="1">
      <alignment vertical="top" wrapText="1"/>
    </xf>
    <xf numFmtId="0" fontId="6" fillId="2" borderId="5" xfId="0" applyFont="1" applyFill="1" applyBorder="1" applyAlignment="1" applyProtection="1">
      <alignment horizontal="center" wrapText="1"/>
    </xf>
    <xf numFmtId="0" fontId="9" fillId="2" borderId="5" xfId="0" applyFont="1" applyFill="1" applyBorder="1" applyAlignment="1" applyProtection="1">
      <alignment horizontal="center" wrapText="1"/>
    </xf>
    <xf numFmtId="0" fontId="6" fillId="2" borderId="8" xfId="0" applyFont="1" applyFill="1" applyBorder="1" applyAlignment="1" applyProtection="1">
      <alignment horizontal="center" wrapText="1"/>
    </xf>
    <xf numFmtId="0" fontId="5" fillId="0" borderId="0" xfId="0" applyFont="1" applyAlignment="1" applyProtection="1">
      <alignment horizontal="left" wrapText="1"/>
    </xf>
    <xf numFmtId="0" fontId="0" fillId="0" borderId="0" xfId="0" applyAlignment="1" applyProtection="1">
      <alignment horizontal="left"/>
    </xf>
    <xf numFmtId="0" fontId="6" fillId="0" borderId="0" xfId="0" applyFont="1" applyAlignment="1" applyProtection="1">
      <alignment horizontal="left" wrapText="1"/>
    </xf>
    <xf numFmtId="0" fontId="8" fillId="0" borderId="0" xfId="0" applyFont="1" applyAlignment="1" applyProtection="1">
      <alignment horizontal="left" wrapText="1" indent="1"/>
    </xf>
    <xf numFmtId="0" fontId="8" fillId="0" borderId="0" xfId="0" applyFont="1" applyAlignment="1" applyProtection="1">
      <alignment horizontal="left" indent="1"/>
    </xf>
    <xf numFmtId="0" fontId="10" fillId="3" borderId="9" xfId="0" applyFont="1" applyFill="1" applyBorder="1" applyAlignment="1" applyProtection="1">
      <alignment horizontal="left" vertical="top" wrapText="1"/>
    </xf>
    <xf numFmtId="0" fontId="10" fillId="3" borderId="10" xfId="0" applyFont="1" applyFill="1" applyBorder="1" applyAlignment="1" applyProtection="1">
      <alignment horizontal="left" vertical="top" wrapText="1"/>
    </xf>
    <xf numFmtId="0" fontId="6" fillId="2" borderId="9" xfId="0" applyFont="1" applyFill="1" applyBorder="1" applyAlignment="1" applyProtection="1">
      <alignment horizontal="left" vertical="top" wrapText="1" indent="1"/>
    </xf>
    <xf numFmtId="0" fontId="6" fillId="2" borderId="10" xfId="0" applyFont="1" applyFill="1" applyBorder="1" applyAlignment="1" applyProtection="1">
      <alignment horizontal="left" indent="1"/>
    </xf>
    <xf numFmtId="0" fontId="9" fillId="2" borderId="15" xfId="0" applyFont="1" applyFill="1" applyBorder="1" applyAlignment="1" applyProtection="1">
      <alignment horizontal="center"/>
    </xf>
    <xf numFmtId="0" fontId="9" fillId="2" borderId="10" xfId="0" applyFont="1" applyFill="1" applyBorder="1" applyAlignment="1" applyProtection="1">
      <alignment horizontal="center"/>
    </xf>
    <xf numFmtId="0" fontId="6" fillId="2" borderId="1" xfId="0" applyFont="1" applyFill="1" applyBorder="1" applyAlignment="1" applyProtection="1">
      <alignment horizontal="left" vertical="top" wrapText="1" indent="1"/>
    </xf>
    <xf numFmtId="0" fontId="6" fillId="2" borderId="3" xfId="0" applyFont="1" applyFill="1" applyBorder="1" applyAlignment="1" applyProtection="1">
      <alignment horizontal="left" indent="1"/>
    </xf>
    <xf numFmtId="0" fontId="10" fillId="3" borderId="9" xfId="2" applyFont="1" applyFill="1" applyBorder="1" applyAlignment="1" applyProtection="1">
      <alignment horizontal="left" vertical="top" wrapText="1"/>
    </xf>
    <xf numFmtId="0" fontId="10" fillId="3" borderId="10" xfId="2" applyFont="1" applyFill="1" applyBorder="1" applyAlignment="1" applyProtection="1">
      <alignment horizontal="left" vertical="top" wrapText="1"/>
    </xf>
    <xf numFmtId="0" fontId="9" fillId="0" borderId="0" xfId="2" applyFont="1" applyAlignment="1" applyProtection="1">
      <alignment horizontal="left" wrapText="1"/>
    </xf>
    <xf numFmtId="0" fontId="6" fillId="0" borderId="0" xfId="2" applyFont="1" applyAlignment="1" applyProtection="1">
      <alignment horizontal="left"/>
    </xf>
    <xf numFmtId="0" fontId="6" fillId="2" borderId="9" xfId="2" applyFont="1" applyFill="1" applyBorder="1" applyAlignment="1" applyProtection="1">
      <alignment horizontal="left" vertical="top" wrapText="1" indent="1"/>
    </xf>
    <xf numFmtId="0" fontId="6" fillId="2" borderId="10" xfId="2" applyFont="1" applyFill="1" applyBorder="1" applyAlignment="1" applyProtection="1">
      <alignment horizontal="left" indent="1"/>
    </xf>
    <xf numFmtId="0" fontId="5" fillId="0" borderId="0" xfId="2" applyFont="1" applyAlignment="1" applyProtection="1">
      <alignment horizontal="left" wrapText="1"/>
    </xf>
    <xf numFmtId="0" fontId="15" fillId="0" borderId="0" xfId="2" applyAlignment="1" applyProtection="1">
      <alignment horizontal="left"/>
    </xf>
    <xf numFmtId="0" fontId="6" fillId="0" borderId="0" xfId="2" applyFont="1" applyAlignment="1" applyProtection="1">
      <alignment horizontal="left" wrapText="1"/>
    </xf>
    <xf numFmtId="0" fontId="8" fillId="0" borderId="0" xfId="2" applyFont="1" applyAlignment="1" applyProtection="1">
      <alignment horizontal="left" wrapText="1" indent="1"/>
    </xf>
    <xf numFmtId="0" fontId="8" fillId="0" borderId="0" xfId="2" applyFont="1" applyAlignment="1" applyProtection="1">
      <alignment horizontal="left" indent="1"/>
    </xf>
    <xf numFmtId="0" fontId="9" fillId="2" borderId="9" xfId="2" applyFont="1" applyFill="1" applyBorder="1" applyAlignment="1" applyProtection="1">
      <alignment horizontal="center" vertical="top" wrapText="1"/>
    </xf>
    <xf numFmtId="0" fontId="9" fillId="2" borderId="15" xfId="2" applyFont="1" applyFill="1" applyBorder="1" applyAlignment="1" applyProtection="1">
      <alignment horizontal="center"/>
    </xf>
    <xf numFmtId="0" fontId="9" fillId="2" borderId="10" xfId="2" applyFont="1" applyFill="1" applyBorder="1" applyAlignment="1" applyProtection="1">
      <alignment horizontal="center"/>
    </xf>
    <xf numFmtId="0" fontId="6" fillId="2" borderId="1" xfId="2" applyFont="1" applyFill="1" applyBorder="1" applyAlignment="1" applyProtection="1">
      <alignment horizontal="left" vertical="top" wrapText="1" indent="1"/>
    </xf>
    <xf numFmtId="0" fontId="6" fillId="2" borderId="3" xfId="2" applyFont="1" applyFill="1" applyBorder="1" applyAlignment="1" applyProtection="1">
      <alignment horizontal="left" indent="1"/>
    </xf>
    <xf numFmtId="0" fontId="9" fillId="2" borderId="5" xfId="2" applyFont="1" applyFill="1" applyBorder="1" applyAlignment="1" applyProtection="1">
      <alignment horizontal="center" wrapText="1"/>
    </xf>
    <xf numFmtId="0" fontId="6" fillId="2" borderId="5" xfId="2" applyFont="1" applyFill="1" applyBorder="1" applyAlignment="1" applyProtection="1">
      <alignment horizontal="center" wrapText="1"/>
    </xf>
    <xf numFmtId="0" fontId="6" fillId="2" borderId="8" xfId="2" applyFont="1" applyFill="1" applyBorder="1" applyAlignment="1" applyProtection="1">
      <alignment horizontal="center" wrapText="1"/>
    </xf>
    <xf numFmtId="0" fontId="6" fillId="3" borderId="6" xfId="2" applyFont="1" applyFill="1" applyBorder="1" applyAlignment="1" applyProtection="1">
      <alignment horizontal="left" vertical="top" wrapText="1" indent="1"/>
    </xf>
    <xf numFmtId="0" fontId="6" fillId="3" borderId="8" xfId="2" applyFont="1" applyFill="1" applyBorder="1" applyAlignment="1" applyProtection="1">
      <alignment horizontal="left" indent="1"/>
    </xf>
    <xf numFmtId="0" fontId="6" fillId="2" borderId="12" xfId="2" applyFont="1" applyFill="1" applyBorder="1" applyAlignment="1" applyProtection="1">
      <alignment vertical="top" wrapText="1"/>
    </xf>
    <xf numFmtId="0" fontId="6" fillId="2" borderId="15" xfId="2" applyFont="1" applyFill="1" applyBorder="1" applyAlignment="1" applyProtection="1">
      <alignment horizontal="center"/>
    </xf>
    <xf numFmtId="0" fontId="6" fillId="2" borderId="10" xfId="2" applyFont="1" applyFill="1" applyBorder="1" applyAlignment="1" applyProtection="1">
      <alignment horizontal="center"/>
    </xf>
    <xf numFmtId="0" fontId="12" fillId="0" borderId="0" xfId="2" applyFont="1" applyAlignment="1" applyProtection="1">
      <alignment horizontal="left" wrapText="1" indent="1"/>
    </xf>
    <xf numFmtId="0" fontId="13" fillId="0" borderId="0" xfId="2" applyFont="1" applyAlignment="1" applyProtection="1">
      <alignment horizontal="left" indent="1"/>
    </xf>
    <xf numFmtId="0" fontId="13" fillId="0" borderId="0" xfId="2" applyFont="1" applyAlignment="1" applyProtection="1">
      <alignment horizontal="left" vertical="top" wrapText="1" indent="1"/>
    </xf>
    <xf numFmtId="0" fontId="13" fillId="0" borderId="0" xfId="2" applyFont="1" applyAlignment="1" applyProtection="1">
      <alignment horizontal="left" vertical="top" indent="1"/>
    </xf>
    <xf numFmtId="0" fontId="9" fillId="0" borderId="0" xfId="2" applyFont="1" applyAlignment="1" applyProtection="1">
      <alignment horizontal="left"/>
    </xf>
    <xf numFmtId="0" fontId="6" fillId="3" borderId="9" xfId="2" applyFont="1" applyFill="1" applyBorder="1" applyAlignment="1" applyProtection="1">
      <alignment vertical="top" wrapText="1"/>
    </xf>
    <xf numFmtId="0" fontId="8" fillId="3" borderId="10" xfId="2" applyFont="1" applyFill="1" applyBorder="1" applyAlignment="1" applyProtection="1">
      <alignment wrapText="1"/>
    </xf>
    <xf numFmtId="0" fontId="6" fillId="0" borderId="9" xfId="2" applyFont="1" applyFill="1" applyBorder="1" applyAlignment="1" applyProtection="1">
      <alignment vertical="top" wrapText="1"/>
    </xf>
    <xf numFmtId="0" fontId="8" fillId="0" borderId="10" xfId="2" applyFont="1" applyFill="1" applyBorder="1" applyAlignment="1" applyProtection="1">
      <alignment wrapText="1"/>
    </xf>
    <xf numFmtId="0" fontId="2" fillId="0" borderId="0" xfId="2" applyFont="1" applyAlignment="1" applyProtection="1">
      <alignment horizontal="left" wrapText="1" indent="1"/>
    </xf>
    <xf numFmtId="0" fontId="2" fillId="0" borderId="0" xfId="2" applyFont="1" applyAlignment="1" applyProtection="1">
      <alignment horizontal="left" indent="1"/>
    </xf>
    <xf numFmtId="0" fontId="13" fillId="0" borderId="0" xfId="0" applyFont="1" applyAlignment="1" applyProtection="1">
      <alignment horizontal="left" vertical="top" wrapText="1" indent="1"/>
    </xf>
    <xf numFmtId="0" fontId="13" fillId="0" borderId="0" xfId="0" applyFont="1" applyAlignment="1" applyProtection="1">
      <alignment horizontal="left" vertical="top" indent="1"/>
    </xf>
    <xf numFmtId="0" fontId="13" fillId="0" borderId="0" xfId="0" applyFont="1" applyFill="1" applyAlignment="1" applyProtection="1">
      <alignment horizontal="left" vertical="top" wrapText="1" indent="1"/>
    </xf>
    <xf numFmtId="0" fontId="13" fillId="0" borderId="0" xfId="0" applyFont="1" applyFill="1" applyAlignment="1" applyProtection="1">
      <alignment horizontal="left" vertical="top" indent="1"/>
    </xf>
    <xf numFmtId="0" fontId="9" fillId="2" borderId="9" xfId="0" applyFont="1" applyFill="1" applyBorder="1" applyAlignment="1" applyProtection="1">
      <alignment horizontal="center" vertical="center" wrapText="1"/>
    </xf>
    <xf numFmtId="0" fontId="9" fillId="2" borderId="15" xfId="0" applyFont="1" applyFill="1" applyBorder="1" applyAlignment="1" applyProtection="1">
      <alignment horizontal="center" vertical="center"/>
    </xf>
    <xf numFmtId="0" fontId="9" fillId="2" borderId="10" xfId="0" applyFont="1" applyFill="1" applyBorder="1" applyAlignment="1" applyProtection="1">
      <alignment horizontal="center" vertical="center"/>
    </xf>
    <xf numFmtId="0" fontId="6" fillId="2" borderId="15" xfId="0" applyFont="1" applyFill="1" applyBorder="1" applyAlignment="1" applyProtection="1">
      <alignment horizontal="center" vertical="center"/>
    </xf>
    <xf numFmtId="0" fontId="6" fillId="2" borderId="10" xfId="0" applyFont="1" applyFill="1" applyBorder="1" applyAlignment="1" applyProtection="1">
      <alignment horizontal="center" vertical="center"/>
    </xf>
    <xf numFmtId="0" fontId="6" fillId="2" borderId="5" xfId="0" applyFont="1" applyFill="1" applyBorder="1" applyAlignment="1" applyProtection="1">
      <alignment horizontal="center" vertical="center" wrapText="1"/>
    </xf>
    <xf numFmtId="0" fontId="9" fillId="2" borderId="5" xfId="0" applyFont="1" applyFill="1" applyBorder="1" applyAlignment="1" applyProtection="1">
      <alignment horizontal="center" vertical="center" wrapText="1"/>
    </xf>
    <xf numFmtId="0" fontId="6" fillId="2" borderId="8" xfId="0" applyFont="1" applyFill="1" applyBorder="1" applyAlignment="1" applyProtection="1">
      <alignment horizontal="center" vertical="center" wrapText="1"/>
    </xf>
    <xf numFmtId="0" fontId="26" fillId="0" borderId="0" xfId="0" applyFont="1" applyAlignment="1">
      <alignment horizontal="left" vertical="top" wrapText="1"/>
    </xf>
    <xf numFmtId="0" fontId="10" fillId="3" borderId="9" xfId="8" applyFont="1" applyFill="1" applyBorder="1" applyAlignment="1" applyProtection="1">
      <alignment horizontal="left" vertical="top" wrapText="1"/>
    </xf>
    <xf numFmtId="0" fontId="10" fillId="3" borderId="10" xfId="8" applyFont="1" applyFill="1" applyBorder="1" applyAlignment="1" applyProtection="1">
      <alignment horizontal="left" vertical="top" wrapText="1"/>
    </xf>
    <xf numFmtId="0" fontId="5" fillId="0" borderId="0" xfId="8" applyFont="1" applyAlignment="1" applyProtection="1">
      <alignment horizontal="left" wrapText="1"/>
    </xf>
    <xf numFmtId="0" fontId="23" fillId="0" borderId="0" xfId="8" applyAlignment="1" applyProtection="1">
      <alignment horizontal="left"/>
    </xf>
    <xf numFmtId="0" fontId="6" fillId="0" borderId="0" xfId="8" applyFont="1" applyAlignment="1" applyProtection="1">
      <alignment horizontal="left" wrapText="1"/>
    </xf>
    <xf numFmtId="0" fontId="6" fillId="0" borderId="0" xfId="8" applyFont="1" applyAlignment="1" applyProtection="1">
      <alignment horizontal="left"/>
    </xf>
    <xf numFmtId="0" fontId="8" fillId="0" borderId="0" xfId="8" applyFont="1" applyAlignment="1" applyProtection="1">
      <alignment horizontal="left" wrapText="1" indent="1"/>
    </xf>
    <xf numFmtId="0" fontId="8" fillId="0" borderId="0" xfId="8" applyFont="1" applyAlignment="1" applyProtection="1">
      <alignment horizontal="left" indent="1"/>
    </xf>
    <xf numFmtId="0" fontId="9" fillId="0" borderId="0" xfId="8" applyFont="1" applyAlignment="1" applyProtection="1">
      <alignment horizontal="left" wrapText="1"/>
    </xf>
    <xf numFmtId="0" fontId="6" fillId="3" borderId="6" xfId="8" applyFont="1" applyFill="1" applyBorder="1" applyAlignment="1" applyProtection="1">
      <alignment horizontal="left" vertical="top" wrapText="1" indent="1"/>
    </xf>
    <xf numFmtId="0" fontId="6" fillId="3" borderId="8" xfId="8" applyFont="1" applyFill="1" applyBorder="1" applyAlignment="1" applyProtection="1">
      <alignment horizontal="left" indent="1"/>
    </xf>
    <xf numFmtId="0" fontId="6" fillId="2" borderId="9" xfId="8" applyFont="1" applyFill="1" applyBorder="1" applyAlignment="1" applyProtection="1">
      <alignment horizontal="left" vertical="top" wrapText="1" indent="1"/>
    </xf>
    <xf numFmtId="0" fontId="6" fillId="2" borderId="10" xfId="8" applyFont="1" applyFill="1" applyBorder="1" applyAlignment="1" applyProtection="1">
      <alignment horizontal="left" indent="1"/>
    </xf>
    <xf numFmtId="0" fontId="9" fillId="2" borderId="9" xfId="8" applyFont="1" applyFill="1" applyBorder="1" applyAlignment="1" applyProtection="1">
      <alignment horizontal="center" vertical="top" wrapText="1"/>
    </xf>
    <xf numFmtId="0" fontId="9" fillId="2" borderId="15" xfId="8" applyFont="1" applyFill="1" applyBorder="1" applyAlignment="1" applyProtection="1">
      <alignment horizontal="center"/>
    </xf>
    <xf numFmtId="0" fontId="9" fillId="2" borderId="10" xfId="8" applyFont="1" applyFill="1" applyBorder="1" applyAlignment="1" applyProtection="1">
      <alignment horizontal="center"/>
    </xf>
    <xf numFmtId="0" fontId="6" fillId="2" borderId="1" xfId="8" applyFont="1" applyFill="1" applyBorder="1" applyAlignment="1" applyProtection="1">
      <alignment horizontal="left" vertical="top" wrapText="1" indent="1"/>
    </xf>
    <xf numFmtId="0" fontId="6" fillId="2" borderId="3" xfId="8" applyFont="1" applyFill="1" applyBorder="1" applyAlignment="1" applyProtection="1">
      <alignment horizontal="left" indent="1"/>
    </xf>
    <xf numFmtId="0" fontId="6" fillId="2" borderId="15" xfId="8" applyFont="1" applyFill="1" applyBorder="1" applyAlignment="1" applyProtection="1">
      <alignment horizontal="center"/>
    </xf>
    <xf numFmtId="0" fontId="6" fillId="2" borderId="10" xfId="8" applyFont="1" applyFill="1" applyBorder="1" applyAlignment="1" applyProtection="1">
      <alignment horizontal="center"/>
    </xf>
    <xf numFmtId="0" fontId="6" fillId="2" borderId="12" xfId="8" applyFont="1" applyFill="1" applyBorder="1" applyAlignment="1" applyProtection="1">
      <alignment vertical="top" wrapText="1"/>
    </xf>
    <xf numFmtId="0" fontId="6" fillId="2" borderId="5" xfId="8" applyFont="1" applyFill="1" applyBorder="1" applyAlignment="1" applyProtection="1">
      <alignment horizontal="center" wrapText="1"/>
    </xf>
    <xf numFmtId="0" fontId="9" fillId="2" borderId="5" xfId="8" applyFont="1" applyFill="1" applyBorder="1" applyAlignment="1" applyProtection="1">
      <alignment horizontal="center" wrapText="1"/>
    </xf>
    <xf numFmtId="0" fontId="6" fillId="2" borderId="8" xfId="8" applyFont="1" applyFill="1" applyBorder="1" applyAlignment="1" applyProtection="1">
      <alignment horizontal="center" wrapText="1"/>
    </xf>
    <xf numFmtId="0" fontId="12" fillId="0" borderId="0" xfId="8" applyFont="1" applyAlignment="1" applyProtection="1">
      <alignment horizontal="left" wrapText="1" indent="1"/>
    </xf>
    <xf numFmtId="0" fontId="13" fillId="0" borderId="0" xfId="8" applyFont="1" applyAlignment="1" applyProtection="1">
      <alignment horizontal="left" indent="1"/>
    </xf>
    <xf numFmtId="0" fontId="9" fillId="0" borderId="0" xfId="8" applyFont="1" applyAlignment="1" applyProtection="1">
      <alignment horizontal="left"/>
    </xf>
    <xf numFmtId="0" fontId="6" fillId="3" borderId="9" xfId="8" applyFont="1" applyFill="1" applyBorder="1" applyAlignment="1" applyProtection="1">
      <alignment vertical="top" wrapText="1"/>
    </xf>
    <xf numFmtId="0" fontId="8" fillId="3" borderId="10" xfId="8" applyFont="1" applyFill="1" applyBorder="1" applyAlignment="1" applyProtection="1">
      <alignment wrapText="1"/>
    </xf>
    <xf numFmtId="0" fontId="6" fillId="0" borderId="9" xfId="8" applyFont="1" applyFill="1" applyBorder="1" applyAlignment="1" applyProtection="1">
      <alignment vertical="top" wrapText="1"/>
    </xf>
    <xf numFmtId="0" fontId="8" fillId="0" borderId="10" xfId="8" applyFont="1" applyFill="1" applyBorder="1" applyAlignment="1" applyProtection="1">
      <alignment wrapText="1"/>
    </xf>
    <xf numFmtId="0" fontId="2" fillId="0" borderId="0" xfId="8" applyFont="1" applyAlignment="1" applyProtection="1">
      <alignment horizontal="left" wrapText="1" indent="1"/>
    </xf>
    <xf numFmtId="0" fontId="2" fillId="0" borderId="0" xfId="8" applyFont="1" applyAlignment="1" applyProtection="1">
      <alignment horizontal="left" indent="1"/>
    </xf>
    <xf numFmtId="0" fontId="6" fillId="3" borderId="10" xfId="0" applyFont="1" applyFill="1" applyBorder="1" applyAlignment="1" applyProtection="1">
      <alignment vertical="top" wrapText="1"/>
    </xf>
    <xf numFmtId="0" fontId="6" fillId="0" borderId="10" xfId="0" applyFont="1" applyFill="1" applyBorder="1" applyAlignment="1" applyProtection="1">
      <alignment vertical="top" wrapText="1"/>
    </xf>
    <xf numFmtId="0" fontId="6" fillId="3" borderId="9" xfId="0" applyFont="1" applyFill="1" applyBorder="1" applyAlignment="1" applyProtection="1">
      <alignment horizontal="left" vertical="top" wrapText="1" indent="1"/>
    </xf>
    <xf numFmtId="0" fontId="6" fillId="3" borderId="10" xfId="0" applyFont="1" applyFill="1" applyBorder="1" applyAlignment="1" applyProtection="1">
      <alignment horizontal="left" vertical="top" wrapText="1" indent="1"/>
    </xf>
    <xf numFmtId="0" fontId="9" fillId="2" borderId="15" xfId="0" applyFont="1" applyFill="1" applyBorder="1" applyAlignment="1" applyProtection="1">
      <alignment horizontal="center" vertical="top" wrapText="1"/>
    </xf>
    <xf numFmtId="0" fontId="9" fillId="2" borderId="10" xfId="0" applyFont="1" applyFill="1" applyBorder="1" applyAlignment="1" applyProtection="1">
      <alignment horizontal="center" vertical="top" wrapText="1"/>
    </xf>
    <xf numFmtId="0" fontId="6" fillId="2" borderId="13" xfId="0" applyFont="1" applyFill="1" applyBorder="1" applyAlignment="1" applyProtection="1">
      <alignment vertical="top" wrapText="1"/>
    </xf>
    <xf numFmtId="0" fontId="6" fillId="2" borderId="13" xfId="0" applyFont="1" applyFill="1" applyBorder="1" applyAlignment="1" applyProtection="1">
      <alignment horizontal="center" wrapText="1"/>
    </xf>
    <xf numFmtId="0" fontId="6" fillId="2" borderId="12" xfId="0" applyFont="1" applyFill="1" applyBorder="1" applyAlignment="1" applyProtection="1">
      <alignment horizontal="center" wrapText="1"/>
    </xf>
    <xf numFmtId="0" fontId="9" fillId="2" borderId="13" xfId="0" applyFont="1" applyFill="1" applyBorder="1" applyAlignment="1" applyProtection="1">
      <alignment horizontal="center" wrapText="1"/>
    </xf>
    <xf numFmtId="0" fontId="9" fillId="2" borderId="12" xfId="0" applyFont="1" applyFill="1" applyBorder="1" applyAlignment="1" applyProtection="1">
      <alignment horizontal="center" wrapText="1"/>
    </xf>
    <xf numFmtId="0" fontId="9" fillId="2" borderId="14" xfId="0" applyFont="1" applyFill="1" applyBorder="1" applyAlignment="1" applyProtection="1">
      <alignment horizontal="center" wrapText="1"/>
    </xf>
    <xf numFmtId="0" fontId="6" fillId="2" borderId="10" xfId="0" applyFont="1" applyFill="1" applyBorder="1" applyAlignment="1" applyProtection="1">
      <alignment horizontal="left" vertical="top" wrapText="1" indent="1"/>
    </xf>
    <xf numFmtId="0" fontId="9" fillId="0" borderId="0" xfId="0" applyFont="1" applyAlignment="1" applyProtection="1">
      <alignment horizontal="center" wrapText="1"/>
    </xf>
    <xf numFmtId="0" fontId="2" fillId="0" borderId="0" xfId="11" applyFont="1" applyAlignment="1" applyProtection="1">
      <alignment horizontal="left" wrapText="1" indent="1"/>
    </xf>
    <xf numFmtId="0" fontId="2" fillId="0" borderId="0" xfId="11" applyFont="1" applyAlignment="1" applyProtection="1">
      <alignment horizontal="left" indent="1"/>
    </xf>
    <xf numFmtId="0" fontId="6" fillId="3" borderId="6" xfId="11" applyFont="1" applyFill="1" applyBorder="1" applyAlignment="1" applyProtection="1">
      <alignment horizontal="left" vertical="top" wrapText="1" indent="1"/>
    </xf>
    <xf numFmtId="0" fontId="6" fillId="3" borderId="8" xfId="11" applyFont="1" applyFill="1" applyBorder="1" applyAlignment="1" applyProtection="1">
      <alignment horizontal="left" indent="1"/>
    </xf>
    <xf numFmtId="0" fontId="9" fillId="0" borderId="0" xfId="11" applyFont="1" applyAlignment="1" applyProtection="1">
      <alignment horizontal="left" wrapText="1"/>
    </xf>
    <xf numFmtId="0" fontId="6" fillId="0" borderId="0" xfId="11" applyFont="1" applyAlignment="1" applyProtection="1">
      <alignment horizontal="left"/>
    </xf>
    <xf numFmtId="0" fontId="9" fillId="2" borderId="9" xfId="11" applyFont="1" applyFill="1" applyBorder="1" applyAlignment="1" applyProtection="1">
      <alignment horizontal="center" vertical="top" wrapText="1"/>
    </xf>
    <xf numFmtId="0" fontId="6" fillId="2" borderId="15" xfId="11" applyFont="1" applyFill="1" applyBorder="1" applyAlignment="1" applyProtection="1">
      <alignment horizontal="center"/>
    </xf>
    <xf numFmtId="0" fontId="6" fillId="2" borderId="10" xfId="11" applyFont="1" applyFill="1" applyBorder="1" applyAlignment="1" applyProtection="1">
      <alignment horizontal="center"/>
    </xf>
    <xf numFmtId="0" fontId="6" fillId="2" borderId="12" xfId="11" applyFont="1" applyFill="1" applyBorder="1" applyAlignment="1" applyProtection="1">
      <alignment vertical="top" wrapText="1"/>
    </xf>
    <xf numFmtId="0" fontId="6" fillId="2" borderId="5" xfId="11" applyFont="1" applyFill="1" applyBorder="1" applyAlignment="1" applyProtection="1">
      <alignment horizontal="center" wrapText="1"/>
    </xf>
    <xf numFmtId="0" fontId="9" fillId="2" borderId="5" xfId="11" applyFont="1" applyFill="1" applyBorder="1" applyAlignment="1" applyProtection="1">
      <alignment horizontal="center" wrapText="1"/>
    </xf>
    <xf numFmtId="0" fontId="6" fillId="2" borderId="8" xfId="11" applyFont="1" applyFill="1" applyBorder="1" applyAlignment="1" applyProtection="1">
      <alignment horizontal="center" wrapText="1"/>
    </xf>
    <xf numFmtId="0" fontId="9" fillId="0" borderId="0" xfId="11" applyFont="1" applyAlignment="1" applyProtection="1">
      <alignment horizontal="left"/>
    </xf>
    <xf numFmtId="0" fontId="6" fillId="3" borderId="9" xfId="11" applyFont="1" applyFill="1" applyBorder="1" applyAlignment="1" applyProtection="1">
      <alignment vertical="top" wrapText="1"/>
    </xf>
    <xf numFmtId="0" fontId="8" fillId="3" borderId="10" xfId="11" applyFont="1" applyFill="1" applyBorder="1" applyAlignment="1" applyProtection="1">
      <alignment wrapText="1"/>
    </xf>
    <xf numFmtId="0" fontId="6" fillId="0" borderId="9" xfId="11" applyFont="1" applyFill="1" applyBorder="1" applyAlignment="1" applyProtection="1">
      <alignment vertical="top" wrapText="1"/>
    </xf>
    <xf numFmtId="0" fontId="8" fillId="0" borderId="10" xfId="11" applyFont="1" applyFill="1" applyBorder="1" applyAlignment="1" applyProtection="1">
      <alignment wrapText="1"/>
    </xf>
    <xf numFmtId="0" fontId="6" fillId="2" borderId="9" xfId="11" applyFont="1" applyFill="1" applyBorder="1" applyAlignment="1" applyProtection="1">
      <alignment horizontal="left" vertical="top" wrapText="1" indent="1"/>
    </xf>
    <xf numFmtId="0" fontId="6" fillId="2" borderId="10" xfId="11" applyFont="1" applyFill="1" applyBorder="1" applyAlignment="1" applyProtection="1">
      <alignment horizontal="left" indent="1"/>
    </xf>
    <xf numFmtId="0" fontId="9" fillId="2" borderId="15" xfId="11" applyFont="1" applyFill="1" applyBorder="1" applyAlignment="1" applyProtection="1">
      <alignment horizontal="center"/>
    </xf>
    <xf numFmtId="0" fontId="9" fillId="2" borderId="10" xfId="11" applyFont="1" applyFill="1" applyBorder="1" applyAlignment="1" applyProtection="1">
      <alignment horizontal="center"/>
    </xf>
    <xf numFmtId="0" fontId="6" fillId="2" borderId="1" xfId="11" applyFont="1" applyFill="1" applyBorder="1" applyAlignment="1" applyProtection="1">
      <alignment horizontal="left" vertical="top" wrapText="1" indent="1"/>
    </xf>
    <xf numFmtId="0" fontId="6" fillId="2" borderId="3" xfId="11" applyFont="1" applyFill="1" applyBorder="1" applyAlignment="1" applyProtection="1">
      <alignment horizontal="left" indent="1"/>
    </xf>
    <xf numFmtId="0" fontId="10" fillId="3" borderId="9" xfId="11" applyFont="1" applyFill="1" applyBorder="1" applyAlignment="1" applyProtection="1">
      <alignment horizontal="left" vertical="top" wrapText="1"/>
    </xf>
    <xf numFmtId="0" fontId="10" fillId="3" borderId="10" xfId="11" applyFont="1" applyFill="1" applyBorder="1" applyAlignment="1" applyProtection="1">
      <alignment horizontal="left" vertical="top" wrapText="1"/>
    </xf>
    <xf numFmtId="0" fontId="5" fillId="0" borderId="0" xfId="11" applyFont="1" applyAlignment="1" applyProtection="1">
      <alignment horizontal="left" wrapText="1"/>
    </xf>
    <xf numFmtId="0" fontId="28" fillId="0" borderId="0" xfId="11" applyAlignment="1" applyProtection="1">
      <alignment horizontal="left"/>
    </xf>
    <xf numFmtId="0" fontId="6" fillId="0" borderId="0" xfId="11" applyFont="1" applyAlignment="1" applyProtection="1">
      <alignment horizontal="left" wrapText="1"/>
    </xf>
    <xf numFmtId="0" fontId="8" fillId="0" borderId="0" xfId="11" applyFont="1" applyAlignment="1" applyProtection="1">
      <alignment horizontal="left" wrapText="1" indent="1"/>
    </xf>
    <xf numFmtId="0" fontId="8" fillId="0" borderId="0" xfId="11" applyFont="1" applyAlignment="1" applyProtection="1">
      <alignment horizontal="left" indent="1"/>
    </xf>
    <xf numFmtId="0" fontId="2" fillId="0" borderId="0" xfId="4" applyFont="1" applyAlignment="1" applyProtection="1">
      <alignment horizontal="left" wrapText="1" indent="1"/>
    </xf>
    <xf numFmtId="0" fontId="2" fillId="0" borderId="0" xfId="4" applyFont="1" applyAlignment="1" applyProtection="1">
      <alignment horizontal="left" indent="1"/>
    </xf>
    <xf numFmtId="0" fontId="6" fillId="3" borderId="6" xfId="4" applyFont="1" applyFill="1" applyBorder="1" applyAlignment="1" applyProtection="1">
      <alignment horizontal="left" vertical="top" wrapText="1" indent="1"/>
    </xf>
    <xf numFmtId="0" fontId="6" fillId="3" borderId="8" xfId="4" applyFont="1" applyFill="1" applyBorder="1" applyAlignment="1" applyProtection="1">
      <alignment horizontal="left" indent="1"/>
    </xf>
    <xf numFmtId="0" fontId="9" fillId="0" borderId="0" xfId="4" applyFont="1" applyAlignment="1" applyProtection="1">
      <alignment horizontal="left" wrapText="1"/>
    </xf>
    <xf numFmtId="0" fontId="6" fillId="0" borderId="0" xfId="4" applyFont="1" applyAlignment="1" applyProtection="1">
      <alignment horizontal="left"/>
    </xf>
    <xf numFmtId="0" fontId="9" fillId="2" borderId="9" xfId="4" applyFont="1" applyFill="1" applyBorder="1" applyAlignment="1" applyProtection="1">
      <alignment horizontal="center" vertical="top" wrapText="1"/>
    </xf>
    <xf numFmtId="0" fontId="6" fillId="2" borderId="15" xfId="4" applyFont="1" applyFill="1" applyBorder="1" applyAlignment="1" applyProtection="1">
      <alignment horizontal="center"/>
    </xf>
    <xf numFmtId="0" fontId="6" fillId="2" borderId="10" xfId="4" applyFont="1" applyFill="1" applyBorder="1" applyAlignment="1" applyProtection="1">
      <alignment horizontal="center"/>
    </xf>
    <xf numFmtId="0" fontId="6" fillId="2" borderId="12" xfId="4" applyFont="1" applyFill="1" applyBorder="1" applyAlignment="1" applyProtection="1">
      <alignment vertical="top" wrapText="1"/>
    </xf>
    <xf numFmtId="0" fontId="6" fillId="2" borderId="5" xfId="4" applyFont="1" applyFill="1" applyBorder="1" applyAlignment="1" applyProtection="1">
      <alignment horizontal="center" wrapText="1"/>
    </xf>
    <xf numFmtId="0" fontId="9" fillId="2" borderId="5" xfId="4" applyFont="1" applyFill="1" applyBorder="1" applyAlignment="1" applyProtection="1">
      <alignment horizontal="center" wrapText="1"/>
    </xf>
    <xf numFmtId="0" fontId="6" fillId="2" borderId="8" xfId="4" applyFont="1" applyFill="1" applyBorder="1" applyAlignment="1" applyProtection="1">
      <alignment horizontal="center" wrapText="1"/>
    </xf>
    <xf numFmtId="0" fontId="9" fillId="0" borderId="0" xfId="4" applyFont="1" applyAlignment="1" applyProtection="1">
      <alignment horizontal="left"/>
    </xf>
    <xf numFmtId="0" fontId="6" fillId="3" borderId="9" xfId="4" applyFont="1" applyFill="1" applyBorder="1" applyAlignment="1" applyProtection="1">
      <alignment vertical="top" wrapText="1"/>
    </xf>
    <xf numFmtId="0" fontId="8" fillId="3" borderId="10" xfId="4" applyFont="1" applyFill="1" applyBorder="1" applyAlignment="1" applyProtection="1">
      <alignment wrapText="1"/>
    </xf>
    <xf numFmtId="0" fontId="6" fillId="0" borderId="9" xfId="4" applyFont="1" applyFill="1" applyBorder="1" applyAlignment="1" applyProtection="1">
      <alignment vertical="top" wrapText="1"/>
    </xf>
    <xf numFmtId="0" fontId="8" fillId="0" borderId="10" xfId="4" applyFont="1" applyFill="1" applyBorder="1" applyAlignment="1" applyProtection="1">
      <alignment wrapText="1"/>
    </xf>
    <xf numFmtId="0" fontId="6" fillId="2" borderId="9" xfId="4" applyFont="1" applyFill="1" applyBorder="1" applyAlignment="1" applyProtection="1">
      <alignment horizontal="left" vertical="top" wrapText="1" indent="1"/>
    </xf>
    <xf numFmtId="0" fontId="6" fillId="2" borderId="10" xfId="4" applyFont="1" applyFill="1" applyBorder="1" applyAlignment="1" applyProtection="1">
      <alignment horizontal="left" indent="1"/>
    </xf>
    <xf numFmtId="0" fontId="9" fillId="2" borderId="15" xfId="4" applyFont="1" applyFill="1" applyBorder="1" applyAlignment="1" applyProtection="1">
      <alignment horizontal="center"/>
    </xf>
    <xf numFmtId="0" fontId="9" fillId="2" borderId="10" xfId="4" applyFont="1" applyFill="1" applyBorder="1" applyAlignment="1" applyProtection="1">
      <alignment horizontal="center"/>
    </xf>
    <xf numFmtId="0" fontId="6" fillId="2" borderId="1" xfId="4" applyFont="1" applyFill="1" applyBorder="1" applyAlignment="1" applyProtection="1">
      <alignment horizontal="left" vertical="top" wrapText="1" indent="1"/>
    </xf>
    <xf numFmtId="0" fontId="6" fillId="2" borderId="3" xfId="4" applyFont="1" applyFill="1" applyBorder="1" applyAlignment="1" applyProtection="1">
      <alignment horizontal="left" indent="1"/>
    </xf>
    <xf numFmtId="0" fontId="10" fillId="3" borderId="9" xfId="4" applyFont="1" applyFill="1" applyBorder="1" applyAlignment="1" applyProtection="1">
      <alignment horizontal="left" vertical="top" wrapText="1"/>
    </xf>
    <xf numFmtId="0" fontId="10" fillId="3" borderId="10" xfId="4" applyFont="1" applyFill="1" applyBorder="1" applyAlignment="1" applyProtection="1">
      <alignment horizontal="left" vertical="top" wrapText="1"/>
    </xf>
    <xf numFmtId="0" fontId="5" fillId="0" borderId="0" xfId="4" applyFont="1" applyAlignment="1" applyProtection="1">
      <alignment horizontal="left" wrapText="1"/>
    </xf>
    <xf numFmtId="0" fontId="8" fillId="0" borderId="0" xfId="4" applyAlignment="1" applyProtection="1">
      <alignment horizontal="left"/>
    </xf>
    <xf numFmtId="0" fontId="6" fillId="0" borderId="0" xfId="4" applyFont="1" applyAlignment="1" applyProtection="1">
      <alignment horizontal="left" wrapText="1"/>
    </xf>
    <xf numFmtId="0" fontId="8" fillId="0" borderId="0" xfId="4" applyFont="1" applyAlignment="1" applyProtection="1">
      <alignment horizontal="left" wrapText="1" indent="1"/>
    </xf>
    <xf numFmtId="0" fontId="8" fillId="0" borderId="0" xfId="4" applyFont="1" applyAlignment="1" applyProtection="1">
      <alignment horizontal="left" indent="1"/>
    </xf>
    <xf numFmtId="0" fontId="2" fillId="0" borderId="0" xfId="18" applyFont="1" applyAlignment="1" applyProtection="1">
      <alignment horizontal="left" wrapText="1" indent="1"/>
    </xf>
    <xf numFmtId="0" fontId="2" fillId="0" borderId="0" xfId="18" applyFont="1" applyAlignment="1" applyProtection="1">
      <alignment horizontal="left" indent="1"/>
    </xf>
    <xf numFmtId="0" fontId="6" fillId="3" borderId="6" xfId="18" applyFont="1" applyFill="1" applyBorder="1" applyAlignment="1" applyProtection="1">
      <alignment horizontal="left" vertical="top" wrapText="1" indent="1"/>
    </xf>
    <xf numFmtId="0" fontId="6" fillId="3" borderId="8" xfId="18" applyFont="1" applyFill="1" applyBorder="1" applyAlignment="1" applyProtection="1">
      <alignment horizontal="left" indent="1"/>
    </xf>
    <xf numFmtId="0" fontId="9" fillId="0" borderId="0" xfId="18" applyFont="1" applyAlignment="1" applyProtection="1">
      <alignment horizontal="left" wrapText="1"/>
    </xf>
    <xf numFmtId="0" fontId="6" fillId="0" borderId="0" xfId="18" applyFont="1" applyAlignment="1" applyProtection="1">
      <alignment horizontal="left"/>
    </xf>
    <xf numFmtId="0" fontId="9" fillId="2" borderId="9" xfId="18" applyFont="1" applyFill="1" applyBorder="1" applyAlignment="1" applyProtection="1">
      <alignment horizontal="center" vertical="top" wrapText="1"/>
    </xf>
    <xf numFmtId="0" fontId="6" fillId="2" borderId="15" xfId="18" applyFont="1" applyFill="1" applyBorder="1" applyAlignment="1" applyProtection="1">
      <alignment horizontal="center"/>
    </xf>
    <xf numFmtId="0" fontId="6" fillId="2" borderId="10" xfId="18" applyFont="1" applyFill="1" applyBorder="1" applyAlignment="1" applyProtection="1">
      <alignment horizontal="center"/>
    </xf>
    <xf numFmtId="0" fontId="6" fillId="2" borderId="12" xfId="18" applyFont="1" applyFill="1" applyBorder="1" applyAlignment="1" applyProtection="1">
      <alignment vertical="top" wrapText="1"/>
    </xf>
    <xf numFmtId="0" fontId="6" fillId="2" borderId="5" xfId="18" applyFont="1" applyFill="1" applyBorder="1" applyAlignment="1" applyProtection="1">
      <alignment horizontal="center" wrapText="1"/>
    </xf>
    <xf numFmtId="0" fontId="9" fillId="2" borderId="5" xfId="18" applyFont="1" applyFill="1" applyBorder="1" applyAlignment="1" applyProtection="1">
      <alignment horizontal="center" wrapText="1"/>
    </xf>
    <xf numFmtId="0" fontId="6" fillId="2" borderId="8" xfId="18" applyFont="1" applyFill="1" applyBorder="1" applyAlignment="1" applyProtection="1">
      <alignment horizontal="center" wrapText="1"/>
    </xf>
    <xf numFmtId="0" fontId="9" fillId="0" borderId="0" xfId="18" applyFont="1" applyAlignment="1" applyProtection="1">
      <alignment horizontal="left"/>
    </xf>
    <xf numFmtId="0" fontId="6" fillId="3" borderId="9" xfId="18" applyFont="1" applyFill="1" applyBorder="1" applyAlignment="1" applyProtection="1">
      <alignment vertical="top" wrapText="1"/>
    </xf>
    <xf numFmtId="0" fontId="8" fillId="3" borderId="10" xfId="18" applyFont="1" applyFill="1" applyBorder="1" applyAlignment="1" applyProtection="1">
      <alignment wrapText="1"/>
    </xf>
    <xf numFmtId="0" fontId="6" fillId="0" borderId="9" xfId="18" applyFont="1" applyFill="1" applyBorder="1" applyAlignment="1" applyProtection="1">
      <alignment vertical="top" wrapText="1"/>
    </xf>
    <xf numFmtId="0" fontId="8" fillId="0" borderId="10" xfId="18" applyFont="1" applyFill="1" applyBorder="1" applyAlignment="1" applyProtection="1">
      <alignment wrapText="1"/>
    </xf>
    <xf numFmtId="0" fontId="6" fillId="2" borderId="9" xfId="18" applyFont="1" applyFill="1" applyBorder="1" applyAlignment="1" applyProtection="1">
      <alignment horizontal="left" vertical="top" wrapText="1" indent="1"/>
    </xf>
    <xf numFmtId="0" fontId="6" fillId="2" borderId="10" xfId="18" applyFont="1" applyFill="1" applyBorder="1" applyAlignment="1" applyProtection="1">
      <alignment horizontal="left" indent="1"/>
    </xf>
    <xf numFmtId="0" fontId="9" fillId="2" borderId="15" xfId="18" applyFont="1" applyFill="1" applyBorder="1" applyAlignment="1" applyProtection="1">
      <alignment horizontal="center"/>
    </xf>
    <xf numFmtId="0" fontId="9" fillId="2" borderId="10" xfId="18" applyFont="1" applyFill="1" applyBorder="1" applyAlignment="1" applyProtection="1">
      <alignment horizontal="center"/>
    </xf>
    <xf numFmtId="0" fontId="6" fillId="2" borderId="1" xfId="18" applyFont="1" applyFill="1" applyBorder="1" applyAlignment="1" applyProtection="1">
      <alignment horizontal="left" vertical="top" wrapText="1" indent="1"/>
    </xf>
    <xf numFmtId="0" fontId="6" fillId="2" borderId="3" xfId="18" applyFont="1" applyFill="1" applyBorder="1" applyAlignment="1" applyProtection="1">
      <alignment horizontal="left" indent="1"/>
    </xf>
    <xf numFmtId="0" fontId="10" fillId="3" borderId="9" xfId="18" applyFont="1" applyFill="1" applyBorder="1" applyAlignment="1" applyProtection="1">
      <alignment horizontal="left" vertical="top" wrapText="1"/>
    </xf>
    <xf numFmtId="0" fontId="10" fillId="3" borderId="10" xfId="18" applyFont="1" applyFill="1" applyBorder="1" applyAlignment="1" applyProtection="1">
      <alignment horizontal="left" vertical="top" wrapText="1"/>
    </xf>
    <xf numFmtId="0" fontId="5" fillId="0" borderId="0" xfId="18" applyFont="1" applyAlignment="1" applyProtection="1">
      <alignment horizontal="left" wrapText="1"/>
    </xf>
    <xf numFmtId="0" fontId="32" fillId="0" borderId="0" xfId="18" applyAlignment="1" applyProtection="1">
      <alignment horizontal="left"/>
    </xf>
    <xf numFmtId="0" fontId="6" fillId="0" borderId="0" xfId="18" applyFont="1" applyAlignment="1" applyProtection="1">
      <alignment horizontal="left" wrapText="1"/>
    </xf>
    <xf numFmtId="0" fontId="8" fillId="0" borderId="0" xfId="18" applyFont="1" applyAlignment="1" applyProtection="1">
      <alignment horizontal="left" wrapText="1" indent="1"/>
    </xf>
    <xf numFmtId="0" fontId="8" fillId="0" borderId="0" xfId="18" applyFont="1" applyAlignment="1" applyProtection="1">
      <alignment horizontal="left" indent="1"/>
    </xf>
  </cellXfs>
  <cellStyles count="19">
    <cellStyle name="Comma" xfId="1" builtinId="3"/>
    <cellStyle name="Normal" xfId="0" builtinId="0"/>
    <cellStyle name="Normal 2" xfId="2"/>
    <cellStyle name="Normal 2 2" xfId="13"/>
    <cellStyle name="Normal 3" xfId="3"/>
    <cellStyle name="Normal 3 2" xfId="4"/>
    <cellStyle name="Normal 3 3" xfId="5"/>
    <cellStyle name="Normal 3 4" xfId="6"/>
    <cellStyle name="Normal 3 4 2" xfId="7"/>
    <cellStyle name="Normal 3 5" xfId="10"/>
    <cellStyle name="Normal 3 5 2" xfId="15"/>
    <cellStyle name="Normal 4" xfId="8"/>
    <cellStyle name="Normal 4 2" xfId="14"/>
    <cellStyle name="Normal 5" xfId="11"/>
    <cellStyle name="Normal 5 2" xfId="16"/>
    <cellStyle name="Normal 6" xfId="12"/>
    <cellStyle name="Normal 6 2" xfId="17"/>
    <cellStyle name="Normal 7" xfId="18"/>
    <cellStyle name="Normal_Sheet1" xfId="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calcChain" Target="calcChain.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styles" Target="style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_rels/activeX101.xml.rels><?xml version="1.0" encoding="UTF-8" standalone="yes"?>
<Relationships xmlns="http://schemas.openxmlformats.org/package/2006/relationships"><Relationship Id="rId1" Type="http://schemas.microsoft.com/office/2006/relationships/activeXControlBinary" Target="activeX101.bin"/></Relationships>
</file>

<file path=xl/activeX/_rels/activeX102.xml.rels><?xml version="1.0" encoding="UTF-8" standalone="yes"?>
<Relationships xmlns="http://schemas.openxmlformats.org/package/2006/relationships"><Relationship Id="rId1" Type="http://schemas.microsoft.com/office/2006/relationships/activeXControlBinary" Target="activeX102.bin"/></Relationships>
</file>

<file path=xl/activeX/_rels/activeX103.xml.rels><?xml version="1.0" encoding="UTF-8" standalone="yes"?>
<Relationships xmlns="http://schemas.openxmlformats.org/package/2006/relationships"><Relationship Id="rId1" Type="http://schemas.microsoft.com/office/2006/relationships/activeXControlBinary" Target="activeX103.bin"/></Relationships>
</file>

<file path=xl/activeX/_rels/activeX104.xml.rels><?xml version="1.0" encoding="UTF-8" standalone="yes"?>
<Relationships xmlns="http://schemas.openxmlformats.org/package/2006/relationships"><Relationship Id="rId1" Type="http://schemas.microsoft.com/office/2006/relationships/activeXControlBinary" Target="activeX104.bin"/></Relationships>
</file>

<file path=xl/activeX/_rels/activeX105.xml.rels><?xml version="1.0" encoding="UTF-8" standalone="yes"?>
<Relationships xmlns="http://schemas.openxmlformats.org/package/2006/relationships"><Relationship Id="rId1" Type="http://schemas.microsoft.com/office/2006/relationships/activeXControlBinary" Target="activeX105.bin"/></Relationships>
</file>

<file path=xl/activeX/_rels/activeX106.xml.rels><?xml version="1.0" encoding="UTF-8" standalone="yes"?>
<Relationships xmlns="http://schemas.openxmlformats.org/package/2006/relationships"><Relationship Id="rId1" Type="http://schemas.microsoft.com/office/2006/relationships/activeXControlBinary" Target="activeX106.bin"/></Relationships>
</file>

<file path=xl/activeX/_rels/activeX107.xml.rels><?xml version="1.0" encoding="UTF-8" standalone="yes"?>
<Relationships xmlns="http://schemas.openxmlformats.org/package/2006/relationships"><Relationship Id="rId1" Type="http://schemas.microsoft.com/office/2006/relationships/activeXControlBinary" Target="activeX107.bin"/></Relationships>
</file>

<file path=xl/activeX/_rels/activeX108.xml.rels><?xml version="1.0" encoding="UTF-8" standalone="yes"?>
<Relationships xmlns="http://schemas.openxmlformats.org/package/2006/relationships"><Relationship Id="rId1" Type="http://schemas.microsoft.com/office/2006/relationships/activeXControlBinary" Target="activeX108.bin"/></Relationships>
</file>

<file path=xl/activeX/_rels/activeX109.xml.rels><?xml version="1.0" encoding="UTF-8" standalone="yes"?>
<Relationships xmlns="http://schemas.openxmlformats.org/package/2006/relationships"><Relationship Id="rId1" Type="http://schemas.microsoft.com/office/2006/relationships/activeXControlBinary" Target="activeX109.bin"/></Relationships>
</file>

<file path=xl/activeX/_rels/activeX110.xml.rels><?xml version="1.0" encoding="UTF-8" standalone="yes"?>
<Relationships xmlns="http://schemas.openxmlformats.org/package/2006/relationships"><Relationship Id="rId1" Type="http://schemas.microsoft.com/office/2006/relationships/activeXControlBinary" Target="activeX110.bin"/></Relationships>
</file>

<file path=xl/activeX/_rels/activeX111.xml.rels><?xml version="1.0" encoding="UTF-8" standalone="yes"?>
<Relationships xmlns="http://schemas.openxmlformats.org/package/2006/relationships"><Relationship Id="rId1" Type="http://schemas.microsoft.com/office/2006/relationships/activeXControlBinary" Target="activeX111.bin"/></Relationships>
</file>

<file path=xl/activeX/_rels/activeX112.xml.rels><?xml version="1.0" encoding="UTF-8" standalone="yes"?>
<Relationships xmlns="http://schemas.openxmlformats.org/package/2006/relationships"><Relationship Id="rId1" Type="http://schemas.microsoft.com/office/2006/relationships/activeXControlBinary" Target="activeX112.bin"/></Relationships>
</file>

<file path=xl/activeX/_rels/activeX113.xml.rels><?xml version="1.0" encoding="UTF-8" standalone="yes"?>
<Relationships xmlns="http://schemas.openxmlformats.org/package/2006/relationships"><Relationship Id="rId1" Type="http://schemas.microsoft.com/office/2006/relationships/activeXControlBinary" Target="activeX113.bin"/></Relationships>
</file>

<file path=xl/activeX/_rels/activeX114.xml.rels><?xml version="1.0" encoding="UTF-8" standalone="yes"?>
<Relationships xmlns="http://schemas.openxmlformats.org/package/2006/relationships"><Relationship Id="rId1" Type="http://schemas.microsoft.com/office/2006/relationships/activeXControlBinary" Target="activeX114.bin"/></Relationships>
</file>

<file path=xl/activeX/_rels/activeX115.xml.rels><?xml version="1.0" encoding="UTF-8" standalone="yes"?>
<Relationships xmlns="http://schemas.openxmlformats.org/package/2006/relationships"><Relationship Id="rId1" Type="http://schemas.microsoft.com/office/2006/relationships/activeXControlBinary" Target="activeX115.bin"/></Relationships>
</file>

<file path=xl/activeX/_rels/activeX116.xml.rels><?xml version="1.0" encoding="UTF-8" standalone="yes"?>
<Relationships xmlns="http://schemas.openxmlformats.org/package/2006/relationships"><Relationship Id="rId1" Type="http://schemas.microsoft.com/office/2006/relationships/activeXControlBinary" Target="activeX116.bin"/></Relationships>
</file>

<file path=xl/activeX/_rels/activeX117.xml.rels><?xml version="1.0" encoding="UTF-8" standalone="yes"?>
<Relationships xmlns="http://schemas.openxmlformats.org/package/2006/relationships"><Relationship Id="rId1" Type="http://schemas.microsoft.com/office/2006/relationships/activeXControlBinary" Target="activeX117.bin"/></Relationships>
</file>

<file path=xl/activeX/_rels/activeX118.xml.rels><?xml version="1.0" encoding="UTF-8" standalone="yes"?>
<Relationships xmlns="http://schemas.openxmlformats.org/package/2006/relationships"><Relationship Id="rId1" Type="http://schemas.microsoft.com/office/2006/relationships/activeXControlBinary" Target="activeX118.bin"/></Relationships>
</file>

<file path=xl/activeX/_rels/activeX119.xml.rels><?xml version="1.0" encoding="UTF-8" standalone="yes"?>
<Relationships xmlns="http://schemas.openxmlformats.org/package/2006/relationships"><Relationship Id="rId1" Type="http://schemas.microsoft.com/office/2006/relationships/activeXControlBinary" Target="activeX119.bin"/></Relationships>
</file>

<file path=xl/activeX/_rels/activeX120.xml.rels><?xml version="1.0" encoding="UTF-8" standalone="yes"?>
<Relationships xmlns="http://schemas.openxmlformats.org/package/2006/relationships"><Relationship Id="rId1" Type="http://schemas.microsoft.com/office/2006/relationships/activeXControlBinary" Target="activeX120.bin"/></Relationships>
</file>

<file path=xl/activeX/_rels/activeX121.xml.rels><?xml version="1.0" encoding="UTF-8" standalone="yes"?>
<Relationships xmlns="http://schemas.openxmlformats.org/package/2006/relationships"><Relationship Id="rId1" Type="http://schemas.microsoft.com/office/2006/relationships/activeXControlBinary" Target="activeX121.bin"/></Relationships>
</file>

<file path=xl/activeX/_rels/activeX122.xml.rels><?xml version="1.0" encoding="UTF-8" standalone="yes"?>
<Relationships xmlns="http://schemas.openxmlformats.org/package/2006/relationships"><Relationship Id="rId1" Type="http://schemas.microsoft.com/office/2006/relationships/activeXControlBinary" Target="activeX122.bin"/></Relationships>
</file>

<file path=xl/activeX/_rels/activeX123.xml.rels><?xml version="1.0" encoding="UTF-8" standalone="yes"?>
<Relationships xmlns="http://schemas.openxmlformats.org/package/2006/relationships"><Relationship Id="rId1" Type="http://schemas.microsoft.com/office/2006/relationships/activeXControlBinary" Target="activeX123.bin"/></Relationships>
</file>

<file path=xl/activeX/_rels/activeX124.xml.rels><?xml version="1.0" encoding="UTF-8" standalone="yes"?>
<Relationships xmlns="http://schemas.openxmlformats.org/package/2006/relationships"><Relationship Id="rId1" Type="http://schemas.microsoft.com/office/2006/relationships/activeXControlBinary" Target="activeX124.bin"/></Relationships>
</file>

<file path=xl/activeX/_rels/activeX125.xml.rels><?xml version="1.0" encoding="UTF-8" standalone="yes"?>
<Relationships xmlns="http://schemas.openxmlformats.org/package/2006/relationships"><Relationship Id="rId1" Type="http://schemas.microsoft.com/office/2006/relationships/activeXControlBinary" Target="activeX125.bin"/></Relationships>
</file>

<file path=xl/activeX/_rels/activeX126.xml.rels><?xml version="1.0" encoding="UTF-8" standalone="yes"?>
<Relationships xmlns="http://schemas.openxmlformats.org/package/2006/relationships"><Relationship Id="rId1" Type="http://schemas.microsoft.com/office/2006/relationships/activeXControlBinary" Target="activeX126.bin"/></Relationships>
</file>

<file path=xl/activeX/_rels/activeX127.xml.rels><?xml version="1.0" encoding="UTF-8" standalone="yes"?>
<Relationships xmlns="http://schemas.openxmlformats.org/package/2006/relationships"><Relationship Id="rId1" Type="http://schemas.microsoft.com/office/2006/relationships/activeXControlBinary" Target="activeX127.bin"/></Relationships>
</file>

<file path=xl/activeX/_rels/activeX128.xml.rels><?xml version="1.0" encoding="UTF-8" standalone="yes"?>
<Relationships xmlns="http://schemas.openxmlformats.org/package/2006/relationships"><Relationship Id="rId1" Type="http://schemas.microsoft.com/office/2006/relationships/activeXControlBinary" Target="activeX128.bin"/></Relationships>
</file>

<file path=xl/activeX/_rels/activeX129.xml.rels><?xml version="1.0" encoding="UTF-8" standalone="yes"?>
<Relationships xmlns="http://schemas.openxmlformats.org/package/2006/relationships"><Relationship Id="rId1" Type="http://schemas.microsoft.com/office/2006/relationships/activeXControlBinary" Target="activeX129.bin"/></Relationships>
</file>

<file path=xl/activeX/_rels/activeX130.xml.rels><?xml version="1.0" encoding="UTF-8" standalone="yes"?>
<Relationships xmlns="http://schemas.openxmlformats.org/package/2006/relationships"><Relationship Id="rId1" Type="http://schemas.microsoft.com/office/2006/relationships/activeXControlBinary" Target="activeX130.bin"/></Relationships>
</file>

<file path=xl/activeX/_rels/activeX131.xml.rels><?xml version="1.0" encoding="UTF-8" standalone="yes"?>
<Relationships xmlns="http://schemas.openxmlformats.org/package/2006/relationships"><Relationship Id="rId1" Type="http://schemas.microsoft.com/office/2006/relationships/activeXControlBinary" Target="activeX131.bin"/></Relationships>
</file>

<file path=xl/activeX/_rels/activeX132.xml.rels><?xml version="1.0" encoding="UTF-8" standalone="yes"?>
<Relationships xmlns="http://schemas.openxmlformats.org/package/2006/relationships"><Relationship Id="rId1" Type="http://schemas.microsoft.com/office/2006/relationships/activeXControlBinary" Target="activeX132.bin"/></Relationships>
</file>

<file path=xl/activeX/_rels/activeX133.xml.rels><?xml version="1.0" encoding="UTF-8" standalone="yes"?>
<Relationships xmlns="http://schemas.openxmlformats.org/package/2006/relationships"><Relationship Id="rId1" Type="http://schemas.microsoft.com/office/2006/relationships/activeXControlBinary" Target="activeX133.bin"/></Relationships>
</file>

<file path=xl/activeX/_rels/activeX134.xml.rels><?xml version="1.0" encoding="UTF-8" standalone="yes"?>
<Relationships xmlns="http://schemas.openxmlformats.org/package/2006/relationships"><Relationship Id="rId1" Type="http://schemas.microsoft.com/office/2006/relationships/activeXControlBinary" Target="activeX134.bin"/></Relationships>
</file>

<file path=xl/activeX/_rels/activeX135.xml.rels><?xml version="1.0" encoding="UTF-8" standalone="yes"?>
<Relationships xmlns="http://schemas.openxmlformats.org/package/2006/relationships"><Relationship Id="rId1" Type="http://schemas.microsoft.com/office/2006/relationships/activeXControlBinary" Target="activeX135.bin"/></Relationships>
</file>

<file path=xl/activeX/_rels/activeX136.xml.rels><?xml version="1.0" encoding="UTF-8" standalone="yes"?>
<Relationships xmlns="http://schemas.openxmlformats.org/package/2006/relationships"><Relationship Id="rId1" Type="http://schemas.microsoft.com/office/2006/relationships/activeXControlBinary" Target="activeX136.bin"/></Relationships>
</file>

<file path=xl/activeX/_rels/activeX137.xml.rels><?xml version="1.0" encoding="UTF-8" standalone="yes"?>
<Relationships xmlns="http://schemas.openxmlformats.org/package/2006/relationships"><Relationship Id="rId1" Type="http://schemas.microsoft.com/office/2006/relationships/activeXControlBinary" Target="activeX137.bin"/></Relationships>
</file>

<file path=xl/activeX/_rels/activeX138.xml.rels><?xml version="1.0" encoding="UTF-8" standalone="yes"?>
<Relationships xmlns="http://schemas.openxmlformats.org/package/2006/relationships"><Relationship Id="rId1" Type="http://schemas.microsoft.com/office/2006/relationships/activeXControlBinary" Target="activeX138.bin"/></Relationships>
</file>

<file path=xl/activeX/_rels/activeX139.xml.rels><?xml version="1.0" encoding="UTF-8" standalone="yes"?>
<Relationships xmlns="http://schemas.openxmlformats.org/package/2006/relationships"><Relationship Id="rId1" Type="http://schemas.microsoft.com/office/2006/relationships/activeXControlBinary" Target="activeX139.bin"/></Relationships>
</file>

<file path=xl/activeX/_rels/activeX140.xml.rels><?xml version="1.0" encoding="UTF-8" standalone="yes"?>
<Relationships xmlns="http://schemas.openxmlformats.org/package/2006/relationships"><Relationship Id="rId1" Type="http://schemas.microsoft.com/office/2006/relationships/activeXControlBinary" Target="activeX140.bin"/></Relationships>
</file>

<file path=xl/activeX/_rels/activeX141.xml.rels><?xml version="1.0" encoding="UTF-8" standalone="yes"?>
<Relationships xmlns="http://schemas.openxmlformats.org/package/2006/relationships"><Relationship Id="rId1" Type="http://schemas.microsoft.com/office/2006/relationships/activeXControlBinary" Target="activeX141.bin"/></Relationships>
</file>

<file path=xl/activeX/_rels/activeX142.xml.rels><?xml version="1.0" encoding="UTF-8" standalone="yes"?>
<Relationships xmlns="http://schemas.openxmlformats.org/package/2006/relationships"><Relationship Id="rId1" Type="http://schemas.microsoft.com/office/2006/relationships/activeXControlBinary" Target="activeX142.bin"/></Relationships>
</file>

<file path=xl/activeX/_rels/activeX143.xml.rels><?xml version="1.0" encoding="UTF-8" standalone="yes"?>
<Relationships xmlns="http://schemas.openxmlformats.org/package/2006/relationships"><Relationship Id="rId1" Type="http://schemas.microsoft.com/office/2006/relationships/activeXControlBinary" Target="activeX143.bin"/></Relationships>
</file>

<file path=xl/activeX/_rels/activeX144.xml.rels><?xml version="1.0" encoding="UTF-8" standalone="yes"?>
<Relationships xmlns="http://schemas.openxmlformats.org/package/2006/relationships"><Relationship Id="rId1" Type="http://schemas.microsoft.com/office/2006/relationships/activeXControlBinary" Target="activeX144.bin"/></Relationships>
</file>

<file path=xl/activeX/_rels/activeX145.xml.rels><?xml version="1.0" encoding="UTF-8" standalone="yes"?>
<Relationships xmlns="http://schemas.openxmlformats.org/package/2006/relationships"><Relationship Id="rId1" Type="http://schemas.microsoft.com/office/2006/relationships/activeXControlBinary" Target="activeX145.bin"/></Relationships>
</file>

<file path=xl/activeX/_rels/activeX146.xml.rels><?xml version="1.0" encoding="UTF-8" standalone="yes"?>
<Relationships xmlns="http://schemas.openxmlformats.org/package/2006/relationships"><Relationship Id="rId1" Type="http://schemas.microsoft.com/office/2006/relationships/activeXControlBinary" Target="activeX146.bin"/></Relationships>
</file>

<file path=xl/activeX/_rels/activeX147.xml.rels><?xml version="1.0" encoding="UTF-8" standalone="yes"?>
<Relationships xmlns="http://schemas.openxmlformats.org/package/2006/relationships"><Relationship Id="rId1" Type="http://schemas.microsoft.com/office/2006/relationships/activeXControlBinary" Target="activeX147.bin"/></Relationships>
</file>

<file path=xl/activeX/_rels/activeX148.xml.rels><?xml version="1.0" encoding="UTF-8" standalone="yes"?>
<Relationships xmlns="http://schemas.openxmlformats.org/package/2006/relationships"><Relationship Id="rId1" Type="http://schemas.microsoft.com/office/2006/relationships/activeXControlBinary" Target="activeX148.bin"/></Relationships>
</file>

<file path=xl/activeX/_rels/activeX149.xml.rels><?xml version="1.0" encoding="UTF-8" standalone="yes"?>
<Relationships xmlns="http://schemas.openxmlformats.org/package/2006/relationships"><Relationship Id="rId1" Type="http://schemas.microsoft.com/office/2006/relationships/activeXControlBinary" Target="activeX149.bin"/></Relationships>
</file>

<file path=xl/activeX/_rels/activeX150.xml.rels><?xml version="1.0" encoding="UTF-8" standalone="yes"?>
<Relationships xmlns="http://schemas.openxmlformats.org/package/2006/relationships"><Relationship Id="rId1" Type="http://schemas.microsoft.com/office/2006/relationships/activeXControlBinary" Target="activeX150.bin"/></Relationships>
</file>

<file path=xl/activeX/_rels/activeX151.xml.rels><?xml version="1.0" encoding="UTF-8" standalone="yes"?>
<Relationships xmlns="http://schemas.openxmlformats.org/package/2006/relationships"><Relationship Id="rId1" Type="http://schemas.microsoft.com/office/2006/relationships/activeXControlBinary" Target="activeX151.bin"/></Relationships>
</file>

<file path=xl/activeX/_rels/activeX152.xml.rels><?xml version="1.0" encoding="UTF-8" standalone="yes"?>
<Relationships xmlns="http://schemas.openxmlformats.org/package/2006/relationships"><Relationship Id="rId1" Type="http://schemas.microsoft.com/office/2006/relationships/activeXControlBinary" Target="activeX152.bin"/></Relationships>
</file>

<file path=xl/activeX/_rels/activeX153.xml.rels><?xml version="1.0" encoding="UTF-8" standalone="yes"?>
<Relationships xmlns="http://schemas.openxmlformats.org/package/2006/relationships"><Relationship Id="rId1" Type="http://schemas.microsoft.com/office/2006/relationships/activeXControlBinary" Target="activeX153.bin"/></Relationships>
</file>

<file path=xl/activeX/_rels/activeX154.xml.rels><?xml version="1.0" encoding="UTF-8" standalone="yes"?>
<Relationships xmlns="http://schemas.openxmlformats.org/package/2006/relationships"><Relationship Id="rId1" Type="http://schemas.microsoft.com/office/2006/relationships/activeXControlBinary" Target="activeX154.bin"/></Relationships>
</file>

<file path=xl/activeX/_rels/activeX155.xml.rels><?xml version="1.0" encoding="UTF-8" standalone="yes"?>
<Relationships xmlns="http://schemas.openxmlformats.org/package/2006/relationships"><Relationship Id="rId1" Type="http://schemas.microsoft.com/office/2006/relationships/activeXControlBinary" Target="activeX155.bin"/></Relationships>
</file>

<file path=xl/activeX/_rels/activeX156.xml.rels><?xml version="1.0" encoding="UTF-8" standalone="yes"?>
<Relationships xmlns="http://schemas.openxmlformats.org/package/2006/relationships"><Relationship Id="rId1" Type="http://schemas.microsoft.com/office/2006/relationships/activeXControlBinary" Target="activeX156.bin"/></Relationships>
</file>

<file path=xl/activeX/_rels/activeX157.xml.rels><?xml version="1.0" encoding="UTF-8" standalone="yes"?>
<Relationships xmlns="http://schemas.openxmlformats.org/package/2006/relationships"><Relationship Id="rId1" Type="http://schemas.microsoft.com/office/2006/relationships/activeXControlBinary" Target="activeX157.bin"/></Relationships>
</file>

<file path=xl/activeX/_rels/activeX158.xml.rels><?xml version="1.0" encoding="UTF-8" standalone="yes"?>
<Relationships xmlns="http://schemas.openxmlformats.org/package/2006/relationships"><Relationship Id="rId1" Type="http://schemas.microsoft.com/office/2006/relationships/activeXControlBinary" Target="activeX158.bin"/></Relationships>
</file>

<file path=xl/activeX/_rels/activeX159.xml.rels><?xml version="1.0" encoding="UTF-8" standalone="yes"?>
<Relationships xmlns="http://schemas.openxmlformats.org/package/2006/relationships"><Relationship Id="rId1" Type="http://schemas.microsoft.com/office/2006/relationships/activeXControlBinary" Target="activeX159.bin"/></Relationships>
</file>

<file path=xl/activeX/_rels/activeX160.xml.rels><?xml version="1.0" encoding="UTF-8" standalone="yes"?>
<Relationships xmlns="http://schemas.openxmlformats.org/package/2006/relationships"><Relationship Id="rId1" Type="http://schemas.microsoft.com/office/2006/relationships/activeXControlBinary" Target="activeX160.bin"/></Relationships>
</file>

<file path=xl/activeX/_rels/activeX161.xml.rels><?xml version="1.0" encoding="UTF-8" standalone="yes"?>
<Relationships xmlns="http://schemas.openxmlformats.org/package/2006/relationships"><Relationship Id="rId1" Type="http://schemas.microsoft.com/office/2006/relationships/activeXControlBinary" Target="activeX161.bin"/></Relationships>
</file>

<file path=xl/activeX/_rels/activeX162.xml.rels><?xml version="1.0" encoding="UTF-8" standalone="yes"?>
<Relationships xmlns="http://schemas.openxmlformats.org/package/2006/relationships"><Relationship Id="rId1" Type="http://schemas.microsoft.com/office/2006/relationships/activeXControlBinary" Target="activeX162.bin"/></Relationships>
</file>

<file path=xl/activeX/_rels/activeX163.xml.rels><?xml version="1.0" encoding="UTF-8" standalone="yes"?>
<Relationships xmlns="http://schemas.openxmlformats.org/package/2006/relationships"><Relationship Id="rId1" Type="http://schemas.microsoft.com/office/2006/relationships/activeXControlBinary" Target="activeX163.bin"/></Relationships>
</file>

<file path=xl/activeX/_rels/activeX164.xml.rels><?xml version="1.0" encoding="UTF-8" standalone="yes"?>
<Relationships xmlns="http://schemas.openxmlformats.org/package/2006/relationships"><Relationship Id="rId1" Type="http://schemas.microsoft.com/office/2006/relationships/activeXControlBinary" Target="activeX164.bin"/></Relationships>
</file>

<file path=xl/activeX/_rels/activeX165.xml.rels><?xml version="1.0" encoding="UTF-8" standalone="yes"?>
<Relationships xmlns="http://schemas.openxmlformats.org/package/2006/relationships"><Relationship Id="rId1" Type="http://schemas.microsoft.com/office/2006/relationships/activeXControlBinary" Target="activeX165.bin"/></Relationships>
</file>

<file path=xl/activeX/_rels/activeX166.xml.rels><?xml version="1.0" encoding="UTF-8" standalone="yes"?>
<Relationships xmlns="http://schemas.openxmlformats.org/package/2006/relationships"><Relationship Id="rId1" Type="http://schemas.microsoft.com/office/2006/relationships/activeXControlBinary" Target="activeX166.bin"/></Relationships>
</file>

<file path=xl/activeX/_rels/activeX167.xml.rels><?xml version="1.0" encoding="UTF-8" standalone="yes"?>
<Relationships xmlns="http://schemas.openxmlformats.org/package/2006/relationships"><Relationship Id="rId1" Type="http://schemas.microsoft.com/office/2006/relationships/activeXControlBinary" Target="activeX167.bin"/></Relationships>
</file>

<file path=xl/activeX/_rels/activeX168.xml.rels><?xml version="1.0" encoding="UTF-8" standalone="yes"?>
<Relationships xmlns="http://schemas.openxmlformats.org/package/2006/relationships"><Relationship Id="rId1" Type="http://schemas.microsoft.com/office/2006/relationships/activeXControlBinary" Target="activeX168.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activeX/activeX2.xml><?xml version="1.0" encoding="utf-8"?>
<ax:ocx xmlns:ax="http://schemas.microsoft.com/office/2006/activeX" xmlns:r="http://schemas.openxmlformats.org/officeDocument/2006/relationships" ax:classid="{8BD21D30-EC42-11CE-9E0D-00AA006002F3}" ax:persistence="persistStreamInit" r:id="rId1"/>
</file>

<file path=xl/activeX/activeX3.xml><?xml version="1.0" encoding="utf-8"?>
<ax:ocx xmlns:ax="http://schemas.microsoft.com/office/2006/activeX" xmlns:r="http://schemas.openxmlformats.org/officeDocument/2006/relationships" ax:classid="{8BD21D30-EC42-11CE-9E0D-00AA006002F3}" ax:persistence="persistStreamInit" r:id="rId1"/>
</file>

<file path=xl/activeX/activeX4.xml><?xml version="1.0" encoding="utf-8"?>
<ax:ocx xmlns:ax="http://schemas.microsoft.com/office/2006/activeX" xmlns:r="http://schemas.openxmlformats.org/officeDocument/2006/relationships" ax:classid="{8BD21D30-EC42-11CE-9E0D-00AA006002F3}" ax:persistence="persistStreamInit" r:id="rId1"/>
</file>

<file path=xl/activeX/activeX5.xml><?xml version="1.0" encoding="utf-8"?>
<ax:ocx xmlns:ax="http://schemas.microsoft.com/office/2006/activeX" xmlns:r="http://schemas.openxmlformats.org/officeDocument/2006/relationships" ax:classid="{8BD21D30-EC42-11CE-9E0D-00AA006002F3}" ax:persistence="persistStreamInit" r:id="rId1"/>
</file>

<file path=xl/activeX/activeX6.xml><?xml version="1.0" encoding="utf-8"?>
<ax:ocx xmlns:ax="http://schemas.microsoft.com/office/2006/activeX" xmlns:r="http://schemas.openxmlformats.org/officeDocument/2006/relationships" ax:classid="{8BD21D30-EC42-11CE-9E0D-00AA006002F3}" ax:persistence="persistStreamInit" r:id="rId1"/>
</file>

<file path=xl/activeX/activeX7.xml><?xml version="1.0" encoding="utf-8"?>
<ax:ocx xmlns:ax="http://schemas.microsoft.com/office/2006/activeX" xmlns:r="http://schemas.openxmlformats.org/officeDocument/2006/relationships" ax:classid="{8BD21D30-EC42-11CE-9E0D-00AA006002F3}" ax:persistence="persistStreamInit" r:id="rId1"/>
</file>

<file path=xl/activeX/activeX8.xml><?xml version="1.0" encoding="utf-8"?>
<ax:ocx xmlns:ax="http://schemas.microsoft.com/office/2006/activeX" xmlns:r="http://schemas.openxmlformats.org/officeDocument/2006/relationships" ax:classid="{8BD21D30-EC42-11CE-9E0D-00AA006002F3}" ax:persistence="persistStreamInit" r:id="rId1"/>
</file>

<file path=xl/activeX/activeX9.xml><?xml version="1.0" encoding="utf-8"?>
<ax:ocx xmlns:ax="http://schemas.microsoft.com/office/2006/activeX" xmlns:r="http://schemas.openxmlformats.org/officeDocument/2006/relationships" ax:classid="{8BD21D30-EC42-11CE-9E0D-00AA006002F3}" ax:persistence="persistStreamInit" r:id="rId1"/>
</file>

<file path=xl/activeX/activeX10.xml><?xml version="1.0" encoding="utf-8"?>
<ax:ocx xmlns:ax="http://schemas.microsoft.com/office/2006/activeX" xmlns:r="http://schemas.openxmlformats.org/officeDocument/2006/relationships" ax:classid="{8BD21D30-EC42-11CE-9E0D-00AA006002F3}" ax:persistence="persistStreamInit" r:id="rId1"/>
</file>

<file path=xl/activeX/activeX11.xml><?xml version="1.0" encoding="utf-8"?>
<ax:ocx xmlns:ax="http://schemas.microsoft.com/office/2006/activeX" xmlns:r="http://schemas.openxmlformats.org/officeDocument/2006/relationships" ax:classid="{8BD21D30-EC42-11CE-9E0D-00AA006002F3}" ax:persistence="persistStreamInit" r:id="rId1"/>
</file>

<file path=xl/activeX/activeX12.xml><?xml version="1.0" encoding="utf-8"?>
<ax:ocx xmlns:ax="http://schemas.microsoft.com/office/2006/activeX" xmlns:r="http://schemas.openxmlformats.org/officeDocument/2006/relationships" ax:classid="{8BD21D30-EC42-11CE-9E0D-00AA006002F3}" ax:persistence="persistStreamInit" r:id="rId1"/>
</file>

<file path=xl/activeX/activeX13.xml><?xml version="1.0" encoding="utf-8"?>
<ax:ocx xmlns:ax="http://schemas.microsoft.com/office/2006/activeX" xmlns:r="http://schemas.openxmlformats.org/officeDocument/2006/relationships" ax:classid="{8BD21D30-EC42-11CE-9E0D-00AA006002F3}" ax:persistence="persistStreamInit" r:id="rId1"/>
</file>

<file path=xl/activeX/activeX14.xml><?xml version="1.0" encoding="utf-8"?>
<ax:ocx xmlns:ax="http://schemas.microsoft.com/office/2006/activeX" xmlns:r="http://schemas.openxmlformats.org/officeDocument/2006/relationships" ax:classid="{8BD21D30-EC42-11CE-9E0D-00AA006002F3}" ax:persistence="persistStreamInit" r:id="rId1"/>
</file>

<file path=xl/activeX/activeX15.xml><?xml version="1.0" encoding="utf-8"?>
<ax:ocx xmlns:ax="http://schemas.microsoft.com/office/2006/activeX" xmlns:r="http://schemas.openxmlformats.org/officeDocument/2006/relationships" ax:classid="{8BD21D30-EC42-11CE-9E0D-00AA006002F3}" ax:persistence="persistStreamInit" r:id="rId1"/>
</file>

<file path=xl/activeX/activeX16.xml><?xml version="1.0" encoding="utf-8"?>
<ax:ocx xmlns:ax="http://schemas.microsoft.com/office/2006/activeX" xmlns:r="http://schemas.openxmlformats.org/officeDocument/2006/relationships" ax:classid="{8BD21D30-EC42-11CE-9E0D-00AA006002F3}" ax:persistence="persistStreamInit" r:id="rId1"/>
</file>

<file path=xl/activeX/activeX17.xml><?xml version="1.0" encoding="utf-8"?>
<ax:ocx xmlns:ax="http://schemas.microsoft.com/office/2006/activeX" xmlns:r="http://schemas.openxmlformats.org/officeDocument/2006/relationships" ax:classid="{8BD21D30-EC42-11CE-9E0D-00AA006002F3}" ax:persistence="persistStreamInit" r:id="rId1"/>
</file>

<file path=xl/activeX/activeX18.xml><?xml version="1.0" encoding="utf-8"?>
<ax:ocx xmlns:ax="http://schemas.microsoft.com/office/2006/activeX" xmlns:r="http://schemas.openxmlformats.org/officeDocument/2006/relationships" ax:classid="{8BD21D30-EC42-11CE-9E0D-00AA006002F3}" ax:persistence="persistStreamInit" r:id="rId1"/>
</file>

<file path=xl/activeX/activeX19.xml><?xml version="1.0" encoding="utf-8"?>
<ax:ocx xmlns:ax="http://schemas.microsoft.com/office/2006/activeX" xmlns:r="http://schemas.openxmlformats.org/officeDocument/2006/relationships" ax:classid="{8BD21D30-EC42-11CE-9E0D-00AA006002F3}" ax:persistence="persistStreamInit" r:id="rId1"/>
</file>

<file path=xl/activeX/activeX20.xml><?xml version="1.0" encoding="utf-8"?>
<ax:ocx xmlns:ax="http://schemas.microsoft.com/office/2006/activeX" xmlns:r="http://schemas.openxmlformats.org/officeDocument/2006/relationships" ax:classid="{8BD21D30-EC42-11CE-9E0D-00AA006002F3}" ax:persistence="persistStreamInit" r:id="rId1"/>
</file>

<file path=xl/activeX/activeX21.xml><?xml version="1.0" encoding="utf-8"?>
<ax:ocx xmlns:ax="http://schemas.microsoft.com/office/2006/activeX" xmlns:r="http://schemas.openxmlformats.org/officeDocument/2006/relationships" ax:classid="{8BD21D30-EC42-11CE-9E0D-00AA006002F3}" ax:persistence="persistStreamInit" r:id="rId1"/>
</file>

<file path=xl/activeX/activeX22.xml><?xml version="1.0" encoding="utf-8"?>
<ax:ocx xmlns:ax="http://schemas.microsoft.com/office/2006/activeX" xmlns:r="http://schemas.openxmlformats.org/officeDocument/2006/relationships" ax:classid="{8BD21D30-EC42-11CE-9E0D-00AA006002F3}" ax:persistence="persistStreamInit" r:id="rId1"/>
</file>

<file path=xl/activeX/activeX23.xml><?xml version="1.0" encoding="utf-8"?>
<ax:ocx xmlns:ax="http://schemas.microsoft.com/office/2006/activeX" xmlns:r="http://schemas.openxmlformats.org/officeDocument/2006/relationships" ax:classid="{8BD21D30-EC42-11CE-9E0D-00AA006002F3}" ax:persistence="persistStreamInit" r:id="rId1"/>
</file>

<file path=xl/activeX/activeX24.xml><?xml version="1.0" encoding="utf-8"?>
<ax:ocx xmlns:ax="http://schemas.microsoft.com/office/2006/activeX" xmlns:r="http://schemas.openxmlformats.org/officeDocument/2006/relationships" ax:classid="{8BD21D30-EC42-11CE-9E0D-00AA006002F3}" ax:persistence="persistStreamInit" r:id="rId1"/>
</file>

<file path=xl/activeX/activeX25.xml><?xml version="1.0" encoding="utf-8"?>
<ax:ocx xmlns:ax="http://schemas.microsoft.com/office/2006/activeX" xmlns:r="http://schemas.openxmlformats.org/officeDocument/2006/relationships" ax:classid="{8BD21D30-EC42-11CE-9E0D-00AA006002F3}" ax:persistence="persistStreamInit" r:id="rId1"/>
</file>

<file path=xl/activeX/activeX26.xml><?xml version="1.0" encoding="utf-8"?>
<ax:ocx xmlns:ax="http://schemas.microsoft.com/office/2006/activeX" xmlns:r="http://schemas.openxmlformats.org/officeDocument/2006/relationships" ax:classid="{8BD21D30-EC42-11CE-9E0D-00AA006002F3}" ax:persistence="persistStreamInit" r:id="rId1"/>
</file>

<file path=xl/activeX/activeX27.xml><?xml version="1.0" encoding="utf-8"?>
<ax:ocx xmlns:ax="http://schemas.microsoft.com/office/2006/activeX" xmlns:r="http://schemas.openxmlformats.org/officeDocument/2006/relationships" ax:classid="{8BD21D30-EC42-11CE-9E0D-00AA006002F3}" ax:persistence="persistStreamInit" r:id="rId1"/>
</file>

<file path=xl/activeX/activeX28.xml><?xml version="1.0" encoding="utf-8"?>
<ax:ocx xmlns:ax="http://schemas.microsoft.com/office/2006/activeX" xmlns:r="http://schemas.openxmlformats.org/officeDocument/2006/relationships" ax:classid="{8BD21D30-EC42-11CE-9E0D-00AA006002F3}" ax:persistence="persistStreamInit" r:id="rId1"/>
</file>

<file path=xl/activeX/activeX29.xml><?xml version="1.0" encoding="utf-8"?>
<ax:ocx xmlns:ax="http://schemas.microsoft.com/office/2006/activeX" xmlns:r="http://schemas.openxmlformats.org/officeDocument/2006/relationships" ax:classid="{8BD21D30-EC42-11CE-9E0D-00AA006002F3}" ax:persistence="persistStreamInit" r:id="rId1"/>
</file>

<file path=xl/activeX/activeX30.xml><?xml version="1.0" encoding="utf-8"?>
<ax:ocx xmlns:ax="http://schemas.microsoft.com/office/2006/activeX" xmlns:r="http://schemas.openxmlformats.org/officeDocument/2006/relationships" ax:classid="{8BD21D30-EC42-11CE-9E0D-00AA006002F3}" ax:persistence="persistStreamInit" r:id="rId1"/>
</file>

<file path=xl/activeX/activeX31.xml><?xml version="1.0" encoding="utf-8"?>
<ax:ocx xmlns:ax="http://schemas.microsoft.com/office/2006/activeX" xmlns:r="http://schemas.openxmlformats.org/officeDocument/2006/relationships" ax:classid="{8BD21D30-EC42-11CE-9E0D-00AA006002F3}" ax:persistence="persistStreamInit" r:id="rId1"/>
</file>

<file path=xl/activeX/activeX32.xml><?xml version="1.0" encoding="utf-8"?>
<ax:ocx xmlns:ax="http://schemas.microsoft.com/office/2006/activeX" xmlns:r="http://schemas.openxmlformats.org/officeDocument/2006/relationships" ax:classid="{8BD21D30-EC42-11CE-9E0D-00AA006002F3}" ax:persistence="persistStreamInit" r:id="rId1"/>
</file>

<file path=xl/activeX/activeX33.xml><?xml version="1.0" encoding="utf-8"?>
<ax:ocx xmlns:ax="http://schemas.microsoft.com/office/2006/activeX" xmlns:r="http://schemas.openxmlformats.org/officeDocument/2006/relationships" ax:classid="{8BD21D30-EC42-11CE-9E0D-00AA006002F3}" ax:persistence="persistStreamInit" r:id="rId1"/>
</file>

<file path=xl/activeX/activeX34.xml><?xml version="1.0" encoding="utf-8"?>
<ax:ocx xmlns:ax="http://schemas.microsoft.com/office/2006/activeX" xmlns:r="http://schemas.openxmlformats.org/officeDocument/2006/relationships" ax:classid="{8BD21D30-EC42-11CE-9E0D-00AA006002F3}" ax:persistence="persistStreamInit" r:id="rId1"/>
</file>

<file path=xl/activeX/activeX35.xml><?xml version="1.0" encoding="utf-8"?>
<ax:ocx xmlns:ax="http://schemas.microsoft.com/office/2006/activeX" xmlns:r="http://schemas.openxmlformats.org/officeDocument/2006/relationships" ax:classid="{8BD21D30-EC42-11CE-9E0D-00AA006002F3}" ax:persistence="persistStreamInit" r:id="rId1"/>
</file>

<file path=xl/activeX/activeX36.xml><?xml version="1.0" encoding="utf-8"?>
<ax:ocx xmlns:ax="http://schemas.microsoft.com/office/2006/activeX" xmlns:r="http://schemas.openxmlformats.org/officeDocument/2006/relationships" ax:classid="{8BD21D30-EC42-11CE-9E0D-00AA006002F3}" ax:persistence="persistStreamInit" r:id="rId1"/>
</file>

<file path=xl/activeX/activeX37.xml><?xml version="1.0" encoding="utf-8"?>
<ax:ocx xmlns:ax="http://schemas.microsoft.com/office/2006/activeX" xmlns:r="http://schemas.openxmlformats.org/officeDocument/2006/relationships" ax:classid="{8BD21D30-EC42-11CE-9E0D-00AA006002F3}" ax:persistence="persistStreamInit" r:id="rId1"/>
</file>

<file path=xl/activeX/activeX38.xml><?xml version="1.0" encoding="utf-8"?>
<ax:ocx xmlns:ax="http://schemas.microsoft.com/office/2006/activeX" xmlns:r="http://schemas.openxmlformats.org/officeDocument/2006/relationships" ax:classid="{8BD21D30-EC42-11CE-9E0D-00AA006002F3}" ax:persistence="persistStreamInit" r:id="rId1"/>
</file>

<file path=xl/activeX/activeX39.xml><?xml version="1.0" encoding="utf-8"?>
<ax:ocx xmlns:ax="http://schemas.microsoft.com/office/2006/activeX" xmlns:r="http://schemas.openxmlformats.org/officeDocument/2006/relationships" ax:classid="{8BD21D30-EC42-11CE-9E0D-00AA006002F3}" ax:persistence="persistStreamInit" r:id="rId1"/>
</file>

<file path=xl/activeX/activeX40.xml><?xml version="1.0" encoding="utf-8"?>
<ax:ocx xmlns:ax="http://schemas.microsoft.com/office/2006/activeX" xmlns:r="http://schemas.openxmlformats.org/officeDocument/2006/relationships" ax:classid="{8BD21D30-EC42-11CE-9E0D-00AA006002F3}" ax:persistence="persistStreamInit" r:id="rId1"/>
</file>

<file path=xl/activeX/activeX41.xml><?xml version="1.0" encoding="utf-8"?>
<ax:ocx xmlns:ax="http://schemas.microsoft.com/office/2006/activeX" xmlns:r="http://schemas.openxmlformats.org/officeDocument/2006/relationships" ax:classid="{8BD21D30-EC42-11CE-9E0D-00AA006002F3}" ax:persistence="persistStreamInit" r:id="rId1"/>
</file>

<file path=xl/activeX/activeX42.xml><?xml version="1.0" encoding="utf-8"?>
<ax:ocx xmlns:ax="http://schemas.microsoft.com/office/2006/activeX" xmlns:r="http://schemas.openxmlformats.org/officeDocument/2006/relationships" ax:classid="{8BD21D30-EC42-11CE-9E0D-00AA006002F3}" ax:persistence="persistStreamInit" r:id="rId1"/>
</file>

<file path=xl/activeX/activeX43.xml><?xml version="1.0" encoding="utf-8"?>
<ax:ocx xmlns:ax="http://schemas.microsoft.com/office/2006/activeX" xmlns:r="http://schemas.openxmlformats.org/officeDocument/2006/relationships" ax:classid="{8BD21D30-EC42-11CE-9E0D-00AA006002F3}" ax:persistence="persistStreamInit" r:id="rId1"/>
</file>

<file path=xl/activeX/activeX44.xml><?xml version="1.0" encoding="utf-8"?>
<ax:ocx xmlns:ax="http://schemas.microsoft.com/office/2006/activeX" xmlns:r="http://schemas.openxmlformats.org/officeDocument/2006/relationships" ax:classid="{8BD21D30-EC42-11CE-9E0D-00AA006002F3}" ax:persistence="persistStreamInit" r:id="rId1"/>
</file>

<file path=xl/activeX/activeX45.xml><?xml version="1.0" encoding="utf-8"?>
<ax:ocx xmlns:ax="http://schemas.microsoft.com/office/2006/activeX" xmlns:r="http://schemas.openxmlformats.org/officeDocument/2006/relationships" ax:classid="{8BD21D30-EC42-11CE-9E0D-00AA006002F3}" ax:persistence="persistStreamInit" r:id="rId1"/>
</file>

<file path=xl/activeX/activeX46.xml><?xml version="1.0" encoding="utf-8"?>
<ax:ocx xmlns:ax="http://schemas.microsoft.com/office/2006/activeX" xmlns:r="http://schemas.openxmlformats.org/officeDocument/2006/relationships" ax:classid="{8BD21D30-EC42-11CE-9E0D-00AA006002F3}" ax:persistence="persistStreamInit" r:id="rId1"/>
</file>

<file path=xl/activeX/activeX47.xml><?xml version="1.0" encoding="utf-8"?>
<ax:ocx xmlns:ax="http://schemas.microsoft.com/office/2006/activeX" xmlns:r="http://schemas.openxmlformats.org/officeDocument/2006/relationships" ax:classid="{8BD21D30-EC42-11CE-9E0D-00AA006002F3}" ax:persistence="persistStreamInit" r:id="rId1"/>
</file>

<file path=xl/activeX/activeX48.xml><?xml version="1.0" encoding="utf-8"?>
<ax:ocx xmlns:ax="http://schemas.microsoft.com/office/2006/activeX" xmlns:r="http://schemas.openxmlformats.org/officeDocument/2006/relationships" ax:classid="{8BD21D30-EC42-11CE-9E0D-00AA006002F3}" ax:persistence="persistStreamInit" r:id="rId1"/>
</file>

<file path=xl/activeX/activeX49.xml><?xml version="1.0" encoding="utf-8"?>
<ax:ocx xmlns:ax="http://schemas.microsoft.com/office/2006/activeX" xmlns:r="http://schemas.openxmlformats.org/officeDocument/2006/relationships" ax:classid="{8BD21D30-EC42-11CE-9E0D-00AA006002F3}" ax:persistence="persistStreamInit" r:id="rId1"/>
</file>

<file path=xl/activeX/activeX50.xml><?xml version="1.0" encoding="utf-8"?>
<ax:ocx xmlns:ax="http://schemas.microsoft.com/office/2006/activeX" xmlns:r="http://schemas.openxmlformats.org/officeDocument/2006/relationships" ax:classid="{8BD21D30-EC42-11CE-9E0D-00AA006002F3}" ax:persistence="persistStreamInit" r:id="rId1"/>
</file>

<file path=xl/activeX/activeX51.xml><?xml version="1.0" encoding="utf-8"?>
<ax:ocx xmlns:ax="http://schemas.microsoft.com/office/2006/activeX" xmlns:r="http://schemas.openxmlformats.org/officeDocument/2006/relationships" ax:classid="{8BD21D30-EC42-11CE-9E0D-00AA006002F3}" ax:persistence="persistStreamInit" r:id="rId1"/>
</file>

<file path=xl/activeX/activeX52.xml><?xml version="1.0" encoding="utf-8"?>
<ax:ocx xmlns:ax="http://schemas.microsoft.com/office/2006/activeX" xmlns:r="http://schemas.openxmlformats.org/officeDocument/2006/relationships" ax:classid="{8BD21D30-EC42-11CE-9E0D-00AA006002F3}" ax:persistence="persistStreamInit" r:id="rId1"/>
</file>

<file path=xl/activeX/activeX53.xml><?xml version="1.0" encoding="utf-8"?>
<ax:ocx xmlns:ax="http://schemas.microsoft.com/office/2006/activeX" xmlns:r="http://schemas.openxmlformats.org/officeDocument/2006/relationships" ax:classid="{8BD21D30-EC42-11CE-9E0D-00AA006002F3}" ax:persistence="persistStreamInit" r:id="rId1"/>
</file>

<file path=xl/activeX/activeX54.xml><?xml version="1.0" encoding="utf-8"?>
<ax:ocx xmlns:ax="http://schemas.microsoft.com/office/2006/activeX" xmlns:r="http://schemas.openxmlformats.org/officeDocument/2006/relationships" ax:classid="{8BD21D30-EC42-11CE-9E0D-00AA006002F3}" ax:persistence="persistStreamInit" r:id="rId1"/>
</file>

<file path=xl/activeX/activeX55.xml><?xml version="1.0" encoding="utf-8"?>
<ax:ocx xmlns:ax="http://schemas.microsoft.com/office/2006/activeX" xmlns:r="http://schemas.openxmlformats.org/officeDocument/2006/relationships" ax:classid="{8BD21D30-EC42-11CE-9E0D-00AA006002F3}" ax:persistence="persistStreamInit" r:id="rId1"/>
</file>

<file path=xl/activeX/activeX56.xml><?xml version="1.0" encoding="utf-8"?>
<ax:ocx xmlns:ax="http://schemas.microsoft.com/office/2006/activeX" xmlns:r="http://schemas.openxmlformats.org/officeDocument/2006/relationships" ax:classid="{8BD21D30-EC42-11CE-9E0D-00AA006002F3}" ax:persistence="persistStreamInit" r:id="rId1"/>
</file>

<file path=xl/activeX/activeX57.xml><?xml version="1.0" encoding="utf-8"?>
<ax:ocx xmlns:ax="http://schemas.microsoft.com/office/2006/activeX" xmlns:r="http://schemas.openxmlformats.org/officeDocument/2006/relationships" ax:classid="{8BD21D30-EC42-11CE-9E0D-00AA006002F3}" ax:persistence="persistStreamInit" r:id="rId1"/>
</file>

<file path=xl/activeX/activeX58.xml><?xml version="1.0" encoding="utf-8"?>
<ax:ocx xmlns:ax="http://schemas.microsoft.com/office/2006/activeX" xmlns:r="http://schemas.openxmlformats.org/officeDocument/2006/relationships" ax:classid="{8BD21D30-EC42-11CE-9E0D-00AA006002F3}" ax:persistence="persistStreamInit" r:id="rId1"/>
</file>

<file path=xl/activeX/activeX59.xml><?xml version="1.0" encoding="utf-8"?>
<ax:ocx xmlns:ax="http://schemas.microsoft.com/office/2006/activeX" xmlns:r="http://schemas.openxmlformats.org/officeDocument/2006/relationships" ax:classid="{8BD21D30-EC42-11CE-9E0D-00AA006002F3}" ax:persistence="persistStreamInit" r:id="rId1"/>
</file>

<file path=xl/activeX/activeX60.xml><?xml version="1.0" encoding="utf-8"?>
<ax:ocx xmlns:ax="http://schemas.microsoft.com/office/2006/activeX" xmlns:r="http://schemas.openxmlformats.org/officeDocument/2006/relationships" ax:classid="{8BD21D30-EC42-11CE-9E0D-00AA006002F3}" ax:persistence="persistStreamInit" r:id="rId1"/>
</file>

<file path=xl/activeX/activeX61.xml><?xml version="1.0" encoding="utf-8"?>
<ax:ocx xmlns:ax="http://schemas.microsoft.com/office/2006/activeX" xmlns:r="http://schemas.openxmlformats.org/officeDocument/2006/relationships" ax:classid="{8BD21D30-EC42-11CE-9E0D-00AA006002F3}" ax:persistence="persistStreamInit" r:id="rId1"/>
</file>

<file path=xl/activeX/activeX62.xml><?xml version="1.0" encoding="utf-8"?>
<ax:ocx xmlns:ax="http://schemas.microsoft.com/office/2006/activeX" xmlns:r="http://schemas.openxmlformats.org/officeDocument/2006/relationships" ax:classid="{8BD21D30-EC42-11CE-9E0D-00AA006002F3}" ax:persistence="persistStreamInit" r:id="rId1"/>
</file>

<file path=xl/activeX/activeX63.xml><?xml version="1.0" encoding="utf-8"?>
<ax:ocx xmlns:ax="http://schemas.microsoft.com/office/2006/activeX" xmlns:r="http://schemas.openxmlformats.org/officeDocument/2006/relationships" ax:classid="{8BD21D30-EC42-11CE-9E0D-00AA006002F3}" ax:persistence="persistStreamInit" r:id="rId1"/>
</file>

<file path=xl/activeX/activeX64.xml><?xml version="1.0" encoding="utf-8"?>
<ax:ocx xmlns:ax="http://schemas.microsoft.com/office/2006/activeX" xmlns:r="http://schemas.openxmlformats.org/officeDocument/2006/relationships" ax:classid="{8BD21D30-EC42-11CE-9E0D-00AA006002F3}" ax:persistence="persistStreamInit" r:id="rId1"/>
</file>

<file path=xl/activeX/activeX65.xml><?xml version="1.0" encoding="utf-8"?>
<ax:ocx xmlns:ax="http://schemas.microsoft.com/office/2006/activeX" xmlns:r="http://schemas.openxmlformats.org/officeDocument/2006/relationships" ax:classid="{8BD21D30-EC42-11CE-9E0D-00AA006002F3}" ax:persistence="persistStreamInit" r:id="rId1"/>
</file>

<file path=xl/activeX/activeX66.xml><?xml version="1.0" encoding="utf-8"?>
<ax:ocx xmlns:ax="http://schemas.microsoft.com/office/2006/activeX" xmlns:r="http://schemas.openxmlformats.org/officeDocument/2006/relationships" ax:classid="{8BD21D30-EC42-11CE-9E0D-00AA006002F3}" ax:persistence="persistStreamInit" r:id="rId1"/>
</file>

<file path=xl/activeX/activeX67.xml><?xml version="1.0" encoding="utf-8"?>
<ax:ocx xmlns:ax="http://schemas.microsoft.com/office/2006/activeX" xmlns:r="http://schemas.openxmlformats.org/officeDocument/2006/relationships" ax:classid="{8BD21D30-EC42-11CE-9E0D-00AA006002F3}" ax:persistence="persistStreamInit" r:id="rId1"/>
</file>

<file path=xl/activeX/activeX68.xml><?xml version="1.0" encoding="utf-8"?>
<ax:ocx xmlns:ax="http://schemas.microsoft.com/office/2006/activeX" xmlns:r="http://schemas.openxmlformats.org/officeDocument/2006/relationships" ax:classid="{8BD21D30-EC42-11CE-9E0D-00AA006002F3}" ax:persistence="persistStreamInit" r:id="rId1"/>
</file>

<file path=xl/activeX/activeX69.xml><?xml version="1.0" encoding="utf-8"?>
<ax:ocx xmlns:ax="http://schemas.microsoft.com/office/2006/activeX" xmlns:r="http://schemas.openxmlformats.org/officeDocument/2006/relationships" ax:classid="{8BD21D30-EC42-11CE-9E0D-00AA006002F3}" ax:persistence="persistStreamInit" r:id="rId1"/>
</file>

<file path=xl/activeX/activeX70.xml><?xml version="1.0" encoding="utf-8"?>
<ax:ocx xmlns:ax="http://schemas.microsoft.com/office/2006/activeX" xmlns:r="http://schemas.openxmlformats.org/officeDocument/2006/relationships" ax:classid="{8BD21D30-EC42-11CE-9E0D-00AA006002F3}" ax:persistence="persistStreamInit" r:id="rId1"/>
</file>

<file path=xl/activeX/activeX71.xml><?xml version="1.0" encoding="utf-8"?>
<ax:ocx xmlns:ax="http://schemas.microsoft.com/office/2006/activeX" xmlns:r="http://schemas.openxmlformats.org/officeDocument/2006/relationships" ax:classid="{8BD21D30-EC42-11CE-9E0D-00AA006002F3}" ax:persistence="persistStreamInit" r:id="rId1"/>
</file>

<file path=xl/activeX/activeX72.xml><?xml version="1.0" encoding="utf-8"?>
<ax:ocx xmlns:ax="http://schemas.microsoft.com/office/2006/activeX" xmlns:r="http://schemas.openxmlformats.org/officeDocument/2006/relationships" ax:classid="{8BD21D30-EC42-11CE-9E0D-00AA006002F3}" ax:persistence="persistStreamInit" r:id="rId1"/>
</file>

<file path=xl/activeX/activeX73.xml><?xml version="1.0" encoding="utf-8"?>
<ax:ocx xmlns:ax="http://schemas.microsoft.com/office/2006/activeX" xmlns:r="http://schemas.openxmlformats.org/officeDocument/2006/relationships" ax:classid="{8BD21D30-EC42-11CE-9E0D-00AA006002F3}" ax:persistence="persistStreamInit" r:id="rId1"/>
</file>

<file path=xl/activeX/activeX74.xml><?xml version="1.0" encoding="utf-8"?>
<ax:ocx xmlns:ax="http://schemas.microsoft.com/office/2006/activeX" xmlns:r="http://schemas.openxmlformats.org/officeDocument/2006/relationships" ax:classid="{8BD21D30-EC42-11CE-9E0D-00AA006002F3}" ax:persistence="persistStreamInit" r:id="rId1"/>
</file>

<file path=xl/activeX/activeX75.xml><?xml version="1.0" encoding="utf-8"?>
<ax:ocx xmlns:ax="http://schemas.microsoft.com/office/2006/activeX" xmlns:r="http://schemas.openxmlformats.org/officeDocument/2006/relationships" ax:classid="{8BD21D30-EC42-11CE-9E0D-00AA006002F3}" ax:persistence="persistStreamInit" r:id="rId1"/>
</file>

<file path=xl/activeX/activeX76.xml><?xml version="1.0" encoding="utf-8"?>
<ax:ocx xmlns:ax="http://schemas.microsoft.com/office/2006/activeX" xmlns:r="http://schemas.openxmlformats.org/officeDocument/2006/relationships" ax:classid="{8BD21D30-EC42-11CE-9E0D-00AA006002F3}" ax:persistence="persistStreamInit" r:id="rId1"/>
</file>

<file path=xl/activeX/activeX77.xml><?xml version="1.0" encoding="utf-8"?>
<ax:ocx xmlns:ax="http://schemas.microsoft.com/office/2006/activeX" xmlns:r="http://schemas.openxmlformats.org/officeDocument/2006/relationships" ax:classid="{8BD21D30-EC42-11CE-9E0D-00AA006002F3}" ax:persistence="persistStreamInit" r:id="rId1"/>
</file>

<file path=xl/activeX/activeX78.xml><?xml version="1.0" encoding="utf-8"?>
<ax:ocx xmlns:ax="http://schemas.microsoft.com/office/2006/activeX" xmlns:r="http://schemas.openxmlformats.org/officeDocument/2006/relationships" ax:classid="{8BD21D30-EC42-11CE-9E0D-00AA006002F3}" ax:persistence="persistStreamInit" r:id="rId1"/>
</file>

<file path=xl/activeX/activeX79.xml><?xml version="1.0" encoding="utf-8"?>
<ax:ocx xmlns:ax="http://schemas.microsoft.com/office/2006/activeX" xmlns:r="http://schemas.openxmlformats.org/officeDocument/2006/relationships" ax:classid="{8BD21D30-EC42-11CE-9E0D-00AA006002F3}" ax:persistence="persistStreamInit" r:id="rId1"/>
</file>

<file path=xl/activeX/activeX80.xml><?xml version="1.0" encoding="utf-8"?>
<ax:ocx xmlns:ax="http://schemas.microsoft.com/office/2006/activeX" xmlns:r="http://schemas.openxmlformats.org/officeDocument/2006/relationships" ax:classid="{8BD21D30-EC42-11CE-9E0D-00AA006002F3}" ax:persistence="persistStreamInit" r:id="rId1"/>
</file>

<file path=xl/activeX/activeX81.xml><?xml version="1.0" encoding="utf-8"?>
<ax:ocx xmlns:ax="http://schemas.microsoft.com/office/2006/activeX" xmlns:r="http://schemas.openxmlformats.org/officeDocument/2006/relationships" ax:classid="{8BD21D30-EC42-11CE-9E0D-00AA006002F3}" ax:persistence="persistStreamInit" r:id="rId1"/>
</file>

<file path=xl/activeX/activeX82.xml><?xml version="1.0" encoding="utf-8"?>
<ax:ocx xmlns:ax="http://schemas.microsoft.com/office/2006/activeX" xmlns:r="http://schemas.openxmlformats.org/officeDocument/2006/relationships" ax:classid="{8BD21D30-EC42-11CE-9E0D-00AA006002F3}" ax:persistence="persistStreamInit" r:id="rId1"/>
</file>

<file path=xl/activeX/activeX83.xml><?xml version="1.0" encoding="utf-8"?>
<ax:ocx xmlns:ax="http://schemas.microsoft.com/office/2006/activeX" xmlns:r="http://schemas.openxmlformats.org/officeDocument/2006/relationships" ax:classid="{8BD21D30-EC42-11CE-9E0D-00AA006002F3}" ax:persistence="persistStreamInit" r:id="rId1"/>
</file>

<file path=xl/activeX/activeX84.xml><?xml version="1.0" encoding="utf-8"?>
<ax:ocx xmlns:ax="http://schemas.microsoft.com/office/2006/activeX" xmlns:r="http://schemas.openxmlformats.org/officeDocument/2006/relationships" ax:classid="{8BD21D30-EC42-11CE-9E0D-00AA006002F3}" ax:persistence="persistStreamInit" r:id="rId1"/>
</file>

<file path=xl/activeX/activeX85.xml><?xml version="1.0" encoding="utf-8"?>
<ax:ocx xmlns:ax="http://schemas.microsoft.com/office/2006/activeX" xmlns:r="http://schemas.openxmlformats.org/officeDocument/2006/relationships" ax:classid="{8BD21D30-EC42-11CE-9E0D-00AA006002F3}" ax:persistence="persistStreamInit" r:id="rId1"/>
</file>

<file path=xl/activeX/activeX86.xml><?xml version="1.0" encoding="utf-8"?>
<ax:ocx xmlns:ax="http://schemas.microsoft.com/office/2006/activeX" xmlns:r="http://schemas.openxmlformats.org/officeDocument/2006/relationships" ax:classid="{8BD21D30-EC42-11CE-9E0D-00AA006002F3}" ax:persistence="persistStreamInit" r:id="rId1"/>
</file>

<file path=xl/activeX/activeX87.xml><?xml version="1.0" encoding="utf-8"?>
<ax:ocx xmlns:ax="http://schemas.microsoft.com/office/2006/activeX" xmlns:r="http://schemas.openxmlformats.org/officeDocument/2006/relationships" ax:classid="{8BD21D30-EC42-11CE-9E0D-00AA006002F3}" ax:persistence="persistStreamInit" r:id="rId1"/>
</file>

<file path=xl/activeX/activeX88.xml><?xml version="1.0" encoding="utf-8"?>
<ax:ocx xmlns:ax="http://schemas.microsoft.com/office/2006/activeX" xmlns:r="http://schemas.openxmlformats.org/officeDocument/2006/relationships" ax:classid="{8BD21D30-EC42-11CE-9E0D-00AA006002F3}" ax:persistence="persistStreamInit" r:id="rId1"/>
</file>

<file path=xl/activeX/activeX89.xml><?xml version="1.0" encoding="utf-8"?>
<ax:ocx xmlns:ax="http://schemas.microsoft.com/office/2006/activeX" xmlns:r="http://schemas.openxmlformats.org/officeDocument/2006/relationships" ax:classid="{8BD21D30-EC42-11CE-9E0D-00AA006002F3}" ax:persistence="persistStreamInit" r:id="rId1"/>
</file>

<file path=xl/activeX/activeX90.xml><?xml version="1.0" encoding="utf-8"?>
<ax:ocx xmlns:ax="http://schemas.microsoft.com/office/2006/activeX" xmlns:r="http://schemas.openxmlformats.org/officeDocument/2006/relationships" ax:classid="{8BD21D30-EC42-11CE-9E0D-00AA006002F3}" ax:persistence="persistStreamInit" r:id="rId1"/>
</file>

<file path=xl/activeX/activeX91.xml><?xml version="1.0" encoding="utf-8"?>
<ax:ocx xmlns:ax="http://schemas.microsoft.com/office/2006/activeX" xmlns:r="http://schemas.openxmlformats.org/officeDocument/2006/relationships" ax:classid="{8BD21D30-EC42-11CE-9E0D-00AA006002F3}" ax:persistence="persistStreamInit" r:id="rId1"/>
</file>

<file path=xl/activeX/activeX92.xml><?xml version="1.0" encoding="utf-8"?>
<ax:ocx xmlns:ax="http://schemas.microsoft.com/office/2006/activeX" xmlns:r="http://schemas.openxmlformats.org/officeDocument/2006/relationships" ax:classid="{8BD21D30-EC42-11CE-9E0D-00AA006002F3}" ax:persistence="persistStreamInit" r:id="rId1"/>
</file>

<file path=xl/activeX/activeX93.xml><?xml version="1.0" encoding="utf-8"?>
<ax:ocx xmlns:ax="http://schemas.microsoft.com/office/2006/activeX" xmlns:r="http://schemas.openxmlformats.org/officeDocument/2006/relationships" ax:classid="{8BD21D30-EC42-11CE-9E0D-00AA006002F3}" ax:persistence="persistStreamInit" r:id="rId1"/>
</file>

<file path=xl/activeX/activeX94.xml><?xml version="1.0" encoding="utf-8"?>
<ax:ocx xmlns:ax="http://schemas.microsoft.com/office/2006/activeX" xmlns:r="http://schemas.openxmlformats.org/officeDocument/2006/relationships" ax:classid="{8BD21D30-EC42-11CE-9E0D-00AA006002F3}" ax:persistence="persistStreamInit" r:id="rId1"/>
</file>

<file path=xl/activeX/activeX95.xml><?xml version="1.0" encoding="utf-8"?>
<ax:ocx xmlns:ax="http://schemas.microsoft.com/office/2006/activeX" xmlns:r="http://schemas.openxmlformats.org/officeDocument/2006/relationships" ax:classid="{8BD21D30-EC42-11CE-9E0D-00AA006002F3}" ax:persistence="persistStreamInit" r:id="rId1"/>
</file>

<file path=xl/activeX/activeX96.xml><?xml version="1.0" encoding="utf-8"?>
<ax:ocx xmlns:ax="http://schemas.microsoft.com/office/2006/activeX" xmlns:r="http://schemas.openxmlformats.org/officeDocument/2006/relationships" ax:classid="{8BD21D30-EC42-11CE-9E0D-00AA006002F3}" ax:persistence="persistStreamInit" r:id="rId1"/>
</file>

<file path=xl/activeX/activeX97.xml><?xml version="1.0" encoding="utf-8"?>
<ax:ocx xmlns:ax="http://schemas.microsoft.com/office/2006/activeX" xmlns:r="http://schemas.openxmlformats.org/officeDocument/2006/relationships" ax:classid="{8BD21D30-EC42-11CE-9E0D-00AA006002F3}" ax:persistence="persistStreamInit" r:id="rId1"/>
</file>

<file path=xl/activeX/activeX98.xml><?xml version="1.0" encoding="utf-8"?>
<ax:ocx xmlns:ax="http://schemas.microsoft.com/office/2006/activeX" xmlns:r="http://schemas.openxmlformats.org/officeDocument/2006/relationships" ax:classid="{8BD21D30-EC42-11CE-9E0D-00AA006002F3}" ax:persistence="persistStreamInit" r:id="rId1"/>
</file>

<file path=xl/activeX/activeX99.xml><?xml version="1.0" encoding="utf-8"?>
<ax:ocx xmlns:ax="http://schemas.microsoft.com/office/2006/activeX" xmlns:r="http://schemas.openxmlformats.org/officeDocument/2006/relationships" ax:classid="{8BD21D30-EC42-11CE-9E0D-00AA006002F3}" ax:persistence="persistStreamInit" r:id="rId1"/>
</file>

<file path=xl/activeX/activeX100.xml><?xml version="1.0" encoding="utf-8"?>
<ax:ocx xmlns:ax="http://schemas.microsoft.com/office/2006/activeX" xmlns:r="http://schemas.openxmlformats.org/officeDocument/2006/relationships" ax:classid="{8BD21D30-EC42-11CE-9E0D-00AA006002F3}" ax:persistence="persistStreamInit" r:id="rId1"/>
</file>

<file path=xl/activeX/activeX101.xml><?xml version="1.0" encoding="utf-8"?>
<ax:ocx xmlns:ax="http://schemas.microsoft.com/office/2006/activeX" xmlns:r="http://schemas.openxmlformats.org/officeDocument/2006/relationships" ax:classid="{8BD21D30-EC42-11CE-9E0D-00AA006002F3}" ax:persistence="persistStreamInit" r:id="rId1"/>
</file>

<file path=xl/activeX/activeX102.xml><?xml version="1.0" encoding="utf-8"?>
<ax:ocx xmlns:ax="http://schemas.microsoft.com/office/2006/activeX" xmlns:r="http://schemas.openxmlformats.org/officeDocument/2006/relationships" ax:classid="{8BD21D30-EC42-11CE-9E0D-00AA006002F3}" ax:persistence="persistStreamInit" r:id="rId1"/>
</file>

<file path=xl/activeX/activeX103.xml><?xml version="1.0" encoding="utf-8"?>
<ax:ocx xmlns:ax="http://schemas.microsoft.com/office/2006/activeX" xmlns:r="http://schemas.openxmlformats.org/officeDocument/2006/relationships" ax:classid="{8BD21D30-EC42-11CE-9E0D-00AA006002F3}" ax:persistence="persistStreamInit" r:id="rId1"/>
</file>

<file path=xl/activeX/activeX104.xml><?xml version="1.0" encoding="utf-8"?>
<ax:ocx xmlns:ax="http://schemas.microsoft.com/office/2006/activeX" xmlns:r="http://schemas.openxmlformats.org/officeDocument/2006/relationships" ax:classid="{8BD21D30-EC42-11CE-9E0D-00AA006002F3}" ax:persistence="persistStreamInit" r:id="rId1"/>
</file>

<file path=xl/activeX/activeX105.xml><?xml version="1.0" encoding="utf-8"?>
<ax:ocx xmlns:ax="http://schemas.microsoft.com/office/2006/activeX" xmlns:r="http://schemas.openxmlformats.org/officeDocument/2006/relationships" ax:classid="{8BD21D30-EC42-11CE-9E0D-00AA006002F3}" ax:persistence="persistStreamInit" r:id="rId1"/>
</file>

<file path=xl/activeX/activeX106.xml><?xml version="1.0" encoding="utf-8"?>
<ax:ocx xmlns:ax="http://schemas.microsoft.com/office/2006/activeX" xmlns:r="http://schemas.openxmlformats.org/officeDocument/2006/relationships" ax:classid="{8BD21D30-EC42-11CE-9E0D-00AA006002F3}" ax:persistence="persistStreamInit" r:id="rId1"/>
</file>

<file path=xl/activeX/activeX107.xml><?xml version="1.0" encoding="utf-8"?>
<ax:ocx xmlns:ax="http://schemas.microsoft.com/office/2006/activeX" xmlns:r="http://schemas.openxmlformats.org/officeDocument/2006/relationships" ax:classid="{8BD21D30-EC42-11CE-9E0D-00AA006002F3}" ax:persistence="persistStreamInit" r:id="rId1"/>
</file>

<file path=xl/activeX/activeX108.xml><?xml version="1.0" encoding="utf-8"?>
<ax:ocx xmlns:ax="http://schemas.microsoft.com/office/2006/activeX" xmlns:r="http://schemas.openxmlformats.org/officeDocument/2006/relationships" ax:classid="{8BD21D30-EC42-11CE-9E0D-00AA006002F3}" ax:persistence="persistStreamInit" r:id="rId1"/>
</file>

<file path=xl/activeX/activeX109.xml><?xml version="1.0" encoding="utf-8"?>
<ax:ocx xmlns:ax="http://schemas.microsoft.com/office/2006/activeX" xmlns:r="http://schemas.openxmlformats.org/officeDocument/2006/relationships" ax:classid="{8BD21D30-EC42-11CE-9E0D-00AA006002F3}" ax:persistence="persistStreamInit" r:id="rId1"/>
</file>

<file path=xl/activeX/activeX110.xml><?xml version="1.0" encoding="utf-8"?>
<ax:ocx xmlns:ax="http://schemas.microsoft.com/office/2006/activeX" xmlns:r="http://schemas.openxmlformats.org/officeDocument/2006/relationships" ax:classid="{8BD21D30-EC42-11CE-9E0D-00AA006002F3}" ax:persistence="persistStreamInit" r:id="rId1"/>
</file>

<file path=xl/activeX/activeX111.xml><?xml version="1.0" encoding="utf-8"?>
<ax:ocx xmlns:ax="http://schemas.microsoft.com/office/2006/activeX" xmlns:r="http://schemas.openxmlformats.org/officeDocument/2006/relationships" ax:classid="{8BD21D30-EC42-11CE-9E0D-00AA006002F3}" ax:persistence="persistStreamInit" r:id="rId1"/>
</file>

<file path=xl/activeX/activeX112.xml><?xml version="1.0" encoding="utf-8"?>
<ax:ocx xmlns:ax="http://schemas.microsoft.com/office/2006/activeX" xmlns:r="http://schemas.openxmlformats.org/officeDocument/2006/relationships" ax:classid="{8BD21D30-EC42-11CE-9E0D-00AA006002F3}" ax:persistence="persistStreamInit" r:id="rId1"/>
</file>

<file path=xl/activeX/activeX113.xml><?xml version="1.0" encoding="utf-8"?>
<ax:ocx xmlns:ax="http://schemas.microsoft.com/office/2006/activeX" xmlns:r="http://schemas.openxmlformats.org/officeDocument/2006/relationships" ax:classid="{8BD21D30-EC42-11CE-9E0D-00AA006002F3}" ax:persistence="persistStreamInit" r:id="rId1"/>
</file>

<file path=xl/activeX/activeX114.xml><?xml version="1.0" encoding="utf-8"?>
<ax:ocx xmlns:ax="http://schemas.microsoft.com/office/2006/activeX" xmlns:r="http://schemas.openxmlformats.org/officeDocument/2006/relationships" ax:classid="{8BD21D30-EC42-11CE-9E0D-00AA006002F3}" ax:persistence="persistStreamInit" r:id="rId1"/>
</file>

<file path=xl/activeX/activeX115.xml><?xml version="1.0" encoding="utf-8"?>
<ax:ocx xmlns:ax="http://schemas.microsoft.com/office/2006/activeX" xmlns:r="http://schemas.openxmlformats.org/officeDocument/2006/relationships" ax:classid="{8BD21D30-EC42-11CE-9E0D-00AA006002F3}" ax:persistence="persistStreamInit" r:id="rId1"/>
</file>

<file path=xl/activeX/activeX116.xml><?xml version="1.0" encoding="utf-8"?>
<ax:ocx xmlns:ax="http://schemas.microsoft.com/office/2006/activeX" xmlns:r="http://schemas.openxmlformats.org/officeDocument/2006/relationships" ax:classid="{8BD21D30-EC42-11CE-9E0D-00AA006002F3}" ax:persistence="persistStreamInit" r:id="rId1"/>
</file>

<file path=xl/activeX/activeX117.xml><?xml version="1.0" encoding="utf-8"?>
<ax:ocx xmlns:ax="http://schemas.microsoft.com/office/2006/activeX" xmlns:r="http://schemas.openxmlformats.org/officeDocument/2006/relationships" ax:classid="{8BD21D30-EC42-11CE-9E0D-00AA006002F3}" ax:persistence="persistStreamInit" r:id="rId1"/>
</file>

<file path=xl/activeX/activeX118.xml><?xml version="1.0" encoding="utf-8"?>
<ax:ocx xmlns:ax="http://schemas.microsoft.com/office/2006/activeX" xmlns:r="http://schemas.openxmlformats.org/officeDocument/2006/relationships" ax:classid="{8BD21D30-EC42-11CE-9E0D-00AA006002F3}" ax:persistence="persistStreamInit" r:id="rId1"/>
</file>

<file path=xl/activeX/activeX119.xml><?xml version="1.0" encoding="utf-8"?>
<ax:ocx xmlns:ax="http://schemas.microsoft.com/office/2006/activeX" xmlns:r="http://schemas.openxmlformats.org/officeDocument/2006/relationships" ax:classid="{8BD21D30-EC42-11CE-9E0D-00AA006002F3}" ax:persistence="persistStreamInit" r:id="rId1"/>
</file>

<file path=xl/activeX/activeX120.xml><?xml version="1.0" encoding="utf-8"?>
<ax:ocx xmlns:ax="http://schemas.microsoft.com/office/2006/activeX" xmlns:r="http://schemas.openxmlformats.org/officeDocument/2006/relationships" ax:classid="{8BD21D30-EC42-11CE-9E0D-00AA006002F3}" ax:persistence="persistStreamInit" r:id="rId1"/>
</file>

<file path=xl/activeX/activeX121.xml><?xml version="1.0" encoding="utf-8"?>
<ax:ocx xmlns:ax="http://schemas.microsoft.com/office/2006/activeX" xmlns:r="http://schemas.openxmlformats.org/officeDocument/2006/relationships" ax:classid="{8BD21D30-EC42-11CE-9E0D-00AA006002F3}" ax:persistence="persistStreamInit" r:id="rId1"/>
</file>

<file path=xl/activeX/activeX122.xml><?xml version="1.0" encoding="utf-8"?>
<ax:ocx xmlns:ax="http://schemas.microsoft.com/office/2006/activeX" xmlns:r="http://schemas.openxmlformats.org/officeDocument/2006/relationships" ax:classid="{8BD21D30-EC42-11CE-9E0D-00AA006002F3}" ax:persistence="persistStreamInit" r:id="rId1"/>
</file>

<file path=xl/activeX/activeX123.xml><?xml version="1.0" encoding="utf-8"?>
<ax:ocx xmlns:ax="http://schemas.microsoft.com/office/2006/activeX" xmlns:r="http://schemas.openxmlformats.org/officeDocument/2006/relationships" ax:classid="{8BD21D30-EC42-11CE-9E0D-00AA006002F3}" ax:persistence="persistStreamInit" r:id="rId1"/>
</file>

<file path=xl/activeX/activeX124.xml><?xml version="1.0" encoding="utf-8"?>
<ax:ocx xmlns:ax="http://schemas.microsoft.com/office/2006/activeX" xmlns:r="http://schemas.openxmlformats.org/officeDocument/2006/relationships" ax:classid="{8BD21D30-EC42-11CE-9E0D-00AA006002F3}" ax:persistence="persistStreamInit" r:id="rId1"/>
</file>

<file path=xl/activeX/activeX125.xml><?xml version="1.0" encoding="utf-8"?>
<ax:ocx xmlns:ax="http://schemas.microsoft.com/office/2006/activeX" xmlns:r="http://schemas.openxmlformats.org/officeDocument/2006/relationships" ax:classid="{8BD21D30-EC42-11CE-9E0D-00AA006002F3}" ax:persistence="persistStreamInit" r:id="rId1"/>
</file>

<file path=xl/activeX/activeX126.xml><?xml version="1.0" encoding="utf-8"?>
<ax:ocx xmlns:ax="http://schemas.microsoft.com/office/2006/activeX" xmlns:r="http://schemas.openxmlformats.org/officeDocument/2006/relationships" ax:classid="{8BD21D30-EC42-11CE-9E0D-00AA006002F3}" ax:persistence="persistStreamInit" r:id="rId1"/>
</file>

<file path=xl/activeX/activeX127.xml><?xml version="1.0" encoding="utf-8"?>
<ax:ocx xmlns:ax="http://schemas.microsoft.com/office/2006/activeX" xmlns:r="http://schemas.openxmlformats.org/officeDocument/2006/relationships" ax:classid="{8BD21D30-EC42-11CE-9E0D-00AA006002F3}" ax:persistence="persistStreamInit" r:id="rId1"/>
</file>

<file path=xl/activeX/activeX128.xml><?xml version="1.0" encoding="utf-8"?>
<ax:ocx xmlns:ax="http://schemas.microsoft.com/office/2006/activeX" xmlns:r="http://schemas.openxmlformats.org/officeDocument/2006/relationships" ax:classid="{8BD21D30-EC42-11CE-9E0D-00AA006002F3}" ax:persistence="persistStreamInit" r:id="rId1"/>
</file>

<file path=xl/activeX/activeX129.xml><?xml version="1.0" encoding="utf-8"?>
<ax:ocx xmlns:ax="http://schemas.microsoft.com/office/2006/activeX" xmlns:r="http://schemas.openxmlformats.org/officeDocument/2006/relationships" ax:classid="{8BD21D30-EC42-11CE-9E0D-00AA006002F3}" ax:persistence="persistStreamInit" r:id="rId1"/>
</file>

<file path=xl/activeX/activeX130.xml><?xml version="1.0" encoding="utf-8"?>
<ax:ocx xmlns:ax="http://schemas.microsoft.com/office/2006/activeX" xmlns:r="http://schemas.openxmlformats.org/officeDocument/2006/relationships" ax:classid="{8BD21D30-EC42-11CE-9E0D-00AA006002F3}" ax:persistence="persistStreamInit" r:id="rId1"/>
</file>

<file path=xl/activeX/activeX131.xml><?xml version="1.0" encoding="utf-8"?>
<ax:ocx xmlns:ax="http://schemas.microsoft.com/office/2006/activeX" xmlns:r="http://schemas.openxmlformats.org/officeDocument/2006/relationships" ax:classid="{8BD21D30-EC42-11CE-9E0D-00AA006002F3}" ax:persistence="persistStreamInit" r:id="rId1"/>
</file>

<file path=xl/activeX/activeX132.xml><?xml version="1.0" encoding="utf-8"?>
<ax:ocx xmlns:ax="http://schemas.microsoft.com/office/2006/activeX" xmlns:r="http://schemas.openxmlformats.org/officeDocument/2006/relationships" ax:classid="{8BD21D30-EC42-11CE-9E0D-00AA006002F3}" ax:persistence="persistStreamInit" r:id="rId1"/>
</file>

<file path=xl/activeX/activeX133.xml><?xml version="1.0" encoding="utf-8"?>
<ax:ocx xmlns:ax="http://schemas.microsoft.com/office/2006/activeX" xmlns:r="http://schemas.openxmlformats.org/officeDocument/2006/relationships" ax:classid="{8BD21D30-EC42-11CE-9E0D-00AA006002F3}" ax:persistence="persistStreamInit" r:id="rId1"/>
</file>

<file path=xl/activeX/activeX134.xml><?xml version="1.0" encoding="utf-8"?>
<ax:ocx xmlns:ax="http://schemas.microsoft.com/office/2006/activeX" xmlns:r="http://schemas.openxmlformats.org/officeDocument/2006/relationships" ax:classid="{8BD21D30-EC42-11CE-9E0D-00AA006002F3}" ax:persistence="persistStreamInit" r:id="rId1"/>
</file>

<file path=xl/activeX/activeX135.xml><?xml version="1.0" encoding="utf-8"?>
<ax:ocx xmlns:ax="http://schemas.microsoft.com/office/2006/activeX" xmlns:r="http://schemas.openxmlformats.org/officeDocument/2006/relationships" ax:classid="{8BD21D30-EC42-11CE-9E0D-00AA006002F3}" ax:persistence="persistStreamInit" r:id="rId1"/>
</file>

<file path=xl/activeX/activeX136.xml><?xml version="1.0" encoding="utf-8"?>
<ax:ocx xmlns:ax="http://schemas.microsoft.com/office/2006/activeX" xmlns:r="http://schemas.openxmlformats.org/officeDocument/2006/relationships" ax:classid="{8BD21D30-EC42-11CE-9E0D-00AA006002F3}" ax:persistence="persistStreamInit" r:id="rId1"/>
</file>

<file path=xl/activeX/activeX137.xml><?xml version="1.0" encoding="utf-8"?>
<ax:ocx xmlns:ax="http://schemas.microsoft.com/office/2006/activeX" xmlns:r="http://schemas.openxmlformats.org/officeDocument/2006/relationships" ax:classid="{8BD21D30-EC42-11CE-9E0D-00AA006002F3}" ax:persistence="persistStreamInit" r:id="rId1"/>
</file>

<file path=xl/activeX/activeX138.xml><?xml version="1.0" encoding="utf-8"?>
<ax:ocx xmlns:ax="http://schemas.microsoft.com/office/2006/activeX" xmlns:r="http://schemas.openxmlformats.org/officeDocument/2006/relationships" ax:classid="{8BD21D30-EC42-11CE-9E0D-00AA006002F3}" ax:persistence="persistStreamInit" r:id="rId1"/>
</file>

<file path=xl/activeX/activeX139.xml><?xml version="1.0" encoding="utf-8"?>
<ax:ocx xmlns:ax="http://schemas.microsoft.com/office/2006/activeX" xmlns:r="http://schemas.openxmlformats.org/officeDocument/2006/relationships" ax:classid="{8BD21D30-EC42-11CE-9E0D-00AA006002F3}" ax:persistence="persistStreamInit" r:id="rId1"/>
</file>

<file path=xl/activeX/activeX140.xml><?xml version="1.0" encoding="utf-8"?>
<ax:ocx xmlns:ax="http://schemas.microsoft.com/office/2006/activeX" xmlns:r="http://schemas.openxmlformats.org/officeDocument/2006/relationships" ax:classid="{8BD21D30-EC42-11CE-9E0D-00AA006002F3}" ax:persistence="persistStreamInit" r:id="rId1"/>
</file>

<file path=xl/activeX/activeX141.xml><?xml version="1.0" encoding="utf-8"?>
<ax:ocx xmlns:ax="http://schemas.microsoft.com/office/2006/activeX" xmlns:r="http://schemas.openxmlformats.org/officeDocument/2006/relationships" ax:classid="{8BD21D30-EC42-11CE-9E0D-00AA006002F3}" ax:persistence="persistStreamInit" r:id="rId1"/>
</file>

<file path=xl/activeX/activeX142.xml><?xml version="1.0" encoding="utf-8"?>
<ax:ocx xmlns:ax="http://schemas.microsoft.com/office/2006/activeX" xmlns:r="http://schemas.openxmlformats.org/officeDocument/2006/relationships" ax:classid="{8BD21D30-EC42-11CE-9E0D-00AA006002F3}" ax:persistence="persistStreamInit" r:id="rId1"/>
</file>

<file path=xl/activeX/activeX143.xml><?xml version="1.0" encoding="utf-8"?>
<ax:ocx xmlns:ax="http://schemas.microsoft.com/office/2006/activeX" xmlns:r="http://schemas.openxmlformats.org/officeDocument/2006/relationships" ax:classid="{8BD21D30-EC42-11CE-9E0D-00AA006002F3}" ax:persistence="persistStreamInit" r:id="rId1"/>
</file>

<file path=xl/activeX/activeX144.xml><?xml version="1.0" encoding="utf-8"?>
<ax:ocx xmlns:ax="http://schemas.microsoft.com/office/2006/activeX" xmlns:r="http://schemas.openxmlformats.org/officeDocument/2006/relationships" ax:classid="{8BD21D30-EC42-11CE-9E0D-00AA006002F3}" ax:persistence="persistStreamInit" r:id="rId1"/>
</file>

<file path=xl/activeX/activeX145.xml><?xml version="1.0" encoding="utf-8"?>
<ax:ocx xmlns:ax="http://schemas.microsoft.com/office/2006/activeX" xmlns:r="http://schemas.openxmlformats.org/officeDocument/2006/relationships" ax:classid="{8BD21D30-EC42-11CE-9E0D-00AA006002F3}" ax:persistence="persistStreamInit" r:id="rId1"/>
</file>

<file path=xl/activeX/activeX146.xml><?xml version="1.0" encoding="utf-8"?>
<ax:ocx xmlns:ax="http://schemas.microsoft.com/office/2006/activeX" xmlns:r="http://schemas.openxmlformats.org/officeDocument/2006/relationships" ax:classid="{8BD21D30-EC42-11CE-9E0D-00AA006002F3}" ax:persistence="persistStreamInit" r:id="rId1"/>
</file>

<file path=xl/activeX/activeX147.xml><?xml version="1.0" encoding="utf-8"?>
<ax:ocx xmlns:ax="http://schemas.microsoft.com/office/2006/activeX" xmlns:r="http://schemas.openxmlformats.org/officeDocument/2006/relationships" ax:classid="{8BD21D30-EC42-11CE-9E0D-00AA006002F3}" ax:persistence="persistStreamInit" r:id="rId1"/>
</file>

<file path=xl/activeX/activeX148.xml><?xml version="1.0" encoding="utf-8"?>
<ax:ocx xmlns:ax="http://schemas.microsoft.com/office/2006/activeX" xmlns:r="http://schemas.openxmlformats.org/officeDocument/2006/relationships" ax:classid="{8BD21D30-EC42-11CE-9E0D-00AA006002F3}" ax:persistence="persistStreamInit" r:id="rId1"/>
</file>

<file path=xl/activeX/activeX149.xml><?xml version="1.0" encoding="utf-8"?>
<ax:ocx xmlns:ax="http://schemas.microsoft.com/office/2006/activeX" xmlns:r="http://schemas.openxmlformats.org/officeDocument/2006/relationships" ax:classid="{8BD21D30-EC42-11CE-9E0D-00AA006002F3}" ax:persistence="persistStreamInit" r:id="rId1"/>
</file>

<file path=xl/activeX/activeX150.xml><?xml version="1.0" encoding="utf-8"?>
<ax:ocx xmlns:ax="http://schemas.microsoft.com/office/2006/activeX" xmlns:r="http://schemas.openxmlformats.org/officeDocument/2006/relationships" ax:classid="{8BD21D30-EC42-11CE-9E0D-00AA006002F3}" ax:persistence="persistStreamInit" r:id="rId1"/>
</file>

<file path=xl/activeX/activeX151.xml><?xml version="1.0" encoding="utf-8"?>
<ax:ocx xmlns:ax="http://schemas.microsoft.com/office/2006/activeX" xmlns:r="http://schemas.openxmlformats.org/officeDocument/2006/relationships" ax:classid="{8BD21D30-EC42-11CE-9E0D-00AA006002F3}" ax:persistence="persistStreamInit" r:id="rId1"/>
</file>

<file path=xl/activeX/activeX152.xml><?xml version="1.0" encoding="utf-8"?>
<ax:ocx xmlns:ax="http://schemas.microsoft.com/office/2006/activeX" xmlns:r="http://schemas.openxmlformats.org/officeDocument/2006/relationships" ax:classid="{8BD21D30-EC42-11CE-9E0D-00AA006002F3}" ax:persistence="persistStreamInit" r:id="rId1"/>
</file>

<file path=xl/activeX/activeX153.xml><?xml version="1.0" encoding="utf-8"?>
<ax:ocx xmlns:ax="http://schemas.microsoft.com/office/2006/activeX" xmlns:r="http://schemas.openxmlformats.org/officeDocument/2006/relationships" ax:classid="{8BD21D30-EC42-11CE-9E0D-00AA006002F3}" ax:persistence="persistStreamInit" r:id="rId1"/>
</file>

<file path=xl/activeX/activeX154.xml><?xml version="1.0" encoding="utf-8"?>
<ax:ocx xmlns:ax="http://schemas.microsoft.com/office/2006/activeX" xmlns:r="http://schemas.openxmlformats.org/officeDocument/2006/relationships" ax:classid="{8BD21D30-EC42-11CE-9E0D-00AA006002F3}" ax:persistence="persistStreamInit" r:id="rId1"/>
</file>

<file path=xl/activeX/activeX155.xml><?xml version="1.0" encoding="utf-8"?>
<ax:ocx xmlns:ax="http://schemas.microsoft.com/office/2006/activeX" xmlns:r="http://schemas.openxmlformats.org/officeDocument/2006/relationships" ax:classid="{8BD21D30-EC42-11CE-9E0D-00AA006002F3}" ax:persistence="persistStreamInit" r:id="rId1"/>
</file>

<file path=xl/activeX/activeX156.xml><?xml version="1.0" encoding="utf-8"?>
<ax:ocx xmlns:ax="http://schemas.microsoft.com/office/2006/activeX" xmlns:r="http://schemas.openxmlformats.org/officeDocument/2006/relationships" ax:classid="{8BD21D30-EC42-11CE-9E0D-00AA006002F3}" ax:persistence="persistStreamInit" r:id="rId1"/>
</file>

<file path=xl/activeX/activeX157.xml><?xml version="1.0" encoding="utf-8"?>
<ax:ocx xmlns:ax="http://schemas.microsoft.com/office/2006/activeX" xmlns:r="http://schemas.openxmlformats.org/officeDocument/2006/relationships" ax:classid="{8BD21D30-EC42-11CE-9E0D-00AA006002F3}" ax:persistence="persistStreamInit" r:id="rId1"/>
</file>

<file path=xl/activeX/activeX158.xml><?xml version="1.0" encoding="utf-8"?>
<ax:ocx xmlns:ax="http://schemas.microsoft.com/office/2006/activeX" xmlns:r="http://schemas.openxmlformats.org/officeDocument/2006/relationships" ax:classid="{8BD21D30-EC42-11CE-9E0D-00AA006002F3}" ax:persistence="persistStreamInit" r:id="rId1"/>
</file>

<file path=xl/activeX/activeX159.xml><?xml version="1.0" encoding="utf-8"?>
<ax:ocx xmlns:ax="http://schemas.microsoft.com/office/2006/activeX" xmlns:r="http://schemas.openxmlformats.org/officeDocument/2006/relationships" ax:classid="{8BD21D30-EC42-11CE-9E0D-00AA006002F3}" ax:persistence="persistStreamInit" r:id="rId1"/>
</file>

<file path=xl/activeX/activeX160.xml><?xml version="1.0" encoding="utf-8"?>
<ax:ocx xmlns:ax="http://schemas.microsoft.com/office/2006/activeX" xmlns:r="http://schemas.openxmlformats.org/officeDocument/2006/relationships" ax:classid="{8BD21D30-EC42-11CE-9E0D-00AA006002F3}" ax:persistence="persistStreamInit" r:id="rId1"/>
</file>

<file path=xl/activeX/activeX161.xml><?xml version="1.0" encoding="utf-8"?>
<ax:ocx xmlns:ax="http://schemas.microsoft.com/office/2006/activeX" xmlns:r="http://schemas.openxmlformats.org/officeDocument/2006/relationships" ax:classid="{8BD21D30-EC42-11CE-9E0D-00AA006002F3}" ax:persistence="persistStreamInit" r:id="rId1"/>
</file>

<file path=xl/activeX/activeX162.xml><?xml version="1.0" encoding="utf-8"?>
<ax:ocx xmlns:ax="http://schemas.microsoft.com/office/2006/activeX" xmlns:r="http://schemas.openxmlformats.org/officeDocument/2006/relationships" ax:classid="{8BD21D30-EC42-11CE-9E0D-00AA006002F3}" ax:persistence="persistStreamInit" r:id="rId1"/>
</file>

<file path=xl/activeX/activeX163.xml><?xml version="1.0" encoding="utf-8"?>
<ax:ocx xmlns:ax="http://schemas.microsoft.com/office/2006/activeX" xmlns:r="http://schemas.openxmlformats.org/officeDocument/2006/relationships" ax:classid="{8BD21D30-EC42-11CE-9E0D-00AA006002F3}" ax:persistence="persistStreamInit" r:id="rId1"/>
</file>

<file path=xl/activeX/activeX164.xml><?xml version="1.0" encoding="utf-8"?>
<ax:ocx xmlns:ax="http://schemas.microsoft.com/office/2006/activeX" xmlns:r="http://schemas.openxmlformats.org/officeDocument/2006/relationships" ax:classid="{8BD21D30-EC42-11CE-9E0D-00AA006002F3}" ax:persistence="persistStreamInit" r:id="rId1"/>
</file>

<file path=xl/activeX/activeX165.xml><?xml version="1.0" encoding="utf-8"?>
<ax:ocx xmlns:ax="http://schemas.microsoft.com/office/2006/activeX" xmlns:r="http://schemas.openxmlformats.org/officeDocument/2006/relationships" ax:classid="{8BD21D30-EC42-11CE-9E0D-00AA006002F3}" ax:persistence="persistStreamInit" r:id="rId1"/>
</file>

<file path=xl/activeX/activeX166.xml><?xml version="1.0" encoding="utf-8"?>
<ax:ocx xmlns:ax="http://schemas.microsoft.com/office/2006/activeX" xmlns:r="http://schemas.openxmlformats.org/officeDocument/2006/relationships" ax:classid="{8BD21D30-EC42-11CE-9E0D-00AA006002F3}" ax:persistence="persistStreamInit" r:id="rId1"/>
</file>

<file path=xl/activeX/activeX167.xml><?xml version="1.0" encoding="utf-8"?>
<ax:ocx xmlns:ax="http://schemas.microsoft.com/office/2006/activeX" xmlns:r="http://schemas.openxmlformats.org/officeDocument/2006/relationships" ax:classid="{8BD21D30-EC42-11CE-9E0D-00AA006002F3}" ax:persistence="persistStreamInit" r:id="rId1"/>
</file>

<file path=xl/activeX/activeX168.xml><?xml version="1.0" encoding="utf-8"?>
<ax:ocx xmlns:ax="http://schemas.microsoft.com/office/2006/activeX" xmlns:r="http://schemas.openxmlformats.org/officeDocument/2006/relationships" ax:classid="{8BD21D30-EC42-11CE-9E0D-00AA006002F3}" ax:persistence="persistStreamInit" r:id="rId1"/>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11.emf"/><Relationship Id="rId1" Type="http://schemas.openxmlformats.org/officeDocument/2006/relationships/image" Target="../media/image12.emf"/><Relationship Id="rId6" Type="http://schemas.openxmlformats.org/officeDocument/2006/relationships/image" Target="../media/image7.emf"/><Relationship Id="rId5" Type="http://schemas.openxmlformats.org/officeDocument/2006/relationships/image" Target="../media/image8.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18.emf"/><Relationship Id="rId6" Type="http://schemas.openxmlformats.org/officeDocument/2006/relationships/image" Target="../media/image13.emf"/><Relationship Id="rId5" Type="http://schemas.openxmlformats.org/officeDocument/2006/relationships/image" Target="../media/image14.emf"/><Relationship Id="rId4"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3.emf"/><Relationship Id="rId1" Type="http://schemas.openxmlformats.org/officeDocument/2006/relationships/image" Target="../media/image24.emf"/><Relationship Id="rId6" Type="http://schemas.openxmlformats.org/officeDocument/2006/relationships/image" Target="../media/image19.emf"/><Relationship Id="rId5" Type="http://schemas.openxmlformats.org/officeDocument/2006/relationships/image" Target="../media/image20.emf"/><Relationship Id="rId4" Type="http://schemas.openxmlformats.org/officeDocument/2006/relationships/image" Target="../media/image21.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6" Type="http://schemas.openxmlformats.org/officeDocument/2006/relationships/image" Target="../media/image30.emf"/><Relationship Id="rId5" Type="http://schemas.openxmlformats.org/officeDocument/2006/relationships/image" Target="../media/image29.emf"/><Relationship Id="rId4" Type="http://schemas.openxmlformats.org/officeDocument/2006/relationships/image" Target="../media/image28.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41.emf"/><Relationship Id="rId1" Type="http://schemas.openxmlformats.org/officeDocument/2006/relationships/image" Target="../media/image42.emf"/><Relationship Id="rId6" Type="http://schemas.openxmlformats.org/officeDocument/2006/relationships/image" Target="../media/image37.emf"/><Relationship Id="rId5" Type="http://schemas.openxmlformats.org/officeDocument/2006/relationships/image" Target="../media/image38.emf"/><Relationship Id="rId4" Type="http://schemas.openxmlformats.org/officeDocument/2006/relationships/image" Target="../media/image39.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45.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4" Type="http://schemas.openxmlformats.org/officeDocument/2006/relationships/image" Target="../media/image46.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 Id="rId6" Type="http://schemas.openxmlformats.org/officeDocument/2006/relationships/image" Target="../media/image54.emf"/><Relationship Id="rId5" Type="http://schemas.openxmlformats.org/officeDocument/2006/relationships/image" Target="../media/image53.emf"/><Relationship Id="rId4" Type="http://schemas.openxmlformats.org/officeDocument/2006/relationships/image" Target="../media/image5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2.vml.rels><?xml version="1.0" encoding="UTF-8" standalone="yes"?>
<Relationships xmlns="http://schemas.openxmlformats.org/package/2006/relationships"><Relationship Id="rId3" Type="http://schemas.openxmlformats.org/officeDocument/2006/relationships/image" Target="../media/image70.emf"/><Relationship Id="rId2" Type="http://schemas.openxmlformats.org/officeDocument/2006/relationships/image" Target="../media/image71.emf"/><Relationship Id="rId1" Type="http://schemas.openxmlformats.org/officeDocument/2006/relationships/image" Target="../media/image72.emf"/><Relationship Id="rId6" Type="http://schemas.openxmlformats.org/officeDocument/2006/relationships/image" Target="../media/image67.emf"/><Relationship Id="rId5" Type="http://schemas.openxmlformats.org/officeDocument/2006/relationships/image" Target="../media/image68.emf"/><Relationship Id="rId4" Type="http://schemas.openxmlformats.org/officeDocument/2006/relationships/image" Target="../media/image6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3.emf"/><Relationship Id="rId1" Type="http://schemas.openxmlformats.org/officeDocument/2006/relationships/image" Target="../media/image84.emf"/><Relationship Id="rId6" Type="http://schemas.openxmlformats.org/officeDocument/2006/relationships/image" Target="../media/image79.emf"/><Relationship Id="rId5" Type="http://schemas.openxmlformats.org/officeDocument/2006/relationships/image" Target="../media/image80.emf"/><Relationship Id="rId4" Type="http://schemas.openxmlformats.org/officeDocument/2006/relationships/image" Target="../media/image81.emf"/></Relationships>
</file>

<file path=xl/drawings/_rels/vmlDrawing15.vml.rels><?xml version="1.0" encoding="UTF-8" standalone="yes"?>
<Relationships xmlns="http://schemas.openxmlformats.org/package/2006/relationships"><Relationship Id="rId3" Type="http://schemas.openxmlformats.org/officeDocument/2006/relationships/image" Target="../media/image88.emf"/><Relationship Id="rId2" Type="http://schemas.openxmlformats.org/officeDocument/2006/relationships/image" Target="../media/image89.emf"/><Relationship Id="rId1" Type="http://schemas.openxmlformats.org/officeDocument/2006/relationships/image" Target="../media/image90.emf"/><Relationship Id="rId6" Type="http://schemas.openxmlformats.org/officeDocument/2006/relationships/image" Target="../media/image85.emf"/><Relationship Id="rId5" Type="http://schemas.openxmlformats.org/officeDocument/2006/relationships/image" Target="../media/image86.emf"/><Relationship Id="rId4" Type="http://schemas.openxmlformats.org/officeDocument/2006/relationships/image" Target="../media/image87.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6" Type="http://schemas.openxmlformats.org/officeDocument/2006/relationships/image" Target="../media/image96.emf"/><Relationship Id="rId5" Type="http://schemas.openxmlformats.org/officeDocument/2006/relationships/image" Target="../media/image95.emf"/><Relationship Id="rId4" Type="http://schemas.openxmlformats.org/officeDocument/2006/relationships/image" Target="../media/image94.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100.emf"/><Relationship Id="rId2" Type="http://schemas.openxmlformats.org/officeDocument/2006/relationships/image" Target="../media/image101.emf"/><Relationship Id="rId1" Type="http://schemas.openxmlformats.org/officeDocument/2006/relationships/image" Target="../media/image102.emf"/><Relationship Id="rId6" Type="http://schemas.openxmlformats.org/officeDocument/2006/relationships/image" Target="../media/image97.emf"/><Relationship Id="rId5" Type="http://schemas.openxmlformats.org/officeDocument/2006/relationships/image" Target="../media/image98.emf"/><Relationship Id="rId4" Type="http://schemas.openxmlformats.org/officeDocument/2006/relationships/image" Target="../media/image99.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08.emf"/><Relationship Id="rId5" Type="http://schemas.openxmlformats.org/officeDocument/2006/relationships/image" Target="../media/image107.emf"/><Relationship Id="rId4" Type="http://schemas.openxmlformats.org/officeDocument/2006/relationships/image" Target="../media/image106.emf"/></Relationships>
</file>

<file path=xl/drawings/_rels/vmlDrawing19.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3.emf"/><Relationship Id="rId1" Type="http://schemas.openxmlformats.org/officeDocument/2006/relationships/image" Target="../media/image114.emf"/><Relationship Id="rId6" Type="http://schemas.openxmlformats.org/officeDocument/2006/relationships/image" Target="../media/image109.emf"/><Relationship Id="rId5" Type="http://schemas.openxmlformats.org/officeDocument/2006/relationships/image" Target="../media/image110.emf"/><Relationship Id="rId4" Type="http://schemas.openxmlformats.org/officeDocument/2006/relationships/image" Target="../media/image111.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118.emf"/><Relationship Id="rId2" Type="http://schemas.openxmlformats.org/officeDocument/2006/relationships/image" Target="../media/image119.emf"/><Relationship Id="rId1" Type="http://schemas.openxmlformats.org/officeDocument/2006/relationships/image" Target="../media/image120.emf"/><Relationship Id="rId6" Type="http://schemas.openxmlformats.org/officeDocument/2006/relationships/image" Target="../media/image115.emf"/><Relationship Id="rId5" Type="http://schemas.openxmlformats.org/officeDocument/2006/relationships/image" Target="../media/image116.emf"/><Relationship Id="rId4" Type="http://schemas.openxmlformats.org/officeDocument/2006/relationships/image" Target="../media/image117.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123.emf"/><Relationship Id="rId2" Type="http://schemas.openxmlformats.org/officeDocument/2006/relationships/image" Target="../media/image122.emf"/><Relationship Id="rId1" Type="http://schemas.openxmlformats.org/officeDocument/2006/relationships/image" Target="../media/image121.emf"/><Relationship Id="rId6" Type="http://schemas.openxmlformats.org/officeDocument/2006/relationships/image" Target="../media/image126.emf"/><Relationship Id="rId5" Type="http://schemas.openxmlformats.org/officeDocument/2006/relationships/image" Target="../media/image125.emf"/><Relationship Id="rId4" Type="http://schemas.openxmlformats.org/officeDocument/2006/relationships/image" Target="../media/image124.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31.emf"/><Relationship Id="rId1" Type="http://schemas.openxmlformats.org/officeDocument/2006/relationships/image" Target="../media/image132.emf"/><Relationship Id="rId6" Type="http://schemas.openxmlformats.org/officeDocument/2006/relationships/image" Target="../media/image127.emf"/><Relationship Id="rId5" Type="http://schemas.openxmlformats.org/officeDocument/2006/relationships/image" Target="../media/image128.emf"/><Relationship Id="rId4" Type="http://schemas.openxmlformats.org/officeDocument/2006/relationships/image" Target="../media/image129.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emf"/><Relationship Id="rId1" Type="http://schemas.openxmlformats.org/officeDocument/2006/relationships/image" Target="../media/image133.emf"/><Relationship Id="rId6" Type="http://schemas.openxmlformats.org/officeDocument/2006/relationships/image" Target="../media/image138.emf"/><Relationship Id="rId5" Type="http://schemas.openxmlformats.org/officeDocument/2006/relationships/image" Target="../media/image137.emf"/><Relationship Id="rId4" Type="http://schemas.openxmlformats.org/officeDocument/2006/relationships/image" Target="../media/image136.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3.emf"/><Relationship Id="rId1" Type="http://schemas.openxmlformats.org/officeDocument/2006/relationships/image" Target="../media/image144.emf"/><Relationship Id="rId6" Type="http://schemas.openxmlformats.org/officeDocument/2006/relationships/image" Target="../media/image139.emf"/><Relationship Id="rId5" Type="http://schemas.openxmlformats.org/officeDocument/2006/relationships/image" Target="../media/image140.emf"/><Relationship Id="rId4" Type="http://schemas.openxmlformats.org/officeDocument/2006/relationships/image" Target="../media/image141.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147.emf"/><Relationship Id="rId2" Type="http://schemas.openxmlformats.org/officeDocument/2006/relationships/image" Target="../media/image146.emf"/><Relationship Id="rId1" Type="http://schemas.openxmlformats.org/officeDocument/2006/relationships/image" Target="../media/image145.emf"/><Relationship Id="rId6" Type="http://schemas.openxmlformats.org/officeDocument/2006/relationships/image" Target="../media/image150.emf"/><Relationship Id="rId5" Type="http://schemas.openxmlformats.org/officeDocument/2006/relationships/image" Target="../media/image149.emf"/><Relationship Id="rId4" Type="http://schemas.openxmlformats.org/officeDocument/2006/relationships/image" Target="../media/image148.emf"/></Relationships>
</file>

<file path=xl/drawings/_rels/vmlDrawing26.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 Id="rId6" Type="http://schemas.openxmlformats.org/officeDocument/2006/relationships/image" Target="../media/image156.emf"/><Relationship Id="rId5" Type="http://schemas.openxmlformats.org/officeDocument/2006/relationships/image" Target="../media/image155.emf"/><Relationship Id="rId4" Type="http://schemas.openxmlformats.org/officeDocument/2006/relationships/image" Target="../media/image154.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60.emf"/><Relationship Id="rId2" Type="http://schemas.openxmlformats.org/officeDocument/2006/relationships/image" Target="../media/image161.emf"/><Relationship Id="rId1" Type="http://schemas.openxmlformats.org/officeDocument/2006/relationships/image" Target="../media/image162.emf"/><Relationship Id="rId6" Type="http://schemas.openxmlformats.org/officeDocument/2006/relationships/image" Target="../media/image157.emf"/><Relationship Id="rId5" Type="http://schemas.openxmlformats.org/officeDocument/2006/relationships/image" Target="../media/image158.emf"/><Relationship Id="rId4" Type="http://schemas.openxmlformats.org/officeDocument/2006/relationships/image" Target="../media/image159.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3.emf"/><Relationship Id="rId6" Type="http://schemas.openxmlformats.org/officeDocument/2006/relationships/image" Target="../media/image168.emf"/><Relationship Id="rId5" Type="http://schemas.openxmlformats.org/officeDocument/2006/relationships/image" Target="../media/image167.emf"/><Relationship Id="rId4" Type="http://schemas.openxmlformats.org/officeDocument/2006/relationships/image" Target="../media/image16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118785" name="ComboBox1" hidden="1">
              <a:extLst>
                <a:ext uri="{63B3BB69-23CF-44E3-9099-C40C66FF867C}">
                  <a14:compatExt spid="_x0000_s1187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118786" name="Control 2" hidden="1">
              <a:extLst>
                <a:ext uri="{63B3BB69-23CF-44E3-9099-C40C66FF867C}">
                  <a14:compatExt spid="_x0000_s1187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118787" name="ComboBox2" hidden="1">
              <a:extLst>
                <a:ext uri="{63B3BB69-23CF-44E3-9099-C40C66FF867C}">
                  <a14:compatExt spid="_x0000_s11878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118788" name="ComboBox3" hidden="1">
              <a:extLst>
                <a:ext uri="{63B3BB69-23CF-44E3-9099-C40C66FF867C}">
                  <a14:compatExt spid="_x0000_s11878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118789" name="ComboBox4" hidden="1">
              <a:extLst>
                <a:ext uri="{63B3BB69-23CF-44E3-9099-C40C66FF867C}">
                  <a14:compatExt spid="_x0000_s1187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118790" name="ComboBox5" hidden="1">
              <a:extLst>
                <a:ext uri="{63B3BB69-23CF-44E3-9099-C40C66FF867C}">
                  <a14:compatExt spid="_x0000_s11879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120833" name="ComboBox1" hidden="1">
              <a:extLst>
                <a:ext uri="{63B3BB69-23CF-44E3-9099-C40C66FF867C}">
                  <a14:compatExt spid="_x0000_s1208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120834" name="Control 2" hidden="1">
              <a:extLst>
                <a:ext uri="{63B3BB69-23CF-44E3-9099-C40C66FF867C}">
                  <a14:compatExt spid="_x0000_s12083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120835" name="ComboBox2" hidden="1">
              <a:extLst>
                <a:ext uri="{63B3BB69-23CF-44E3-9099-C40C66FF867C}">
                  <a14:compatExt spid="_x0000_s1208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120836" name="ComboBox3" hidden="1">
              <a:extLst>
                <a:ext uri="{63B3BB69-23CF-44E3-9099-C40C66FF867C}">
                  <a14:compatExt spid="_x0000_s12083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120837" name="ComboBox4" hidden="1">
              <a:extLst>
                <a:ext uri="{63B3BB69-23CF-44E3-9099-C40C66FF867C}">
                  <a14:compatExt spid="_x0000_s1208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120838" name="ComboBox5" hidden="1">
              <a:extLst>
                <a:ext uri="{63B3BB69-23CF-44E3-9099-C40C66FF867C}">
                  <a14:compatExt spid="_x0000_s12083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121857" name="ComboBox1" hidden="1">
              <a:extLst>
                <a:ext uri="{63B3BB69-23CF-44E3-9099-C40C66FF867C}">
                  <a14:compatExt spid="_x0000_s1218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121858" name="Control 2" hidden="1">
              <a:extLst>
                <a:ext uri="{63B3BB69-23CF-44E3-9099-C40C66FF867C}">
                  <a14:compatExt spid="_x0000_s1218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121859" name="ComboBox2" hidden="1">
              <a:extLst>
                <a:ext uri="{63B3BB69-23CF-44E3-9099-C40C66FF867C}">
                  <a14:compatExt spid="_x0000_s12185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121860" name="ComboBox3" hidden="1">
              <a:extLst>
                <a:ext uri="{63B3BB69-23CF-44E3-9099-C40C66FF867C}">
                  <a14:compatExt spid="_x0000_s1218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121861" name="ComboBox4" hidden="1">
              <a:extLst>
                <a:ext uri="{63B3BB69-23CF-44E3-9099-C40C66FF867C}">
                  <a14:compatExt spid="_x0000_s1218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121862" name="ComboBox5" hidden="1">
              <a:extLst>
                <a:ext uri="{63B3BB69-23CF-44E3-9099-C40C66FF867C}">
                  <a14:compatExt spid="_x0000_s1218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122881" name="ComboBox1" hidden="1">
              <a:extLst>
                <a:ext uri="{63B3BB69-23CF-44E3-9099-C40C66FF867C}">
                  <a14:compatExt spid="_x0000_s1228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122882" name="Control 2" hidden="1">
              <a:extLst>
                <a:ext uri="{63B3BB69-23CF-44E3-9099-C40C66FF867C}">
                  <a14:compatExt spid="_x0000_s1228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122883" name="ComboBox2" hidden="1">
              <a:extLst>
                <a:ext uri="{63B3BB69-23CF-44E3-9099-C40C66FF867C}">
                  <a14:compatExt spid="_x0000_s122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122884" name="ComboBox3" hidden="1">
              <a:extLst>
                <a:ext uri="{63B3BB69-23CF-44E3-9099-C40C66FF867C}">
                  <a14:compatExt spid="_x0000_s12288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122885" name="ComboBox4" hidden="1">
              <a:extLst>
                <a:ext uri="{63B3BB69-23CF-44E3-9099-C40C66FF867C}">
                  <a14:compatExt spid="_x0000_s1228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122886" name="ComboBox5" hidden="1">
              <a:extLst>
                <a:ext uri="{63B3BB69-23CF-44E3-9099-C40C66FF867C}">
                  <a14:compatExt spid="_x0000_s1228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0641" name="ComboBox1" hidden="1">
              <a:extLst>
                <a:ext uri="{63B3BB69-23CF-44E3-9099-C40C66FF867C}">
                  <a14:compatExt spid="_x0000_s2406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0642" name="Control 2" hidden="1">
              <a:extLst>
                <a:ext uri="{63B3BB69-23CF-44E3-9099-C40C66FF867C}">
                  <a14:compatExt spid="_x0000_s24064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0643" name="ComboBox2" hidden="1">
              <a:extLst>
                <a:ext uri="{63B3BB69-23CF-44E3-9099-C40C66FF867C}">
                  <a14:compatExt spid="_x0000_s24064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0644" name="ComboBox3" hidden="1">
              <a:extLst>
                <a:ext uri="{63B3BB69-23CF-44E3-9099-C40C66FF867C}">
                  <a14:compatExt spid="_x0000_s24064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0645" name="ComboBox4" hidden="1">
              <a:extLst>
                <a:ext uri="{63B3BB69-23CF-44E3-9099-C40C66FF867C}">
                  <a14:compatExt spid="_x0000_s24064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0646" name="ComboBox5" hidden="1">
              <a:extLst>
                <a:ext uri="{63B3BB69-23CF-44E3-9099-C40C66FF867C}">
                  <a14:compatExt spid="_x0000_s24064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2689" name="ComboBox1" hidden="1">
              <a:extLst>
                <a:ext uri="{63B3BB69-23CF-44E3-9099-C40C66FF867C}">
                  <a14:compatExt spid="_x0000_s2426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2690" name="Control 2" hidden="1">
              <a:extLst>
                <a:ext uri="{63B3BB69-23CF-44E3-9099-C40C66FF867C}">
                  <a14:compatExt spid="_x0000_s24269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2691" name="ComboBox2" hidden="1">
              <a:extLst>
                <a:ext uri="{63B3BB69-23CF-44E3-9099-C40C66FF867C}">
                  <a14:compatExt spid="_x0000_s24269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2692" name="ComboBox3" hidden="1">
              <a:extLst>
                <a:ext uri="{63B3BB69-23CF-44E3-9099-C40C66FF867C}">
                  <a14:compatExt spid="_x0000_s24269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2693" name="ComboBox4" hidden="1">
              <a:extLst>
                <a:ext uri="{63B3BB69-23CF-44E3-9099-C40C66FF867C}">
                  <a14:compatExt spid="_x0000_s24269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2694" name="ComboBox5" hidden="1">
              <a:extLst>
                <a:ext uri="{63B3BB69-23CF-44E3-9099-C40C66FF867C}">
                  <a14:compatExt spid="_x0000_s24269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3713" name="ComboBox1" hidden="1">
              <a:extLst>
                <a:ext uri="{63B3BB69-23CF-44E3-9099-C40C66FF867C}">
                  <a14:compatExt spid="_x0000_s24371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3714" name="Control 2" hidden="1">
              <a:extLst>
                <a:ext uri="{63B3BB69-23CF-44E3-9099-C40C66FF867C}">
                  <a14:compatExt spid="_x0000_s24371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3715" name="ComboBox2" hidden="1">
              <a:extLst>
                <a:ext uri="{63B3BB69-23CF-44E3-9099-C40C66FF867C}">
                  <a14:compatExt spid="_x0000_s24371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3716" name="ComboBox3" hidden="1">
              <a:extLst>
                <a:ext uri="{63B3BB69-23CF-44E3-9099-C40C66FF867C}">
                  <a14:compatExt spid="_x0000_s24371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3717" name="ComboBox4" hidden="1">
              <a:extLst>
                <a:ext uri="{63B3BB69-23CF-44E3-9099-C40C66FF867C}">
                  <a14:compatExt spid="_x0000_s24371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3718" name="ComboBox5" hidden="1">
              <a:extLst>
                <a:ext uri="{63B3BB69-23CF-44E3-9099-C40C66FF867C}">
                  <a14:compatExt spid="_x0000_s24371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5761" name="ComboBox1" hidden="1">
              <a:extLst>
                <a:ext uri="{63B3BB69-23CF-44E3-9099-C40C66FF867C}">
                  <a14:compatExt spid="_x0000_s2457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5762" name="Control 2" hidden="1">
              <a:extLst>
                <a:ext uri="{63B3BB69-23CF-44E3-9099-C40C66FF867C}">
                  <a14:compatExt spid="_x0000_s2457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5763" name="ComboBox2" hidden="1">
              <a:extLst>
                <a:ext uri="{63B3BB69-23CF-44E3-9099-C40C66FF867C}">
                  <a14:compatExt spid="_x0000_s24576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5764" name="ComboBox3" hidden="1">
              <a:extLst>
                <a:ext uri="{63B3BB69-23CF-44E3-9099-C40C66FF867C}">
                  <a14:compatExt spid="_x0000_s24576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5765" name="ComboBox4" hidden="1">
              <a:extLst>
                <a:ext uri="{63B3BB69-23CF-44E3-9099-C40C66FF867C}">
                  <a14:compatExt spid="_x0000_s2457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5766" name="ComboBox5" hidden="1">
              <a:extLst>
                <a:ext uri="{63B3BB69-23CF-44E3-9099-C40C66FF867C}">
                  <a14:compatExt spid="_x0000_s2457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7809" name="ComboBox1" hidden="1">
              <a:extLst>
                <a:ext uri="{63B3BB69-23CF-44E3-9099-C40C66FF867C}">
                  <a14:compatExt spid="_x0000_s2478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7810" name="Control 2" hidden="1">
              <a:extLst>
                <a:ext uri="{63B3BB69-23CF-44E3-9099-C40C66FF867C}">
                  <a14:compatExt spid="_x0000_s24781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7811" name="ComboBox2" hidden="1">
              <a:extLst>
                <a:ext uri="{63B3BB69-23CF-44E3-9099-C40C66FF867C}">
                  <a14:compatExt spid="_x0000_s24781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7812" name="ComboBox3" hidden="1">
              <a:extLst>
                <a:ext uri="{63B3BB69-23CF-44E3-9099-C40C66FF867C}">
                  <a14:compatExt spid="_x0000_s24781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7813" name="ComboBox4" hidden="1">
              <a:extLst>
                <a:ext uri="{63B3BB69-23CF-44E3-9099-C40C66FF867C}">
                  <a14:compatExt spid="_x0000_s24781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7814" name="ComboBox5" hidden="1">
              <a:extLst>
                <a:ext uri="{63B3BB69-23CF-44E3-9099-C40C66FF867C}">
                  <a14:compatExt spid="_x0000_s24781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6785" name="ComboBox1" hidden="1">
              <a:extLst>
                <a:ext uri="{63B3BB69-23CF-44E3-9099-C40C66FF867C}">
                  <a14:compatExt spid="_x0000_s2467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6786" name="Control 2" hidden="1">
              <a:extLst>
                <a:ext uri="{63B3BB69-23CF-44E3-9099-C40C66FF867C}">
                  <a14:compatExt spid="_x0000_s2467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6787" name="ComboBox2" hidden="1">
              <a:extLst>
                <a:ext uri="{63B3BB69-23CF-44E3-9099-C40C66FF867C}">
                  <a14:compatExt spid="_x0000_s24678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6788" name="ComboBox3" hidden="1">
              <a:extLst>
                <a:ext uri="{63B3BB69-23CF-44E3-9099-C40C66FF867C}">
                  <a14:compatExt spid="_x0000_s24678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6789" name="ComboBox4" hidden="1">
              <a:extLst>
                <a:ext uri="{63B3BB69-23CF-44E3-9099-C40C66FF867C}">
                  <a14:compatExt spid="_x0000_s2467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6790" name="ComboBox5" hidden="1">
              <a:extLst>
                <a:ext uri="{63B3BB69-23CF-44E3-9099-C40C66FF867C}">
                  <a14:compatExt spid="_x0000_s24679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49857" name="ComboBox1" hidden="1">
              <a:extLst>
                <a:ext uri="{63B3BB69-23CF-44E3-9099-C40C66FF867C}">
                  <a14:compatExt spid="_x0000_s2498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49858" name="Control 2" hidden="1">
              <a:extLst>
                <a:ext uri="{63B3BB69-23CF-44E3-9099-C40C66FF867C}">
                  <a14:compatExt spid="_x0000_s2498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49859" name="ComboBox2" hidden="1">
              <a:extLst>
                <a:ext uri="{63B3BB69-23CF-44E3-9099-C40C66FF867C}">
                  <a14:compatExt spid="_x0000_s24985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49860" name="ComboBox3" hidden="1">
              <a:extLst>
                <a:ext uri="{63B3BB69-23CF-44E3-9099-C40C66FF867C}">
                  <a14:compatExt spid="_x0000_s2498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49861" name="ComboBox4" hidden="1">
              <a:extLst>
                <a:ext uri="{63B3BB69-23CF-44E3-9099-C40C66FF867C}">
                  <a14:compatExt spid="_x0000_s2498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49862" name="ComboBox5" hidden="1">
              <a:extLst>
                <a:ext uri="{63B3BB69-23CF-44E3-9099-C40C66FF867C}">
                  <a14:compatExt spid="_x0000_s2498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590550</xdr:colOff>
          <xdr:row>10</xdr:row>
          <xdr:rowOff>0</xdr:rowOff>
        </xdr:to>
        <xdr:sp macro="" textlink="">
          <xdr:nvSpPr>
            <xdr:cNvPr id="250881" name="ComboBox1" hidden="1">
              <a:extLst>
                <a:ext uri="{63B3BB69-23CF-44E3-9099-C40C66FF867C}">
                  <a14:compatExt spid="_x0000_s2508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584200</xdr:colOff>
          <xdr:row>4</xdr:row>
          <xdr:rowOff>12700</xdr:rowOff>
        </xdr:to>
        <xdr:sp macro="" textlink="">
          <xdr:nvSpPr>
            <xdr:cNvPr id="250882" name="Control 2" hidden="1">
              <a:extLst>
                <a:ext uri="{63B3BB69-23CF-44E3-9099-C40C66FF867C}">
                  <a14:compatExt spid="_x0000_s2508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603250</xdr:colOff>
          <xdr:row>4</xdr:row>
          <xdr:rowOff>12700</xdr:rowOff>
        </xdr:to>
        <xdr:sp macro="" textlink="">
          <xdr:nvSpPr>
            <xdr:cNvPr id="250883" name="ComboBox2" hidden="1">
              <a:extLst>
                <a:ext uri="{63B3BB69-23CF-44E3-9099-C40C66FF867C}">
                  <a14:compatExt spid="_x0000_s250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0</xdr:colOff>
          <xdr:row>4</xdr:row>
          <xdr:rowOff>12700</xdr:rowOff>
        </xdr:to>
        <xdr:sp macro="" textlink="">
          <xdr:nvSpPr>
            <xdr:cNvPr id="250884" name="ComboBox3" hidden="1">
              <a:extLst>
                <a:ext uri="{63B3BB69-23CF-44E3-9099-C40C66FF867C}">
                  <a14:compatExt spid="_x0000_s25088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857250</xdr:colOff>
          <xdr:row>7</xdr:row>
          <xdr:rowOff>0</xdr:rowOff>
        </xdr:to>
        <xdr:sp macro="" textlink="">
          <xdr:nvSpPr>
            <xdr:cNvPr id="250885" name="ComboBox4" hidden="1">
              <a:extLst>
                <a:ext uri="{63B3BB69-23CF-44E3-9099-C40C66FF867C}">
                  <a14:compatExt spid="_x0000_s2508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5</xdr:col>
          <xdr:colOff>50800</xdr:colOff>
          <xdr:row>10</xdr:row>
          <xdr:rowOff>0</xdr:rowOff>
        </xdr:to>
        <xdr:sp macro="" textlink="">
          <xdr:nvSpPr>
            <xdr:cNvPr id="250886" name="ComboBox5" hidden="1">
              <a:extLst>
                <a:ext uri="{63B3BB69-23CF-44E3-9099-C40C66FF867C}">
                  <a14:compatExt spid="_x0000_s2508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251905" name="ComboBox1" hidden="1">
              <a:extLst>
                <a:ext uri="{63B3BB69-23CF-44E3-9099-C40C66FF867C}">
                  <a14:compatExt spid="_x0000_s2519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251906" name="Control 2" hidden="1">
              <a:extLst>
                <a:ext uri="{63B3BB69-23CF-44E3-9099-C40C66FF867C}">
                  <a14:compatExt spid="_x0000_s25190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251907" name="ComboBox2" hidden="1">
              <a:extLst>
                <a:ext uri="{63B3BB69-23CF-44E3-9099-C40C66FF867C}">
                  <a14:compatExt spid="_x0000_s25190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251908" name="ComboBox3" hidden="1">
              <a:extLst>
                <a:ext uri="{63B3BB69-23CF-44E3-9099-C40C66FF867C}">
                  <a14:compatExt spid="_x0000_s25190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251909" name="ComboBox4" hidden="1">
              <a:extLst>
                <a:ext uri="{63B3BB69-23CF-44E3-9099-C40C66FF867C}">
                  <a14:compatExt spid="_x0000_s2519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251910" name="ComboBox5" hidden="1">
              <a:extLst>
                <a:ext uri="{63B3BB69-23CF-44E3-9099-C40C66FF867C}">
                  <a14:compatExt spid="_x0000_s25191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376833" name="ComboBox1" hidden="1">
              <a:extLst>
                <a:ext uri="{63B3BB69-23CF-44E3-9099-C40C66FF867C}">
                  <a14:compatExt spid="_x0000_s3768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376834" name="Control 2" hidden="1">
              <a:extLst>
                <a:ext uri="{63B3BB69-23CF-44E3-9099-C40C66FF867C}">
                  <a14:compatExt spid="_x0000_s37683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376835" name="ComboBox2" hidden="1">
              <a:extLst>
                <a:ext uri="{63B3BB69-23CF-44E3-9099-C40C66FF867C}">
                  <a14:compatExt spid="_x0000_s3768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376836" name="ComboBox3" hidden="1">
              <a:extLst>
                <a:ext uri="{63B3BB69-23CF-44E3-9099-C40C66FF867C}">
                  <a14:compatExt spid="_x0000_s37683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376837" name="ComboBox4" hidden="1">
              <a:extLst>
                <a:ext uri="{63B3BB69-23CF-44E3-9099-C40C66FF867C}">
                  <a14:compatExt spid="_x0000_s3768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376838" name="ComboBox5" hidden="1">
              <a:extLst>
                <a:ext uri="{63B3BB69-23CF-44E3-9099-C40C66FF867C}">
                  <a14:compatExt spid="_x0000_s37683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377857" name="ComboBox1" hidden="1">
              <a:extLst>
                <a:ext uri="{63B3BB69-23CF-44E3-9099-C40C66FF867C}">
                  <a14:compatExt spid="_x0000_s3778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377858" name="Control 2" hidden="1">
              <a:extLst>
                <a:ext uri="{63B3BB69-23CF-44E3-9099-C40C66FF867C}">
                  <a14:compatExt spid="_x0000_s3778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377859" name="ComboBox2" hidden="1">
              <a:extLst>
                <a:ext uri="{63B3BB69-23CF-44E3-9099-C40C66FF867C}">
                  <a14:compatExt spid="_x0000_s37785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377860" name="ComboBox3" hidden="1">
              <a:extLst>
                <a:ext uri="{63B3BB69-23CF-44E3-9099-C40C66FF867C}">
                  <a14:compatExt spid="_x0000_s3778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377861" name="ComboBox4" hidden="1">
              <a:extLst>
                <a:ext uri="{63B3BB69-23CF-44E3-9099-C40C66FF867C}">
                  <a14:compatExt spid="_x0000_s3778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377862" name="ComboBox5" hidden="1">
              <a:extLst>
                <a:ext uri="{63B3BB69-23CF-44E3-9099-C40C66FF867C}">
                  <a14:compatExt spid="_x0000_s3778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31750</xdr:colOff>
          <xdr:row>10</xdr:row>
          <xdr:rowOff>0</xdr:rowOff>
        </xdr:to>
        <xdr:sp macro="" textlink="">
          <xdr:nvSpPr>
            <xdr:cNvPr id="378881" name="ComboBox1" hidden="1">
              <a:extLst>
                <a:ext uri="{63B3BB69-23CF-44E3-9099-C40C66FF867C}">
                  <a14:compatExt spid="_x0000_s3788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12700</xdr:colOff>
          <xdr:row>4</xdr:row>
          <xdr:rowOff>12700</xdr:rowOff>
        </xdr:to>
        <xdr:sp macro="" textlink="">
          <xdr:nvSpPr>
            <xdr:cNvPr id="378882" name="Control 2" hidden="1">
              <a:extLst>
                <a:ext uri="{63B3BB69-23CF-44E3-9099-C40C66FF867C}">
                  <a14:compatExt spid="_x0000_s3788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571500</xdr:colOff>
          <xdr:row>4</xdr:row>
          <xdr:rowOff>12700</xdr:rowOff>
        </xdr:to>
        <xdr:sp macro="" textlink="">
          <xdr:nvSpPr>
            <xdr:cNvPr id="378883" name="ComboBox2" hidden="1">
              <a:extLst>
                <a:ext uri="{63B3BB69-23CF-44E3-9099-C40C66FF867C}">
                  <a14:compatExt spid="_x0000_s378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5</xdr:col>
          <xdr:colOff>914400</xdr:colOff>
          <xdr:row>4</xdr:row>
          <xdr:rowOff>12700</xdr:rowOff>
        </xdr:to>
        <xdr:sp macro="" textlink="">
          <xdr:nvSpPr>
            <xdr:cNvPr id="378884" name="ComboBox3" hidden="1">
              <a:extLst>
                <a:ext uri="{63B3BB69-23CF-44E3-9099-C40C66FF867C}">
                  <a14:compatExt spid="_x0000_s37888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355600</xdr:colOff>
          <xdr:row>7</xdr:row>
          <xdr:rowOff>0</xdr:rowOff>
        </xdr:to>
        <xdr:sp macro="" textlink="">
          <xdr:nvSpPr>
            <xdr:cNvPr id="378885" name="ComboBox4" hidden="1">
              <a:extLst>
                <a:ext uri="{63B3BB69-23CF-44E3-9099-C40C66FF867C}">
                  <a14:compatExt spid="_x0000_s3788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4</xdr:col>
          <xdr:colOff>812800</xdr:colOff>
          <xdr:row>10</xdr:row>
          <xdr:rowOff>0</xdr:rowOff>
        </xdr:to>
        <xdr:sp macro="" textlink="">
          <xdr:nvSpPr>
            <xdr:cNvPr id="378886" name="ComboBox5" hidden="1">
              <a:extLst>
                <a:ext uri="{63B3BB69-23CF-44E3-9099-C40C66FF867C}">
                  <a14:compatExt spid="_x0000_s3788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2870200</xdr:colOff>
          <xdr:row>9</xdr:row>
          <xdr:rowOff>0</xdr:rowOff>
        </xdr:from>
        <xdr:to>
          <xdr:col>3</xdr:col>
          <xdr:colOff>590550</xdr:colOff>
          <xdr:row>10</xdr:row>
          <xdr:rowOff>0</xdr:rowOff>
        </xdr:to>
        <xdr:sp macro="" textlink="">
          <xdr:nvSpPr>
            <xdr:cNvPr id="379905" name="ComboBox1" hidden="1">
              <a:extLst>
                <a:ext uri="{63B3BB69-23CF-44E3-9099-C40C66FF867C}">
                  <a14:compatExt spid="_x0000_s3799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3</xdr:row>
          <xdr:rowOff>0</xdr:rowOff>
        </xdr:from>
        <xdr:to>
          <xdr:col>3</xdr:col>
          <xdr:colOff>584200</xdr:colOff>
          <xdr:row>4</xdr:row>
          <xdr:rowOff>12700</xdr:rowOff>
        </xdr:to>
        <xdr:sp macro="" textlink="">
          <xdr:nvSpPr>
            <xdr:cNvPr id="379906" name="Control 2" hidden="1">
              <a:extLst>
                <a:ext uri="{63B3BB69-23CF-44E3-9099-C40C66FF867C}">
                  <a14:compatExt spid="_x0000_s37990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3</xdr:row>
          <xdr:rowOff>0</xdr:rowOff>
        </xdr:from>
        <xdr:to>
          <xdr:col>4</xdr:col>
          <xdr:colOff>603250</xdr:colOff>
          <xdr:row>4</xdr:row>
          <xdr:rowOff>12700</xdr:rowOff>
        </xdr:to>
        <xdr:sp macro="" textlink="">
          <xdr:nvSpPr>
            <xdr:cNvPr id="379907" name="ComboBox2" hidden="1">
              <a:extLst>
                <a:ext uri="{63B3BB69-23CF-44E3-9099-C40C66FF867C}">
                  <a14:compatExt spid="_x0000_s37990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0</xdr:colOff>
          <xdr:row>4</xdr:row>
          <xdr:rowOff>12700</xdr:rowOff>
        </xdr:to>
        <xdr:sp macro="" textlink="">
          <xdr:nvSpPr>
            <xdr:cNvPr id="379908" name="ComboBox3" hidden="1">
              <a:extLst>
                <a:ext uri="{63B3BB69-23CF-44E3-9099-C40C66FF867C}">
                  <a14:compatExt spid="_x0000_s37990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2870200</xdr:colOff>
          <xdr:row>6</xdr:row>
          <xdr:rowOff>0</xdr:rowOff>
        </xdr:from>
        <xdr:to>
          <xdr:col>2</xdr:col>
          <xdr:colOff>857250</xdr:colOff>
          <xdr:row>7</xdr:row>
          <xdr:rowOff>0</xdr:rowOff>
        </xdr:to>
        <xdr:sp macro="" textlink="">
          <xdr:nvSpPr>
            <xdr:cNvPr id="379909" name="ComboBox4" hidden="1">
              <a:extLst>
                <a:ext uri="{63B3BB69-23CF-44E3-9099-C40C66FF867C}">
                  <a14:compatExt spid="_x0000_s3799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9</xdr:row>
          <xdr:rowOff>0</xdr:rowOff>
        </xdr:from>
        <xdr:to>
          <xdr:col>5</xdr:col>
          <xdr:colOff>50800</xdr:colOff>
          <xdr:row>10</xdr:row>
          <xdr:rowOff>0</xdr:rowOff>
        </xdr:to>
        <xdr:sp macro="" textlink="">
          <xdr:nvSpPr>
            <xdr:cNvPr id="379910" name="ComboBox5" hidden="1">
              <a:extLst>
                <a:ext uri="{63B3BB69-23CF-44E3-9099-C40C66FF867C}">
                  <a14:compatExt spid="_x0000_s37991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04833" name="ComboBox1" hidden="1">
              <a:extLst>
                <a:ext uri="{63B3BB69-23CF-44E3-9099-C40C66FF867C}">
                  <a14:compatExt spid="_x0000_s5048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04834" name="ComboBox1" hidden="1">
              <a:extLst>
                <a:ext uri="{63B3BB69-23CF-44E3-9099-C40C66FF867C}">
                  <a14:compatExt spid="_x0000_s50483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04835" name="ComboBox2" hidden="1">
              <a:extLst>
                <a:ext uri="{63B3BB69-23CF-44E3-9099-C40C66FF867C}">
                  <a14:compatExt spid="_x0000_s5048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04836" name="ComboBox3" hidden="1">
              <a:extLst>
                <a:ext uri="{63B3BB69-23CF-44E3-9099-C40C66FF867C}">
                  <a14:compatExt spid="_x0000_s50483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04837" name="ComboBox4" hidden="1">
              <a:extLst>
                <a:ext uri="{63B3BB69-23CF-44E3-9099-C40C66FF867C}">
                  <a14:compatExt spid="_x0000_s5048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57150</xdr:colOff>
          <xdr:row>10</xdr:row>
          <xdr:rowOff>0</xdr:rowOff>
        </xdr:to>
        <xdr:sp macro="" textlink="">
          <xdr:nvSpPr>
            <xdr:cNvPr id="504838" name="ComboBox5" hidden="1">
              <a:extLst>
                <a:ext uri="{63B3BB69-23CF-44E3-9099-C40C66FF867C}">
                  <a14:compatExt spid="_x0000_s50483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05857" name="ComboBox1" hidden="1">
              <a:extLst>
                <a:ext uri="{63B3BB69-23CF-44E3-9099-C40C66FF867C}">
                  <a14:compatExt spid="_x0000_s5058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05858" name="ComboBox1" hidden="1">
              <a:extLst>
                <a:ext uri="{63B3BB69-23CF-44E3-9099-C40C66FF867C}">
                  <a14:compatExt spid="_x0000_s5058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05859" name="ComboBox2" hidden="1">
              <a:extLst>
                <a:ext uri="{63B3BB69-23CF-44E3-9099-C40C66FF867C}">
                  <a14:compatExt spid="_x0000_s50585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05860" name="ComboBox3" hidden="1">
              <a:extLst>
                <a:ext uri="{63B3BB69-23CF-44E3-9099-C40C66FF867C}">
                  <a14:compatExt spid="_x0000_s5058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05861" name="ComboBox4" hidden="1">
              <a:extLst>
                <a:ext uri="{63B3BB69-23CF-44E3-9099-C40C66FF867C}">
                  <a14:compatExt spid="_x0000_s50586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57150</xdr:colOff>
          <xdr:row>10</xdr:row>
          <xdr:rowOff>0</xdr:rowOff>
        </xdr:to>
        <xdr:sp macro="" textlink="">
          <xdr:nvSpPr>
            <xdr:cNvPr id="505862" name="ComboBox5" hidden="1">
              <a:extLst>
                <a:ext uri="{63B3BB69-23CF-44E3-9099-C40C66FF867C}">
                  <a14:compatExt spid="_x0000_s5058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514350</xdr:colOff>
          <xdr:row>10</xdr:row>
          <xdr:rowOff>0</xdr:rowOff>
        </xdr:to>
        <xdr:sp macro="" textlink="">
          <xdr:nvSpPr>
            <xdr:cNvPr id="506881" name="ComboBox1" hidden="1">
              <a:extLst>
                <a:ext uri="{63B3BB69-23CF-44E3-9099-C40C66FF867C}">
                  <a14:compatExt spid="_x0000_s5068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495300</xdr:colOff>
          <xdr:row>4</xdr:row>
          <xdr:rowOff>12700</xdr:rowOff>
        </xdr:to>
        <xdr:sp macro="" textlink="">
          <xdr:nvSpPr>
            <xdr:cNvPr id="506882" name="ComboBox1" hidden="1">
              <a:extLst>
                <a:ext uri="{63B3BB69-23CF-44E3-9099-C40C66FF867C}">
                  <a14:compatExt spid="_x0000_s5068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704850</xdr:colOff>
          <xdr:row>4</xdr:row>
          <xdr:rowOff>12700</xdr:rowOff>
        </xdr:to>
        <xdr:sp macro="" textlink="">
          <xdr:nvSpPr>
            <xdr:cNvPr id="506883" name="ComboBox2" hidden="1">
              <a:extLst>
                <a:ext uri="{63B3BB69-23CF-44E3-9099-C40C66FF867C}">
                  <a14:compatExt spid="_x0000_s506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06884" name="ComboBox3" hidden="1">
              <a:extLst>
                <a:ext uri="{63B3BB69-23CF-44E3-9099-C40C66FF867C}">
                  <a14:compatExt spid="_x0000_s50688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895350</xdr:colOff>
          <xdr:row>7</xdr:row>
          <xdr:rowOff>0</xdr:rowOff>
        </xdr:to>
        <xdr:sp macro="" textlink="">
          <xdr:nvSpPr>
            <xdr:cNvPr id="506885" name="ComboBox4" hidden="1">
              <a:extLst>
                <a:ext uri="{63B3BB69-23CF-44E3-9099-C40C66FF867C}">
                  <a14:compatExt spid="_x0000_s50688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0</xdr:colOff>
          <xdr:row>10</xdr:row>
          <xdr:rowOff>0</xdr:rowOff>
        </xdr:to>
        <xdr:sp macro="" textlink="">
          <xdr:nvSpPr>
            <xdr:cNvPr id="506886" name="ComboBox5" hidden="1">
              <a:extLst>
                <a:ext uri="{63B3BB69-23CF-44E3-9099-C40C66FF867C}">
                  <a14:compatExt spid="_x0000_s50688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07905" name="ComboBox1" hidden="1">
              <a:extLst>
                <a:ext uri="{63B3BB69-23CF-44E3-9099-C40C66FF867C}">
                  <a14:compatExt spid="_x0000_s5079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07906" name="ComboBox1" hidden="1">
              <a:extLst>
                <a:ext uri="{63B3BB69-23CF-44E3-9099-C40C66FF867C}">
                  <a14:compatExt spid="_x0000_s50790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07907" name="ComboBox2" hidden="1">
              <a:extLst>
                <a:ext uri="{63B3BB69-23CF-44E3-9099-C40C66FF867C}">
                  <a14:compatExt spid="_x0000_s50790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07908" name="ComboBox3" hidden="1">
              <a:extLst>
                <a:ext uri="{63B3BB69-23CF-44E3-9099-C40C66FF867C}">
                  <a14:compatExt spid="_x0000_s50790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07909" name="ComboBox4" hidden="1">
              <a:extLst>
                <a:ext uri="{63B3BB69-23CF-44E3-9099-C40C66FF867C}">
                  <a14:compatExt spid="_x0000_s50790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95250</xdr:colOff>
          <xdr:row>10</xdr:row>
          <xdr:rowOff>0</xdr:rowOff>
        </xdr:to>
        <xdr:sp macro="" textlink="">
          <xdr:nvSpPr>
            <xdr:cNvPr id="507910" name="ComboBox5" hidden="1">
              <a:extLst>
                <a:ext uri="{63B3BB69-23CF-44E3-9099-C40C66FF867C}">
                  <a14:compatExt spid="_x0000_s50791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08929" name="ComboBox1" hidden="1">
              <a:extLst>
                <a:ext uri="{63B3BB69-23CF-44E3-9099-C40C66FF867C}">
                  <a14:compatExt spid="_x0000_s5089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08930" name="ComboBox1" hidden="1">
              <a:extLst>
                <a:ext uri="{63B3BB69-23CF-44E3-9099-C40C66FF867C}">
                  <a14:compatExt spid="_x0000_s5089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08931" name="ComboBox2" hidden="1">
              <a:extLst>
                <a:ext uri="{63B3BB69-23CF-44E3-9099-C40C66FF867C}">
                  <a14:compatExt spid="_x0000_s5089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38100</xdr:colOff>
          <xdr:row>4</xdr:row>
          <xdr:rowOff>12700</xdr:rowOff>
        </xdr:to>
        <xdr:sp macro="" textlink="">
          <xdr:nvSpPr>
            <xdr:cNvPr id="508932" name="ComboBox3" hidden="1">
              <a:extLst>
                <a:ext uri="{63B3BB69-23CF-44E3-9099-C40C66FF867C}">
                  <a14:compatExt spid="_x0000_s5089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08933" name="ComboBox4" hidden="1">
              <a:extLst>
                <a:ext uri="{63B3BB69-23CF-44E3-9099-C40C66FF867C}">
                  <a14:compatExt spid="_x0000_s5089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95250</xdr:colOff>
          <xdr:row>10</xdr:row>
          <xdr:rowOff>0</xdr:rowOff>
        </xdr:to>
        <xdr:sp macro="" textlink="">
          <xdr:nvSpPr>
            <xdr:cNvPr id="508934" name="ComboBox5" hidden="1">
              <a:extLst>
                <a:ext uri="{63B3BB69-23CF-44E3-9099-C40C66FF867C}">
                  <a14:compatExt spid="_x0000_s50893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09953" name="ComboBox1" hidden="1">
              <a:extLst>
                <a:ext uri="{63B3BB69-23CF-44E3-9099-C40C66FF867C}">
                  <a14:compatExt spid="_x0000_s50995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09954" name="ComboBox1" hidden="1">
              <a:extLst>
                <a:ext uri="{63B3BB69-23CF-44E3-9099-C40C66FF867C}">
                  <a14:compatExt spid="_x0000_s50995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09955" name="ComboBox2" hidden="1">
              <a:extLst>
                <a:ext uri="{63B3BB69-23CF-44E3-9099-C40C66FF867C}">
                  <a14:compatExt spid="_x0000_s50995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38100</xdr:colOff>
          <xdr:row>4</xdr:row>
          <xdr:rowOff>12700</xdr:rowOff>
        </xdr:to>
        <xdr:sp macro="" textlink="">
          <xdr:nvSpPr>
            <xdr:cNvPr id="509956" name="ComboBox3" hidden="1">
              <a:extLst>
                <a:ext uri="{63B3BB69-23CF-44E3-9099-C40C66FF867C}">
                  <a14:compatExt spid="_x0000_s50995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09957" name="ComboBox4" hidden="1">
              <a:extLst>
                <a:ext uri="{63B3BB69-23CF-44E3-9099-C40C66FF867C}">
                  <a14:compatExt spid="_x0000_s5099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95250</xdr:colOff>
          <xdr:row>10</xdr:row>
          <xdr:rowOff>0</xdr:rowOff>
        </xdr:to>
        <xdr:sp macro="" textlink="">
          <xdr:nvSpPr>
            <xdr:cNvPr id="509958" name="ComboBox5" hidden="1">
              <a:extLst>
                <a:ext uri="{63B3BB69-23CF-44E3-9099-C40C66FF867C}">
                  <a14:compatExt spid="_x0000_s5099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10977" name="ComboBox1" hidden="1">
              <a:extLst>
                <a:ext uri="{63B3BB69-23CF-44E3-9099-C40C66FF867C}">
                  <a14:compatExt spid="_x0000_s51097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10978" name="ComboBox1" hidden="1">
              <a:extLst>
                <a:ext uri="{63B3BB69-23CF-44E3-9099-C40C66FF867C}">
                  <a14:compatExt spid="_x0000_s51097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10979" name="ComboBox2" hidden="1">
              <a:extLst>
                <a:ext uri="{63B3BB69-23CF-44E3-9099-C40C66FF867C}">
                  <a14:compatExt spid="_x0000_s51097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38100</xdr:colOff>
          <xdr:row>4</xdr:row>
          <xdr:rowOff>12700</xdr:rowOff>
        </xdr:to>
        <xdr:sp macro="" textlink="">
          <xdr:nvSpPr>
            <xdr:cNvPr id="510980" name="ComboBox3" hidden="1">
              <a:extLst>
                <a:ext uri="{63B3BB69-23CF-44E3-9099-C40C66FF867C}">
                  <a14:compatExt spid="_x0000_s51098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10981" name="ComboBox4" hidden="1">
              <a:extLst>
                <a:ext uri="{63B3BB69-23CF-44E3-9099-C40C66FF867C}">
                  <a14:compatExt spid="_x0000_s5109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95250</xdr:colOff>
          <xdr:row>10</xdr:row>
          <xdr:rowOff>0</xdr:rowOff>
        </xdr:to>
        <xdr:sp macro="" textlink="">
          <xdr:nvSpPr>
            <xdr:cNvPr id="510982" name="ComboBox5" hidden="1">
              <a:extLst>
                <a:ext uri="{63B3BB69-23CF-44E3-9099-C40C66FF867C}">
                  <a14:compatExt spid="_x0000_s51098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514350</xdr:colOff>
          <xdr:row>10</xdr:row>
          <xdr:rowOff>0</xdr:rowOff>
        </xdr:to>
        <xdr:sp macro="" textlink="">
          <xdr:nvSpPr>
            <xdr:cNvPr id="512001" name="ComboBox1" hidden="1">
              <a:extLst>
                <a:ext uri="{63B3BB69-23CF-44E3-9099-C40C66FF867C}">
                  <a14:compatExt spid="_x0000_s51200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495300</xdr:colOff>
          <xdr:row>4</xdr:row>
          <xdr:rowOff>12700</xdr:rowOff>
        </xdr:to>
        <xdr:sp macro="" textlink="">
          <xdr:nvSpPr>
            <xdr:cNvPr id="512002" name="ComboBox1" hidden="1">
              <a:extLst>
                <a:ext uri="{63B3BB69-23CF-44E3-9099-C40C66FF867C}">
                  <a14:compatExt spid="_x0000_s51200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704850</xdr:colOff>
          <xdr:row>4</xdr:row>
          <xdr:rowOff>12700</xdr:rowOff>
        </xdr:to>
        <xdr:sp macro="" textlink="">
          <xdr:nvSpPr>
            <xdr:cNvPr id="512003" name="ComboBox2" hidden="1">
              <a:extLst>
                <a:ext uri="{63B3BB69-23CF-44E3-9099-C40C66FF867C}">
                  <a14:compatExt spid="_x0000_s51200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12004" name="ComboBox3" hidden="1">
              <a:extLst>
                <a:ext uri="{63B3BB69-23CF-44E3-9099-C40C66FF867C}">
                  <a14:compatExt spid="_x0000_s51200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895350</xdr:colOff>
          <xdr:row>7</xdr:row>
          <xdr:rowOff>0</xdr:rowOff>
        </xdr:to>
        <xdr:sp macro="" textlink="">
          <xdr:nvSpPr>
            <xdr:cNvPr id="512005" name="ComboBox4" hidden="1">
              <a:extLst>
                <a:ext uri="{63B3BB69-23CF-44E3-9099-C40C66FF867C}">
                  <a14:compatExt spid="_x0000_s5120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0</xdr:colOff>
          <xdr:row>10</xdr:row>
          <xdr:rowOff>0</xdr:rowOff>
        </xdr:to>
        <xdr:sp macro="" textlink="">
          <xdr:nvSpPr>
            <xdr:cNvPr id="512006" name="ComboBox5" hidden="1">
              <a:extLst>
                <a:ext uri="{63B3BB69-23CF-44E3-9099-C40C66FF867C}">
                  <a14:compatExt spid="_x0000_s51200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742950</xdr:colOff>
          <xdr:row>10</xdr:row>
          <xdr:rowOff>0</xdr:rowOff>
        </xdr:to>
        <xdr:sp macro="" textlink="">
          <xdr:nvSpPr>
            <xdr:cNvPr id="513025" name="ComboBox1" hidden="1">
              <a:extLst>
                <a:ext uri="{63B3BB69-23CF-44E3-9099-C40C66FF867C}">
                  <a14:compatExt spid="_x0000_s51302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723900</xdr:colOff>
          <xdr:row>4</xdr:row>
          <xdr:rowOff>12700</xdr:rowOff>
        </xdr:to>
        <xdr:sp macro="" textlink="">
          <xdr:nvSpPr>
            <xdr:cNvPr id="513026" name="ComboBox1" hidden="1">
              <a:extLst>
                <a:ext uri="{63B3BB69-23CF-44E3-9099-C40C66FF867C}">
                  <a14:compatExt spid="_x0000_s513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755650</xdr:colOff>
          <xdr:row>4</xdr:row>
          <xdr:rowOff>12700</xdr:rowOff>
        </xdr:to>
        <xdr:sp macro="" textlink="">
          <xdr:nvSpPr>
            <xdr:cNvPr id="513027" name="ComboBox2" hidden="1">
              <a:extLst>
                <a:ext uri="{63B3BB69-23CF-44E3-9099-C40C66FF867C}">
                  <a14:compatExt spid="_x0000_s51302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38100</xdr:colOff>
          <xdr:row>4</xdr:row>
          <xdr:rowOff>12700</xdr:rowOff>
        </xdr:to>
        <xdr:sp macro="" textlink="">
          <xdr:nvSpPr>
            <xdr:cNvPr id="513028" name="ComboBox3" hidden="1">
              <a:extLst>
                <a:ext uri="{63B3BB69-23CF-44E3-9099-C40C66FF867C}">
                  <a14:compatExt spid="_x0000_s513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1066800</xdr:colOff>
          <xdr:row>7</xdr:row>
          <xdr:rowOff>0</xdr:rowOff>
        </xdr:to>
        <xdr:sp macro="" textlink="">
          <xdr:nvSpPr>
            <xdr:cNvPr id="513029" name="ComboBox4" hidden="1">
              <a:extLst>
                <a:ext uri="{63B3BB69-23CF-44E3-9099-C40C66FF867C}">
                  <a14:compatExt spid="_x0000_s513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95250</xdr:colOff>
          <xdr:row>10</xdr:row>
          <xdr:rowOff>0</xdr:rowOff>
        </xdr:to>
        <xdr:sp macro="" textlink="">
          <xdr:nvSpPr>
            <xdr:cNvPr id="513030" name="ComboBox5" hidden="1">
              <a:extLst>
                <a:ext uri="{63B3BB69-23CF-44E3-9099-C40C66FF867C}">
                  <a14:compatExt spid="_x0000_s513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514350</xdr:colOff>
          <xdr:row>10</xdr:row>
          <xdr:rowOff>0</xdr:rowOff>
        </xdr:to>
        <xdr:sp macro="" textlink="">
          <xdr:nvSpPr>
            <xdr:cNvPr id="514049" name="ComboBox1" hidden="1">
              <a:extLst>
                <a:ext uri="{63B3BB69-23CF-44E3-9099-C40C66FF867C}">
                  <a14:compatExt spid="_x0000_s51404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495300</xdr:colOff>
          <xdr:row>4</xdr:row>
          <xdr:rowOff>12700</xdr:rowOff>
        </xdr:to>
        <xdr:sp macro="" textlink="">
          <xdr:nvSpPr>
            <xdr:cNvPr id="514050" name="ComboBox1" hidden="1">
              <a:extLst>
                <a:ext uri="{63B3BB69-23CF-44E3-9099-C40C66FF867C}">
                  <a14:compatExt spid="_x0000_s51405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704850</xdr:colOff>
          <xdr:row>4</xdr:row>
          <xdr:rowOff>12700</xdr:rowOff>
        </xdr:to>
        <xdr:sp macro="" textlink="">
          <xdr:nvSpPr>
            <xdr:cNvPr id="514051" name="ComboBox2" hidden="1">
              <a:extLst>
                <a:ext uri="{63B3BB69-23CF-44E3-9099-C40C66FF867C}">
                  <a14:compatExt spid="_x0000_s51405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14052" name="ComboBox3" hidden="1">
              <a:extLst>
                <a:ext uri="{63B3BB69-23CF-44E3-9099-C40C66FF867C}">
                  <a14:compatExt spid="_x0000_s51405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895350</xdr:colOff>
          <xdr:row>7</xdr:row>
          <xdr:rowOff>0</xdr:rowOff>
        </xdr:to>
        <xdr:sp macro="" textlink="">
          <xdr:nvSpPr>
            <xdr:cNvPr id="514053" name="ComboBox4" hidden="1">
              <a:extLst>
                <a:ext uri="{63B3BB69-23CF-44E3-9099-C40C66FF867C}">
                  <a14:compatExt spid="_x0000_s51405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0</xdr:colOff>
          <xdr:row>10</xdr:row>
          <xdr:rowOff>0</xdr:rowOff>
        </xdr:to>
        <xdr:sp macro="" textlink="">
          <xdr:nvSpPr>
            <xdr:cNvPr id="514054" name="ComboBox5" hidden="1">
              <a:extLst>
                <a:ext uri="{63B3BB69-23CF-44E3-9099-C40C66FF867C}">
                  <a14:compatExt spid="_x0000_s51405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3581400</xdr:colOff>
          <xdr:row>9</xdr:row>
          <xdr:rowOff>0</xdr:rowOff>
        </xdr:from>
        <xdr:to>
          <xdr:col>3</xdr:col>
          <xdr:colOff>514350</xdr:colOff>
          <xdr:row>10</xdr:row>
          <xdr:rowOff>0</xdr:rowOff>
        </xdr:to>
        <xdr:sp macro="" textlink="">
          <xdr:nvSpPr>
            <xdr:cNvPr id="515073" name="ComboBox1" hidden="1">
              <a:extLst>
                <a:ext uri="{63B3BB69-23CF-44E3-9099-C40C66FF867C}">
                  <a14:compatExt spid="_x0000_s5150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3</xdr:row>
          <xdr:rowOff>0</xdr:rowOff>
        </xdr:from>
        <xdr:to>
          <xdr:col>3</xdr:col>
          <xdr:colOff>495300</xdr:colOff>
          <xdr:row>4</xdr:row>
          <xdr:rowOff>12700</xdr:rowOff>
        </xdr:to>
        <xdr:sp macro="" textlink="">
          <xdr:nvSpPr>
            <xdr:cNvPr id="515074" name="ComboBox1" hidden="1">
              <a:extLst>
                <a:ext uri="{63B3BB69-23CF-44E3-9099-C40C66FF867C}">
                  <a14:compatExt spid="_x0000_s51507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3</xdr:row>
          <xdr:rowOff>0</xdr:rowOff>
        </xdr:from>
        <xdr:to>
          <xdr:col>4</xdr:col>
          <xdr:colOff>704850</xdr:colOff>
          <xdr:row>4</xdr:row>
          <xdr:rowOff>12700</xdr:rowOff>
        </xdr:to>
        <xdr:sp macro="" textlink="">
          <xdr:nvSpPr>
            <xdr:cNvPr id="515075" name="ComboBox2" hidden="1">
              <a:extLst>
                <a:ext uri="{63B3BB69-23CF-44E3-9099-C40C66FF867C}">
                  <a14:compatExt spid="_x0000_s51507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3</xdr:row>
          <xdr:rowOff>0</xdr:rowOff>
        </xdr:from>
        <xdr:to>
          <xdr:col>6</xdr:col>
          <xdr:colOff>0</xdr:colOff>
          <xdr:row>4</xdr:row>
          <xdr:rowOff>12700</xdr:rowOff>
        </xdr:to>
        <xdr:sp macro="" textlink="">
          <xdr:nvSpPr>
            <xdr:cNvPr id="515076" name="ComboBox3" hidden="1">
              <a:extLst>
                <a:ext uri="{63B3BB69-23CF-44E3-9099-C40C66FF867C}">
                  <a14:compatExt spid="_x0000_s51507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3581400</xdr:colOff>
          <xdr:row>6</xdr:row>
          <xdr:rowOff>0</xdr:rowOff>
        </xdr:from>
        <xdr:to>
          <xdr:col>2</xdr:col>
          <xdr:colOff>895350</xdr:colOff>
          <xdr:row>7</xdr:row>
          <xdr:rowOff>0</xdr:rowOff>
        </xdr:to>
        <xdr:sp macro="" textlink="">
          <xdr:nvSpPr>
            <xdr:cNvPr id="515077" name="ComboBox4" hidden="1">
              <a:extLst>
                <a:ext uri="{63B3BB69-23CF-44E3-9099-C40C66FF867C}">
                  <a14:compatExt spid="_x0000_s51507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889000</xdr:colOff>
          <xdr:row>9</xdr:row>
          <xdr:rowOff>0</xdr:rowOff>
        </xdr:from>
        <xdr:to>
          <xdr:col>5</xdr:col>
          <xdr:colOff>0</xdr:colOff>
          <xdr:row>10</xdr:row>
          <xdr:rowOff>0</xdr:rowOff>
        </xdr:to>
        <xdr:sp macro="" textlink="">
          <xdr:nvSpPr>
            <xdr:cNvPr id="515078" name="ComboBox5" hidden="1">
              <a:extLst>
                <a:ext uri="{63B3BB69-23CF-44E3-9099-C40C66FF867C}">
                  <a14:compatExt spid="_x0000_s51507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mf1s\vol1\My%20Documents\ifsctr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ow r="1">
          <cell r="A1" t="str">
            <v>001</v>
          </cell>
          <cell r="B1" t="str">
            <v>WORLD</v>
          </cell>
          <cell r="C1" t="str">
            <v>1</v>
          </cell>
          <cell r="D1" t="str">
            <v>1</v>
          </cell>
        </row>
        <row r="2">
          <cell r="A2" t="str">
            <v>010</v>
          </cell>
          <cell r="B2" t="str">
            <v>ALL COUNTRIES</v>
          </cell>
          <cell r="C2" t="str">
            <v>1</v>
          </cell>
          <cell r="D2" t="str">
            <v>1</v>
          </cell>
        </row>
        <row r="3">
          <cell r="A3" t="str">
            <v>011</v>
          </cell>
          <cell r="B3" t="str">
            <v>EFTA</v>
          </cell>
          <cell r="C3" t="str">
            <v>1</v>
          </cell>
          <cell r="D3" t="str">
            <v>1</v>
          </cell>
        </row>
        <row r="4">
          <cell r="A4" t="str">
            <v>023</v>
          </cell>
          <cell r="B4" t="str">
            <v>CAP. IMPORTING COUNTRIES</v>
          </cell>
          <cell r="C4" t="str">
            <v>0</v>
          </cell>
          <cell r="D4" t="str">
            <v>1</v>
          </cell>
        </row>
        <row r="5">
          <cell r="A5" t="str">
            <v>025</v>
          </cell>
          <cell r="B5" t="str">
            <v>CIC W DEBT SVC PROB</v>
          </cell>
          <cell r="C5" t="str">
            <v>0</v>
          </cell>
          <cell r="D5" t="str">
            <v>1</v>
          </cell>
        </row>
        <row r="6">
          <cell r="A6" t="str">
            <v>027</v>
          </cell>
          <cell r="B6" t="str">
            <v>CIC W/O/ DEBT SVC PROB</v>
          </cell>
          <cell r="C6" t="str">
            <v>0</v>
          </cell>
          <cell r="D6" t="str">
            <v>1</v>
          </cell>
        </row>
        <row r="7">
          <cell r="A7" t="str">
            <v>075</v>
          </cell>
          <cell r="B7" t="str">
            <v>NET DEBTOR COUNTRIES - DIVERSIFIED FINANCING</v>
          </cell>
          <cell r="C7" t="str">
            <v>0</v>
          </cell>
          <cell r="D7" t="str">
            <v>1</v>
          </cell>
        </row>
        <row r="8">
          <cell r="A8" t="str">
            <v>080</v>
          </cell>
          <cell r="B8" t="str">
            <v>EXPORT EARNINGS, FUEL</v>
          </cell>
          <cell r="C8" t="str">
            <v>0</v>
          </cell>
          <cell r="D8" t="str">
            <v>1</v>
          </cell>
        </row>
        <row r="9">
          <cell r="A9" t="str">
            <v>083</v>
          </cell>
          <cell r="B9" t="str">
            <v>EXPORT EARNINGS, MANUFACTURES</v>
          </cell>
          <cell r="C9" t="str">
            <v>0</v>
          </cell>
          <cell r="D9" t="str">
            <v>1</v>
          </cell>
        </row>
        <row r="10">
          <cell r="A10" t="str">
            <v>084</v>
          </cell>
          <cell r="B10" t="str">
            <v>EXPORTERS EARNINGS, SERVICES, INCOME, &amp; PRIVATE TRANSFERS</v>
          </cell>
          <cell r="C10" t="str">
            <v>0</v>
          </cell>
          <cell r="D10" t="str">
            <v>1</v>
          </cell>
        </row>
        <row r="11">
          <cell r="A11" t="str">
            <v>085</v>
          </cell>
          <cell r="B11" t="str">
            <v>NET DEBTOR COUNTRIES, PRIVATE FINANCING</v>
          </cell>
          <cell r="C11" t="str">
            <v>0</v>
          </cell>
          <cell r="D11" t="str">
            <v>1</v>
          </cell>
        </row>
        <row r="12">
          <cell r="A12" t="str">
            <v>086</v>
          </cell>
          <cell r="B12" t="str">
            <v>NET DEBTOR COUNTRIES, OFFICIAL FINANCING</v>
          </cell>
          <cell r="C12" t="str">
            <v>0</v>
          </cell>
          <cell r="D12" t="str">
            <v>1</v>
          </cell>
        </row>
        <row r="13">
          <cell r="A13" t="str">
            <v>087</v>
          </cell>
          <cell r="B13" t="str">
            <v>NET DEBTOR COUNTRIES WITH ARREARS AND/OR RESCHEDULING DURING 1992-96</v>
          </cell>
          <cell r="C13" t="str">
            <v>0</v>
          </cell>
          <cell r="D13" t="str">
            <v>1</v>
          </cell>
        </row>
        <row r="14">
          <cell r="A14" t="str">
            <v>088</v>
          </cell>
          <cell r="B14" t="str">
            <v>OTHER NET DEBTOR COUNTRIES</v>
          </cell>
          <cell r="C14" t="str">
            <v>0</v>
          </cell>
          <cell r="D14" t="str">
            <v>1</v>
          </cell>
        </row>
        <row r="15">
          <cell r="A15" t="str">
            <v>089</v>
          </cell>
          <cell r="B15" t="str">
            <v>EXPORT EARNINGS, PRIMARY PRODUCTS</v>
          </cell>
          <cell r="C15" t="str">
            <v>0</v>
          </cell>
          <cell r="D15" t="str">
            <v>1</v>
          </cell>
        </row>
        <row r="16">
          <cell r="A16" t="str">
            <v>091</v>
          </cell>
          <cell r="B16" t="str">
            <v>INTERNATIONAL ORG</v>
          </cell>
          <cell r="C16" t="str">
            <v>1</v>
          </cell>
        </row>
        <row r="17">
          <cell r="A17" t="str">
            <v>092</v>
          </cell>
          <cell r="B17" t="str">
            <v>EXPORT EARNINGS, NON-FUEL</v>
          </cell>
          <cell r="C17" t="str">
            <v>0</v>
          </cell>
          <cell r="D17" t="str">
            <v>1</v>
          </cell>
        </row>
        <row r="18">
          <cell r="A18" t="str">
            <v>101</v>
          </cell>
          <cell r="B18" t="str">
            <v>INDUSTRIAL COUNTRIES (FORMER DEFINITION)</v>
          </cell>
          <cell r="C18" t="str">
            <v>0</v>
          </cell>
          <cell r="D18" t="str">
            <v>1</v>
          </cell>
        </row>
        <row r="19">
          <cell r="A19" t="str">
            <v>106</v>
          </cell>
          <cell r="B19" t="str">
            <v>ANTIPODES AND PAPUA NEW GUINEA</v>
          </cell>
          <cell r="C19" t="str">
            <v>0</v>
          </cell>
        </row>
        <row r="20">
          <cell r="A20" t="str">
            <v>108</v>
          </cell>
          <cell r="B20" t="str">
            <v>NORTH AMERICA</v>
          </cell>
          <cell r="C20" t="str">
            <v>0</v>
          </cell>
          <cell r="D20" t="str">
            <v>1</v>
          </cell>
        </row>
        <row r="21">
          <cell r="A21" t="str">
            <v>110</v>
          </cell>
          <cell r="B21" t="str">
            <v>INDUSTRIAL COUNTRIES</v>
          </cell>
          <cell r="C21" t="str">
            <v>1</v>
          </cell>
          <cell r="D21" t="str">
            <v>1</v>
          </cell>
        </row>
        <row r="22">
          <cell r="A22" t="str">
            <v>111</v>
          </cell>
          <cell r="B22" t="str">
            <v>UNITED STATES</v>
          </cell>
          <cell r="C22" t="str">
            <v>1</v>
          </cell>
        </row>
        <row r="23">
          <cell r="A23" t="str">
            <v>112</v>
          </cell>
          <cell r="B23" t="str">
            <v>UNITED KINGDOM</v>
          </cell>
          <cell r="C23" t="str">
            <v>1</v>
          </cell>
        </row>
        <row r="24">
          <cell r="A24" t="str">
            <v>113</v>
          </cell>
          <cell r="B24" t="str">
            <v>CHANNEL ISLANDS</v>
          </cell>
          <cell r="C24" t="str">
            <v>1</v>
          </cell>
        </row>
        <row r="25">
          <cell r="A25" t="str">
            <v>115</v>
          </cell>
          <cell r="B25" t="str">
            <v>MAJOR EUROPEAN INDUSTRIAL COUNTRIES</v>
          </cell>
          <cell r="C25" t="str">
            <v>0</v>
          </cell>
          <cell r="D25" t="str">
            <v>1</v>
          </cell>
        </row>
        <row r="26">
          <cell r="A26" t="str">
            <v>116</v>
          </cell>
          <cell r="B26" t="str">
            <v>ADVANCED ECONOMIES EXCL US, JAPAN &amp; EU</v>
          </cell>
          <cell r="C26" t="str">
            <v>0</v>
          </cell>
          <cell r="D26" t="str">
            <v>1</v>
          </cell>
        </row>
        <row r="27">
          <cell r="A27" t="str">
            <v>118</v>
          </cell>
          <cell r="B27" t="str">
            <v>MAJOR INDUSTRIAL COUNTRIES EXCL US</v>
          </cell>
          <cell r="C27" t="str">
            <v>0</v>
          </cell>
          <cell r="D27" t="str">
            <v>1</v>
          </cell>
        </row>
        <row r="28">
          <cell r="A28" t="str">
            <v>119</v>
          </cell>
          <cell r="B28" t="str">
            <v>MAJOR INDUSTRIAL COUNTRIES</v>
          </cell>
          <cell r="C28" t="str">
            <v>0</v>
          </cell>
          <cell r="D28" t="str">
            <v>1</v>
          </cell>
        </row>
        <row r="29">
          <cell r="A29" t="str">
            <v>120</v>
          </cell>
          <cell r="B29" t="str">
            <v>INDUSTRIAL EUROPE</v>
          </cell>
          <cell r="C29" t="str">
            <v>0</v>
          </cell>
          <cell r="D29" t="str">
            <v>1</v>
          </cell>
        </row>
        <row r="30">
          <cell r="A30" t="str">
            <v>122</v>
          </cell>
          <cell r="B30" t="str">
            <v>AUSTRIA</v>
          </cell>
          <cell r="C30" t="str">
            <v>1</v>
          </cell>
        </row>
        <row r="31">
          <cell r="A31" t="str">
            <v>123</v>
          </cell>
          <cell r="B31" t="str">
            <v>OTHER  INDUSTRIAL COUNTRIES</v>
          </cell>
          <cell r="C31" t="str">
            <v>0</v>
          </cell>
          <cell r="D31" t="str">
            <v>1</v>
          </cell>
        </row>
        <row r="32">
          <cell r="A32" t="str">
            <v>124</v>
          </cell>
          <cell r="B32" t="str">
            <v>BELGIUM</v>
          </cell>
          <cell r="C32" t="str">
            <v>1</v>
          </cell>
        </row>
        <row r="33">
          <cell r="A33" t="str">
            <v>126</v>
          </cell>
          <cell r="B33" t="str">
            <v>BELGIUM-LUXEMBOURG</v>
          </cell>
          <cell r="C33" t="str">
            <v>1</v>
          </cell>
        </row>
        <row r="34">
          <cell r="A34" t="str">
            <v>128</v>
          </cell>
          <cell r="B34" t="str">
            <v>DENMARK</v>
          </cell>
          <cell r="C34" t="str">
            <v>1</v>
          </cell>
        </row>
        <row r="35">
          <cell r="A35" t="str">
            <v>131</v>
          </cell>
          <cell r="B35" t="str">
            <v>WEST GERMANY</v>
          </cell>
          <cell r="C35" t="str">
            <v>0</v>
          </cell>
        </row>
        <row r="36">
          <cell r="A36" t="str">
            <v>132</v>
          </cell>
          <cell r="B36" t="str">
            <v>FRANCE</v>
          </cell>
          <cell r="C36" t="str">
            <v>1</v>
          </cell>
        </row>
        <row r="37">
          <cell r="A37" t="str">
            <v>134</v>
          </cell>
          <cell r="B37" t="str">
            <v>GERMANY</v>
          </cell>
          <cell r="C37" t="str">
            <v>1</v>
          </cell>
        </row>
        <row r="38">
          <cell r="A38" t="str">
            <v>135</v>
          </cell>
          <cell r="B38" t="str">
            <v>SAN MARINO</v>
          </cell>
          <cell r="C38" t="str">
            <v>1</v>
          </cell>
        </row>
        <row r="39">
          <cell r="A39" t="str">
            <v>136</v>
          </cell>
          <cell r="B39" t="str">
            <v>ITALY</v>
          </cell>
          <cell r="C39" t="str">
            <v>1</v>
          </cell>
        </row>
        <row r="40">
          <cell r="A40" t="str">
            <v>137</v>
          </cell>
          <cell r="B40" t="str">
            <v>LUXEMBOURG</v>
          </cell>
          <cell r="C40" t="str">
            <v>1</v>
          </cell>
        </row>
        <row r="41">
          <cell r="A41" t="str">
            <v>138</v>
          </cell>
          <cell r="B41" t="str">
            <v>NETHERLANDS</v>
          </cell>
          <cell r="C41" t="str">
            <v>1</v>
          </cell>
        </row>
        <row r="42">
          <cell r="A42" t="str">
            <v>142</v>
          </cell>
          <cell r="B42" t="str">
            <v>NORWAY</v>
          </cell>
          <cell r="C42" t="str">
            <v>1</v>
          </cell>
        </row>
        <row r="43">
          <cell r="A43" t="str">
            <v>144</v>
          </cell>
          <cell r="B43" t="str">
            <v>SWEDEN</v>
          </cell>
          <cell r="C43" t="str">
            <v>1</v>
          </cell>
        </row>
        <row r="44">
          <cell r="A44" t="str">
            <v>146</v>
          </cell>
          <cell r="B44" t="str">
            <v>SWITZERLAND</v>
          </cell>
          <cell r="C44" t="str">
            <v>1</v>
          </cell>
        </row>
        <row r="45">
          <cell r="A45" t="str">
            <v>147</v>
          </cell>
          <cell r="B45" t="str">
            <v>LIECHTENSTEIN</v>
          </cell>
          <cell r="C45" t="str">
            <v>1</v>
          </cell>
        </row>
        <row r="46">
          <cell r="A46" t="str">
            <v>156</v>
          </cell>
          <cell r="B46" t="str">
            <v>CANADA</v>
          </cell>
          <cell r="C46" t="str">
            <v>1</v>
          </cell>
        </row>
        <row r="47">
          <cell r="A47" t="str">
            <v>158</v>
          </cell>
          <cell r="B47" t="str">
            <v>JAPAN</v>
          </cell>
          <cell r="C47" t="str">
            <v>1</v>
          </cell>
        </row>
        <row r="48">
          <cell r="A48" t="str">
            <v>163</v>
          </cell>
          <cell r="B48" t="str">
            <v>EURO AREA</v>
          </cell>
          <cell r="C48" t="str">
            <v>1</v>
          </cell>
          <cell r="D48" t="str">
            <v>1</v>
          </cell>
        </row>
        <row r="49">
          <cell r="A49" t="str">
            <v>167</v>
          </cell>
          <cell r="B49" t="str">
            <v>NORDIC INVEST. BANK</v>
          </cell>
          <cell r="C49" t="str">
            <v>1</v>
          </cell>
        </row>
        <row r="50">
          <cell r="A50" t="str">
            <v>170</v>
          </cell>
          <cell r="B50" t="str">
            <v>EUROPE</v>
          </cell>
          <cell r="C50" t="str">
            <v>1</v>
          </cell>
          <cell r="D50" t="str">
            <v>1</v>
          </cell>
        </row>
        <row r="51">
          <cell r="A51" t="str">
            <v>171</v>
          </cell>
          <cell r="B51" t="str">
            <v>ANDORRA</v>
          </cell>
          <cell r="C51" t="str">
            <v>1</v>
          </cell>
        </row>
        <row r="52">
          <cell r="A52" t="str">
            <v>172</v>
          </cell>
          <cell r="B52" t="str">
            <v>FINLAND</v>
          </cell>
          <cell r="C52" t="str">
            <v>1</v>
          </cell>
        </row>
        <row r="53">
          <cell r="A53" t="str">
            <v>174</v>
          </cell>
          <cell r="B53" t="str">
            <v>GREECE</v>
          </cell>
          <cell r="C53" t="str">
            <v>1</v>
          </cell>
        </row>
        <row r="54">
          <cell r="A54" t="str">
            <v>176</v>
          </cell>
          <cell r="B54" t="str">
            <v>ICELAND</v>
          </cell>
          <cell r="C54" t="str">
            <v>1</v>
          </cell>
        </row>
        <row r="55">
          <cell r="A55" t="str">
            <v>178</v>
          </cell>
          <cell r="B55" t="str">
            <v>IRELAND</v>
          </cell>
          <cell r="C55" t="str">
            <v>1</v>
          </cell>
        </row>
        <row r="56">
          <cell r="A56" t="str">
            <v>181</v>
          </cell>
          <cell r="B56" t="str">
            <v>MALTA</v>
          </cell>
          <cell r="C56" t="str">
            <v>1</v>
          </cell>
        </row>
        <row r="57">
          <cell r="A57" t="str">
            <v>182</v>
          </cell>
          <cell r="B57" t="str">
            <v>PORTUGAL</v>
          </cell>
          <cell r="C57" t="str">
            <v>1</v>
          </cell>
        </row>
        <row r="58">
          <cell r="A58" t="str">
            <v>183</v>
          </cell>
          <cell r="B58" t="str">
            <v>MONACO</v>
          </cell>
          <cell r="C58" t="str">
            <v>1</v>
          </cell>
        </row>
        <row r="59">
          <cell r="A59" t="str">
            <v>184</v>
          </cell>
          <cell r="B59" t="str">
            <v>SPAIN</v>
          </cell>
          <cell r="C59" t="str">
            <v>1</v>
          </cell>
        </row>
        <row r="60">
          <cell r="A60" t="str">
            <v>186</v>
          </cell>
          <cell r="B60" t="str">
            <v>TURKEY</v>
          </cell>
          <cell r="C60" t="str">
            <v>1</v>
          </cell>
        </row>
        <row r="61">
          <cell r="A61" t="str">
            <v>188</v>
          </cell>
          <cell r="B61" t="str">
            <v>YUGOSLAVIA, SFR</v>
          </cell>
          <cell r="C61" t="str">
            <v>1</v>
          </cell>
        </row>
        <row r="62">
          <cell r="A62" t="str">
            <v>193</v>
          </cell>
          <cell r="B62" t="str">
            <v>AUSTRALIA</v>
          </cell>
          <cell r="C62" t="str">
            <v>1</v>
          </cell>
        </row>
        <row r="63">
          <cell r="A63" t="str">
            <v>196</v>
          </cell>
          <cell r="B63" t="str">
            <v>NEW ZEALAND</v>
          </cell>
          <cell r="C63" t="str">
            <v>1</v>
          </cell>
        </row>
        <row r="64">
          <cell r="A64" t="str">
            <v>199</v>
          </cell>
          <cell r="B64" t="str">
            <v>SOUTH AFRICA</v>
          </cell>
          <cell r="C64" t="str">
            <v>1</v>
          </cell>
        </row>
        <row r="65">
          <cell r="A65" t="str">
            <v>200</v>
          </cell>
          <cell r="B65" t="str">
            <v>DEVELOPING COUNTRIES</v>
          </cell>
          <cell r="C65" t="str">
            <v>1</v>
          </cell>
          <cell r="D65" t="str">
            <v>1</v>
          </cell>
        </row>
        <row r="66">
          <cell r="A66" t="str">
            <v>201</v>
          </cell>
          <cell r="B66" t="str">
            <v>NON-OIL DEVELOP.CTYS</v>
          </cell>
          <cell r="C66" t="str">
            <v>1</v>
          </cell>
          <cell r="D66" t="str">
            <v>1</v>
          </cell>
        </row>
        <row r="67">
          <cell r="A67" t="str">
            <v>203</v>
          </cell>
          <cell r="B67" t="str">
            <v>NEWLY INDUSTRIALIZED ASIAN ECONOMIES</v>
          </cell>
          <cell r="C67" t="str">
            <v>0</v>
          </cell>
          <cell r="D67" t="str">
            <v>1</v>
          </cell>
        </row>
        <row r="68">
          <cell r="A68" t="str">
            <v>204</v>
          </cell>
          <cell r="B68" t="str">
            <v>LEAST DEVELOPED COUNTRIES</v>
          </cell>
          <cell r="C68" t="str">
            <v>0</v>
          </cell>
          <cell r="D68" t="str">
            <v>1</v>
          </cell>
        </row>
        <row r="69">
          <cell r="A69" t="str">
            <v>205</v>
          </cell>
          <cell r="B69" t="str">
            <v>WESTERN HEMISPHERE</v>
          </cell>
          <cell r="C69" t="str">
            <v>1</v>
          </cell>
          <cell r="D69" t="str">
            <v>1</v>
          </cell>
        </row>
        <row r="70">
          <cell r="A70" t="str">
            <v>206</v>
          </cell>
          <cell r="B70" t="str">
            <v>WESTERN HEMISPHERE, EXCLUDING BRAZIL</v>
          </cell>
          <cell r="C70" t="str">
            <v>1</v>
          </cell>
          <cell r="D70" t="str">
            <v>1</v>
          </cell>
        </row>
        <row r="71">
          <cell r="A71" t="str">
            <v>2070</v>
          </cell>
          <cell r="B71" t="str">
            <v>LATIN AMERICA</v>
          </cell>
          <cell r="C71" t="str">
            <v>0</v>
          </cell>
          <cell r="D71" t="str">
            <v>1</v>
          </cell>
        </row>
        <row r="72">
          <cell r="A72" t="str">
            <v>209</v>
          </cell>
          <cell r="B72" t="str">
            <v>NET CREDITOR COUNTRIES</v>
          </cell>
          <cell r="C72" t="str">
            <v>0</v>
          </cell>
          <cell r="D72" t="str">
            <v>1</v>
          </cell>
        </row>
        <row r="73">
          <cell r="A73" t="str">
            <v>213</v>
          </cell>
          <cell r="B73" t="str">
            <v>ARGENTINA</v>
          </cell>
          <cell r="C73" t="str">
            <v>1</v>
          </cell>
        </row>
        <row r="74">
          <cell r="A74" t="str">
            <v>216</v>
          </cell>
          <cell r="B74" t="str">
            <v>EXPORT EARNINGS, DIVERSIFIED</v>
          </cell>
          <cell r="C74" t="str">
            <v>0</v>
          </cell>
          <cell r="D74" t="str">
            <v>1</v>
          </cell>
        </row>
        <row r="75">
          <cell r="A75" t="str">
            <v>218</v>
          </cell>
          <cell r="B75" t="str">
            <v>BOLIVIA</v>
          </cell>
          <cell r="C75" t="str">
            <v>1</v>
          </cell>
        </row>
        <row r="76">
          <cell r="A76" t="str">
            <v>223</v>
          </cell>
          <cell r="B76" t="str">
            <v>BRAZIL</v>
          </cell>
          <cell r="C76" t="str">
            <v>1</v>
          </cell>
        </row>
        <row r="77">
          <cell r="A77" t="str">
            <v>224</v>
          </cell>
          <cell r="B77" t="str">
            <v>ANDEAN COMMUNITY</v>
          </cell>
          <cell r="C77" t="str">
            <v>1</v>
          </cell>
          <cell r="D77" t="str">
            <v>1</v>
          </cell>
        </row>
        <row r="78">
          <cell r="A78" t="str">
            <v>225</v>
          </cell>
          <cell r="B78" t="str">
            <v>CACM</v>
          </cell>
          <cell r="C78" t="str">
            <v>1</v>
          </cell>
          <cell r="D78" t="str">
            <v>1</v>
          </cell>
        </row>
        <row r="79">
          <cell r="A79" t="str">
            <v>226</v>
          </cell>
          <cell r="B79" t="str">
            <v>CARICOM</v>
          </cell>
          <cell r="C79" t="str">
            <v>1</v>
          </cell>
          <cell r="D79" t="str">
            <v>1</v>
          </cell>
        </row>
        <row r="80">
          <cell r="A80" t="str">
            <v>227</v>
          </cell>
          <cell r="B80" t="str">
            <v>MERCOSUR</v>
          </cell>
          <cell r="C80" t="str">
            <v>1</v>
          </cell>
          <cell r="D80" t="str">
            <v>1</v>
          </cell>
        </row>
        <row r="81">
          <cell r="A81" t="str">
            <v>228</v>
          </cell>
          <cell r="B81" t="str">
            <v>CHILE</v>
          </cell>
          <cell r="C81" t="str">
            <v>1</v>
          </cell>
        </row>
        <row r="82">
          <cell r="A82" t="str">
            <v>233</v>
          </cell>
          <cell r="B82" t="str">
            <v>COLOMBIA</v>
          </cell>
          <cell r="C82" t="str">
            <v>1</v>
          </cell>
        </row>
        <row r="83">
          <cell r="A83" t="str">
            <v>238</v>
          </cell>
          <cell r="B83" t="str">
            <v>COSTA RICA</v>
          </cell>
          <cell r="C83" t="str">
            <v>1</v>
          </cell>
        </row>
        <row r="84">
          <cell r="A84" t="str">
            <v>243</v>
          </cell>
          <cell r="B84" t="str">
            <v>DOMINICAN REPUBLIC</v>
          </cell>
          <cell r="C84" t="str">
            <v>1</v>
          </cell>
        </row>
        <row r="85">
          <cell r="A85" t="str">
            <v>248</v>
          </cell>
          <cell r="B85" t="str">
            <v>ECUADOR</v>
          </cell>
          <cell r="C85" t="str">
            <v>1</v>
          </cell>
        </row>
        <row r="86">
          <cell r="A86" t="str">
            <v>253</v>
          </cell>
          <cell r="B86" t="str">
            <v>EL SALVADOR</v>
          </cell>
          <cell r="C86" t="str">
            <v>1</v>
          </cell>
        </row>
        <row r="87">
          <cell r="A87" t="str">
            <v>258</v>
          </cell>
          <cell r="B87" t="str">
            <v>GUATEMALA</v>
          </cell>
          <cell r="C87" t="str">
            <v>1</v>
          </cell>
        </row>
        <row r="88">
          <cell r="A88" t="str">
            <v>263</v>
          </cell>
          <cell r="B88" t="str">
            <v>HAITI</v>
          </cell>
          <cell r="C88" t="str">
            <v>1</v>
          </cell>
        </row>
        <row r="89">
          <cell r="A89" t="str">
            <v>268</v>
          </cell>
          <cell r="B89" t="str">
            <v>HONDURAS</v>
          </cell>
          <cell r="C89" t="str">
            <v>1</v>
          </cell>
        </row>
        <row r="90">
          <cell r="A90" t="str">
            <v>273</v>
          </cell>
          <cell r="B90" t="str">
            <v>MEXICO</v>
          </cell>
          <cell r="C90" t="str">
            <v>1</v>
          </cell>
        </row>
        <row r="91">
          <cell r="A91" t="str">
            <v>278</v>
          </cell>
          <cell r="B91" t="str">
            <v>NICARAGUA</v>
          </cell>
          <cell r="C91" t="str">
            <v>1</v>
          </cell>
        </row>
        <row r="92">
          <cell r="A92" t="str">
            <v>283</v>
          </cell>
          <cell r="B92" t="str">
            <v>PANAMA</v>
          </cell>
          <cell r="C92" t="str">
            <v>1</v>
          </cell>
        </row>
        <row r="93">
          <cell r="A93" t="str">
            <v>288</v>
          </cell>
          <cell r="B93" t="str">
            <v>PARAGUAY</v>
          </cell>
          <cell r="C93" t="str">
            <v>1</v>
          </cell>
        </row>
        <row r="94">
          <cell r="A94" t="str">
            <v>293</v>
          </cell>
          <cell r="B94" t="str">
            <v>PERU</v>
          </cell>
          <cell r="C94" t="str">
            <v>1</v>
          </cell>
        </row>
        <row r="95">
          <cell r="A95" t="str">
            <v>298</v>
          </cell>
          <cell r="B95" t="str">
            <v>URUGUAY</v>
          </cell>
          <cell r="C95" t="str">
            <v>1</v>
          </cell>
        </row>
        <row r="96">
          <cell r="A96" t="str">
            <v>299</v>
          </cell>
          <cell r="B96" t="str">
            <v>VENEZUELA, REP. BOL.</v>
          </cell>
          <cell r="C96" t="str">
            <v>1</v>
          </cell>
        </row>
        <row r="97">
          <cell r="A97" t="str">
            <v>300</v>
          </cell>
          <cell r="B97" t="str">
            <v>CARICOM</v>
          </cell>
          <cell r="C97" t="str">
            <v>1</v>
          </cell>
          <cell r="D97" t="str">
            <v>1</v>
          </cell>
        </row>
        <row r="98">
          <cell r="A98" t="str">
            <v>301</v>
          </cell>
          <cell r="B98" t="str">
            <v>EMERGING ECONOMIES</v>
          </cell>
          <cell r="C98" t="str">
            <v>1</v>
          </cell>
          <cell r="D98" t="str">
            <v>1</v>
          </cell>
        </row>
        <row r="99">
          <cell r="A99" t="str">
            <v>303</v>
          </cell>
          <cell r="B99" t="str">
            <v>CARICOM EXCLUDING JAMAICA AND TRINIDAD AND TOBAGO</v>
          </cell>
          <cell r="C99" t="str">
            <v>1</v>
          </cell>
          <cell r="D99" t="str">
            <v>1</v>
          </cell>
        </row>
        <row r="100">
          <cell r="A100" t="str">
            <v>304</v>
          </cell>
          <cell r="B100" t="str">
            <v>OECS</v>
          </cell>
          <cell r="C100" t="str">
            <v>1</v>
          </cell>
          <cell r="D100" t="str">
            <v>1</v>
          </cell>
        </row>
        <row r="101">
          <cell r="A101" t="str">
            <v>308</v>
          </cell>
          <cell r="B101" t="str">
            <v>ECCB</v>
          </cell>
          <cell r="C101" t="str">
            <v>1</v>
          </cell>
        </row>
        <row r="102">
          <cell r="A102" t="str">
            <v>311</v>
          </cell>
          <cell r="B102" t="str">
            <v>ANTIGUA AND BARBUDA</v>
          </cell>
          <cell r="C102" t="str">
            <v>1</v>
          </cell>
        </row>
        <row r="103">
          <cell r="A103" t="str">
            <v>312</v>
          </cell>
          <cell r="B103" t="str">
            <v>ANGUILLA</v>
          </cell>
          <cell r="C103" t="str">
            <v>1</v>
          </cell>
        </row>
        <row r="104">
          <cell r="A104" t="str">
            <v>313</v>
          </cell>
          <cell r="B104" t="str">
            <v>BAHAMAS, THE</v>
          </cell>
          <cell r="C104" t="str">
            <v>1</v>
          </cell>
        </row>
        <row r="105">
          <cell r="A105" t="str">
            <v>314</v>
          </cell>
          <cell r="B105" t="str">
            <v>ARUBA</v>
          </cell>
          <cell r="C105" t="str">
            <v>1</v>
          </cell>
        </row>
        <row r="106">
          <cell r="A106" t="str">
            <v>316</v>
          </cell>
          <cell r="B106" t="str">
            <v>BARBADOS</v>
          </cell>
          <cell r="C106" t="str">
            <v>1</v>
          </cell>
        </row>
        <row r="107">
          <cell r="A107" t="str">
            <v>319</v>
          </cell>
          <cell r="B107" t="str">
            <v>BERMUDA</v>
          </cell>
          <cell r="C107" t="str">
            <v>1</v>
          </cell>
        </row>
        <row r="108">
          <cell r="A108" t="str">
            <v>321</v>
          </cell>
          <cell r="B108" t="str">
            <v>DOMINICA</v>
          </cell>
          <cell r="C108" t="str">
            <v>1</v>
          </cell>
        </row>
        <row r="109">
          <cell r="A109" t="str">
            <v>323</v>
          </cell>
          <cell r="B109" t="str">
            <v>FALKLAND ISLANDS</v>
          </cell>
          <cell r="C109" t="str">
            <v>1</v>
          </cell>
        </row>
        <row r="110">
          <cell r="A110" t="str">
            <v>326</v>
          </cell>
          <cell r="B110" t="str">
            <v>GREENLAND</v>
          </cell>
          <cell r="C110" t="str">
            <v>1</v>
          </cell>
        </row>
        <row r="111">
          <cell r="A111" t="str">
            <v>328</v>
          </cell>
          <cell r="B111" t="str">
            <v>GRENADA</v>
          </cell>
          <cell r="C111" t="str">
            <v>1</v>
          </cell>
        </row>
        <row r="112">
          <cell r="A112" t="str">
            <v>329</v>
          </cell>
          <cell r="B112" t="str">
            <v>GUADELOUPE</v>
          </cell>
          <cell r="C112" t="str">
            <v>1</v>
          </cell>
        </row>
        <row r="113">
          <cell r="A113" t="str">
            <v>333</v>
          </cell>
          <cell r="B113" t="str">
            <v>GUIANA, FRENCH</v>
          </cell>
          <cell r="C113" t="str">
            <v>1</v>
          </cell>
        </row>
        <row r="114">
          <cell r="A114" t="str">
            <v>336</v>
          </cell>
          <cell r="B114" t="str">
            <v>GUYANA</v>
          </cell>
          <cell r="C114" t="str">
            <v>1</v>
          </cell>
        </row>
        <row r="115">
          <cell r="A115" t="str">
            <v>339</v>
          </cell>
          <cell r="B115" t="str">
            <v>BELIZE</v>
          </cell>
          <cell r="C115" t="str">
            <v>1</v>
          </cell>
        </row>
        <row r="116">
          <cell r="A116" t="str">
            <v>343</v>
          </cell>
          <cell r="B116" t="str">
            <v>JAMAICA</v>
          </cell>
          <cell r="C116" t="str">
            <v>1</v>
          </cell>
        </row>
        <row r="117">
          <cell r="A117" t="str">
            <v>346</v>
          </cell>
          <cell r="B117" t="str">
            <v>LEEWARD ISLANDS</v>
          </cell>
          <cell r="C117" t="str">
            <v>1</v>
          </cell>
        </row>
        <row r="118">
          <cell r="A118" t="str">
            <v>349</v>
          </cell>
          <cell r="B118" t="str">
            <v>MARTINIQUE</v>
          </cell>
          <cell r="C118" t="str">
            <v>1</v>
          </cell>
        </row>
        <row r="119">
          <cell r="A119" t="str">
            <v>351</v>
          </cell>
          <cell r="B119" t="str">
            <v>MONTSERRAT</v>
          </cell>
          <cell r="C119" t="str">
            <v>1</v>
          </cell>
        </row>
        <row r="120">
          <cell r="A120" t="str">
            <v>353</v>
          </cell>
          <cell r="B120" t="str">
            <v>NETHERLANDS ANTILLES</v>
          </cell>
          <cell r="C120" t="str">
            <v>1</v>
          </cell>
        </row>
        <row r="121">
          <cell r="A121" t="str">
            <v>356</v>
          </cell>
          <cell r="B121" t="str">
            <v>PANAMA CANAL ZONE</v>
          </cell>
          <cell r="C121" t="str">
            <v>1</v>
          </cell>
        </row>
        <row r="122">
          <cell r="A122" t="str">
            <v>359</v>
          </cell>
          <cell r="B122" t="str">
            <v>PUERTO RICO</v>
          </cell>
          <cell r="C122" t="str">
            <v>1</v>
          </cell>
        </row>
        <row r="123">
          <cell r="A123" t="str">
            <v>361</v>
          </cell>
          <cell r="B123" t="str">
            <v>ST. KITTS AND NEVIS</v>
          </cell>
          <cell r="C123" t="str">
            <v>1</v>
          </cell>
        </row>
        <row r="124">
          <cell r="A124" t="str">
            <v>362</v>
          </cell>
          <cell r="B124" t="str">
            <v>ST. LUCIA</v>
          </cell>
          <cell r="C124" t="str">
            <v>1</v>
          </cell>
        </row>
        <row r="125">
          <cell r="A125" t="str">
            <v>363</v>
          </cell>
          <cell r="B125" t="str">
            <v>ST. PIERRE-MIQUELON</v>
          </cell>
          <cell r="C125" t="str">
            <v>1</v>
          </cell>
        </row>
        <row r="126">
          <cell r="A126" t="str">
            <v>364</v>
          </cell>
          <cell r="B126" t="str">
            <v>ST. VINCENT &amp; GRENS.</v>
          </cell>
          <cell r="C126" t="str">
            <v>1</v>
          </cell>
        </row>
        <row r="127">
          <cell r="A127" t="str">
            <v>366</v>
          </cell>
          <cell r="B127" t="str">
            <v>SURINAME</v>
          </cell>
          <cell r="C127" t="str">
            <v>1</v>
          </cell>
        </row>
        <row r="128">
          <cell r="A128" t="str">
            <v>369</v>
          </cell>
          <cell r="B128" t="str">
            <v>TRINIDAD AND TOBAGO</v>
          </cell>
          <cell r="C128" t="str">
            <v>1</v>
          </cell>
        </row>
        <row r="129">
          <cell r="A129" t="str">
            <v>373</v>
          </cell>
          <cell r="B129" t="str">
            <v>VIRGIN ISLANDS (U.S.)</v>
          </cell>
          <cell r="C129" t="str">
            <v>1</v>
          </cell>
        </row>
        <row r="130">
          <cell r="A130" t="str">
            <v>376</v>
          </cell>
          <cell r="B130" t="str">
            <v>WINDWARD ISLANDS</v>
          </cell>
          <cell r="C130" t="str">
            <v>1</v>
          </cell>
        </row>
        <row r="131">
          <cell r="A131" t="str">
            <v>377</v>
          </cell>
          <cell r="B131" t="str">
            <v>CAYMAN ISLANDS</v>
          </cell>
          <cell r="C131" t="str">
            <v>1</v>
          </cell>
        </row>
        <row r="132">
          <cell r="A132" t="str">
            <v>378</v>
          </cell>
          <cell r="B132" t="str">
            <v>BRIT W. IND &amp; CAYMAN</v>
          </cell>
          <cell r="C132" t="str">
            <v>1</v>
          </cell>
        </row>
        <row r="133">
          <cell r="A133" t="str">
            <v>386</v>
          </cell>
          <cell r="B133" t="str">
            <v>OTH CENT AMERICA NS</v>
          </cell>
          <cell r="C133" t="str">
            <v>1</v>
          </cell>
          <cell r="D133" t="str">
            <v>1</v>
          </cell>
        </row>
        <row r="134">
          <cell r="A134" t="str">
            <v>393</v>
          </cell>
          <cell r="B134" t="str">
            <v>AMERICA NOT SPEC</v>
          </cell>
          <cell r="C134" t="str">
            <v>0</v>
          </cell>
          <cell r="D134" t="str">
            <v>1</v>
          </cell>
        </row>
        <row r="135">
          <cell r="A135" t="str">
            <v>399</v>
          </cell>
          <cell r="B135" t="str">
            <v>WESTERN HEM. N.S.</v>
          </cell>
          <cell r="C135" t="str">
            <v>1</v>
          </cell>
        </row>
        <row r="136">
          <cell r="A136" t="str">
            <v>405</v>
          </cell>
          <cell r="B136" t="str">
            <v>MIDDLE EAST</v>
          </cell>
          <cell r="C136" t="str">
            <v>1</v>
          </cell>
        </row>
        <row r="137">
          <cell r="A137" t="str">
            <v>406</v>
          </cell>
          <cell r="B137" t="str">
            <v>MIDDLE EAST AND NORTH AFRICA</v>
          </cell>
          <cell r="C137" t="str">
            <v>0</v>
          </cell>
        </row>
        <row r="138">
          <cell r="A138" t="str">
            <v>419</v>
          </cell>
          <cell r="B138" t="str">
            <v>BAHRAIN</v>
          </cell>
          <cell r="C138" t="str">
            <v>1</v>
          </cell>
        </row>
        <row r="139">
          <cell r="A139" t="str">
            <v>423</v>
          </cell>
          <cell r="B139" t="str">
            <v>CYPRUS</v>
          </cell>
          <cell r="C139" t="str">
            <v>1</v>
          </cell>
        </row>
        <row r="140">
          <cell r="A140" t="str">
            <v>429</v>
          </cell>
          <cell r="B140" t="str">
            <v>IRAN, I.R. OF</v>
          </cell>
          <cell r="C140" t="str">
            <v>1</v>
          </cell>
        </row>
        <row r="141">
          <cell r="A141" t="str">
            <v>433</v>
          </cell>
          <cell r="B141" t="str">
            <v>IRAQ</v>
          </cell>
          <cell r="C141" t="str">
            <v>1</v>
          </cell>
        </row>
        <row r="142">
          <cell r="A142" t="str">
            <v>436</v>
          </cell>
          <cell r="B142" t="str">
            <v>ISRAEL</v>
          </cell>
          <cell r="C142" t="str">
            <v>1</v>
          </cell>
        </row>
        <row r="143">
          <cell r="A143" t="str">
            <v>439</v>
          </cell>
          <cell r="B143" t="str">
            <v>JORDAN</v>
          </cell>
          <cell r="C143" t="str">
            <v>1</v>
          </cell>
        </row>
        <row r="144">
          <cell r="A144" t="str">
            <v>443</v>
          </cell>
          <cell r="B144" t="str">
            <v>KUWAIT</v>
          </cell>
          <cell r="C144" t="str">
            <v>1</v>
          </cell>
        </row>
        <row r="145">
          <cell r="A145" t="str">
            <v>446</v>
          </cell>
          <cell r="B145" t="str">
            <v>LEBANON</v>
          </cell>
          <cell r="C145" t="str">
            <v>1</v>
          </cell>
        </row>
        <row r="146">
          <cell r="A146" t="str">
            <v>449</v>
          </cell>
          <cell r="B146" t="str">
            <v>OMAN</v>
          </cell>
          <cell r="C146" t="str">
            <v>1</v>
          </cell>
        </row>
        <row r="147">
          <cell r="A147" t="str">
            <v>453</v>
          </cell>
          <cell r="B147" t="str">
            <v>QATAR</v>
          </cell>
          <cell r="C147" t="str">
            <v>1</v>
          </cell>
        </row>
        <row r="148">
          <cell r="A148" t="str">
            <v>456</v>
          </cell>
          <cell r="B148" t="str">
            <v>SAUDI ARABIA</v>
          </cell>
          <cell r="C148" t="str">
            <v>1</v>
          </cell>
        </row>
        <row r="149">
          <cell r="A149" t="str">
            <v>459</v>
          </cell>
          <cell r="B149" t="str">
            <v>YEMEN, P.D. REP.</v>
          </cell>
          <cell r="C149" t="str">
            <v>1</v>
          </cell>
        </row>
        <row r="150">
          <cell r="A150" t="str">
            <v>463</v>
          </cell>
          <cell r="B150" t="str">
            <v>SYRIAN ARAB REPUBLIC</v>
          </cell>
          <cell r="C150" t="str">
            <v>1</v>
          </cell>
        </row>
        <row r="151">
          <cell r="A151" t="str">
            <v>466</v>
          </cell>
          <cell r="B151" t="str">
            <v>UNITED ARAB EMIRATES</v>
          </cell>
          <cell r="C151" t="str">
            <v>1</v>
          </cell>
        </row>
        <row r="152">
          <cell r="A152" t="str">
            <v>469</v>
          </cell>
          <cell r="B152" t="str">
            <v>EGYPT</v>
          </cell>
          <cell r="C152" t="str">
            <v>1</v>
          </cell>
        </row>
        <row r="153">
          <cell r="A153" t="str">
            <v>473</v>
          </cell>
          <cell r="B153" t="str">
            <v>YEMEN ARAB REP.</v>
          </cell>
          <cell r="C153" t="str">
            <v>1</v>
          </cell>
        </row>
        <row r="154">
          <cell r="A154" t="str">
            <v>474</v>
          </cell>
          <cell r="B154" t="str">
            <v>YEMEN, REPUBLIC OF</v>
          </cell>
          <cell r="C154" t="str">
            <v>1</v>
          </cell>
        </row>
        <row r="155">
          <cell r="A155" t="str">
            <v>476</v>
          </cell>
          <cell r="B155" t="str">
            <v>ARAB MONETARY FUND</v>
          </cell>
          <cell r="C155" t="str">
            <v>1</v>
          </cell>
        </row>
        <row r="156">
          <cell r="A156" t="str">
            <v>480</v>
          </cell>
          <cell r="B156" t="str">
            <v>ISLAMIC DEV. BANK</v>
          </cell>
          <cell r="C156" t="str">
            <v>1</v>
          </cell>
        </row>
        <row r="157">
          <cell r="A157" t="str">
            <v>487</v>
          </cell>
          <cell r="B157" t="str">
            <v>WEST BANK/GAZA STRIP</v>
          </cell>
          <cell r="C157" t="str">
            <v>1</v>
          </cell>
        </row>
        <row r="158">
          <cell r="A158" t="str">
            <v>489</v>
          </cell>
          <cell r="B158" t="str">
            <v>MIDDLE EAST NOT SPEC</v>
          </cell>
          <cell r="C158" t="str">
            <v>1</v>
          </cell>
          <cell r="D158" t="str">
            <v>1</v>
          </cell>
        </row>
        <row r="159">
          <cell r="A159" t="str">
            <v>504</v>
          </cell>
          <cell r="B159" t="str">
            <v>ASIA EXCLUDING CHINA &amp; INDIA</v>
          </cell>
          <cell r="C159" t="str">
            <v>0</v>
          </cell>
          <cell r="D159" t="str">
            <v>1</v>
          </cell>
        </row>
        <row r="160">
          <cell r="A160" t="str">
            <v>505</v>
          </cell>
          <cell r="B160" t="str">
            <v>ASIA</v>
          </cell>
          <cell r="C160" t="str">
            <v>1</v>
          </cell>
          <cell r="D160" t="str">
            <v>1</v>
          </cell>
        </row>
        <row r="161">
          <cell r="A161" t="str">
            <v>507</v>
          </cell>
          <cell r="B161" t="str">
            <v>ASEAN</v>
          </cell>
          <cell r="C161" t="str">
            <v>0</v>
          </cell>
        </row>
        <row r="162">
          <cell r="A162" t="str">
            <v>508</v>
          </cell>
          <cell r="B162" t="str">
            <v>APEC</v>
          </cell>
          <cell r="C162" t="str">
            <v>0</v>
          </cell>
          <cell r="D162" t="str">
            <v>1</v>
          </cell>
        </row>
        <row r="163">
          <cell r="A163" t="str">
            <v>509</v>
          </cell>
          <cell r="B163" t="str">
            <v>EAST ASIA</v>
          </cell>
          <cell r="C163" t="str">
            <v>0</v>
          </cell>
          <cell r="D163" t="str">
            <v>1</v>
          </cell>
        </row>
        <row r="164">
          <cell r="A164" t="str">
            <v>510</v>
          </cell>
          <cell r="B164" t="str">
            <v>ASEAN-4</v>
          </cell>
          <cell r="C164" t="str">
            <v>0</v>
          </cell>
          <cell r="D164" t="str">
            <v>1</v>
          </cell>
        </row>
        <row r="165">
          <cell r="A165" t="str">
            <v>512</v>
          </cell>
          <cell r="B165" t="str">
            <v>AFGHANISTAN, I.S. OF</v>
          </cell>
          <cell r="C165" t="str">
            <v>1</v>
          </cell>
        </row>
        <row r="166">
          <cell r="A166" t="str">
            <v>513</v>
          </cell>
          <cell r="B166" t="str">
            <v>BANGLADESH</v>
          </cell>
          <cell r="C166" t="str">
            <v>1</v>
          </cell>
        </row>
        <row r="167">
          <cell r="A167" t="str">
            <v>514</v>
          </cell>
          <cell r="B167" t="str">
            <v>BHUTAN</v>
          </cell>
          <cell r="C167" t="str">
            <v>1</v>
          </cell>
        </row>
        <row r="168">
          <cell r="A168" t="str">
            <v>516</v>
          </cell>
          <cell r="B168" t="str">
            <v>BRUNEI DARUSSALAM</v>
          </cell>
          <cell r="C168" t="str">
            <v>1</v>
          </cell>
        </row>
        <row r="169">
          <cell r="A169" t="str">
            <v>518</v>
          </cell>
          <cell r="B169" t="str">
            <v>MYANMAR</v>
          </cell>
          <cell r="C169" t="str">
            <v>1</v>
          </cell>
        </row>
        <row r="170">
          <cell r="A170" t="str">
            <v>522</v>
          </cell>
          <cell r="B170" t="str">
            <v>CAMBODIA</v>
          </cell>
          <cell r="C170" t="str">
            <v>1</v>
          </cell>
        </row>
        <row r="171">
          <cell r="A171" t="str">
            <v>524</v>
          </cell>
          <cell r="B171" t="str">
            <v>SRI LANKA</v>
          </cell>
          <cell r="C171" t="str">
            <v>1</v>
          </cell>
        </row>
        <row r="172">
          <cell r="A172" t="str">
            <v>528</v>
          </cell>
          <cell r="B172" t="str">
            <v>TAIWAN PROV.OF CHINA</v>
          </cell>
          <cell r="C172" t="str">
            <v>1</v>
          </cell>
        </row>
        <row r="173">
          <cell r="A173" t="str">
            <v>532</v>
          </cell>
          <cell r="B173" t="str">
            <v>CHINA,P.R.:HONG KONG</v>
          </cell>
          <cell r="C173" t="str">
            <v>1</v>
          </cell>
        </row>
        <row r="174">
          <cell r="A174" t="str">
            <v>534</v>
          </cell>
          <cell r="B174" t="str">
            <v>INDIA</v>
          </cell>
          <cell r="C174" t="str">
            <v>1</v>
          </cell>
        </row>
        <row r="175">
          <cell r="A175" t="str">
            <v>536</v>
          </cell>
          <cell r="B175" t="str">
            <v>INDONESIA</v>
          </cell>
          <cell r="C175" t="str">
            <v>1</v>
          </cell>
        </row>
        <row r="176">
          <cell r="A176" t="str">
            <v>542</v>
          </cell>
          <cell r="B176" t="str">
            <v>KOREA</v>
          </cell>
          <cell r="C176" t="str">
            <v>1</v>
          </cell>
        </row>
        <row r="177">
          <cell r="A177" t="str">
            <v>544</v>
          </cell>
          <cell r="B177" t="str">
            <v>LAO PEOPLE'S DEM.REP</v>
          </cell>
          <cell r="C177" t="str">
            <v>1</v>
          </cell>
        </row>
        <row r="178">
          <cell r="A178" t="str">
            <v>546</v>
          </cell>
          <cell r="B178" t="str">
            <v>CHINA, P.R.: MACAO</v>
          </cell>
          <cell r="C178" t="str">
            <v>1</v>
          </cell>
        </row>
        <row r="179">
          <cell r="A179" t="str">
            <v>548</v>
          </cell>
          <cell r="B179" t="str">
            <v>MALAYSIA</v>
          </cell>
          <cell r="C179" t="str">
            <v>1</v>
          </cell>
        </row>
        <row r="180">
          <cell r="A180" t="str">
            <v>556</v>
          </cell>
          <cell r="B180" t="str">
            <v>MALDIVES</v>
          </cell>
          <cell r="C180" t="str">
            <v>1</v>
          </cell>
        </row>
        <row r="181">
          <cell r="A181" t="str">
            <v>558</v>
          </cell>
          <cell r="B181" t="str">
            <v>NEPAL</v>
          </cell>
          <cell r="C181" t="str">
            <v>1</v>
          </cell>
        </row>
        <row r="182">
          <cell r="A182" t="str">
            <v>564</v>
          </cell>
          <cell r="B182" t="str">
            <v>PAKISTAN</v>
          </cell>
          <cell r="C182" t="str">
            <v>1</v>
          </cell>
        </row>
        <row r="183">
          <cell r="A183" t="str">
            <v>565</v>
          </cell>
          <cell r="B183" t="str">
            <v>PALAU</v>
          </cell>
          <cell r="C183" t="str">
            <v>1</v>
          </cell>
        </row>
        <row r="184">
          <cell r="A184" t="str">
            <v>566</v>
          </cell>
          <cell r="B184" t="str">
            <v>PHILIPPINES</v>
          </cell>
          <cell r="C184" t="str">
            <v>1</v>
          </cell>
        </row>
        <row r="185">
          <cell r="A185" t="str">
            <v>568</v>
          </cell>
          <cell r="B185" t="str">
            <v>RYUKYUS</v>
          </cell>
          <cell r="C185" t="str">
            <v>1</v>
          </cell>
        </row>
        <row r="186">
          <cell r="A186" t="str">
            <v>576</v>
          </cell>
          <cell r="B186" t="str">
            <v>SINGAPORE</v>
          </cell>
          <cell r="C186" t="str">
            <v>1</v>
          </cell>
        </row>
        <row r="187">
          <cell r="A187" t="str">
            <v>578</v>
          </cell>
          <cell r="B187" t="str">
            <v>THAILAND</v>
          </cell>
          <cell r="C187" t="str">
            <v>1</v>
          </cell>
        </row>
        <row r="188">
          <cell r="A188" t="str">
            <v>579</v>
          </cell>
          <cell r="B188" t="str">
            <v>TIMOR</v>
          </cell>
          <cell r="C188" t="str">
            <v>1</v>
          </cell>
        </row>
        <row r="189">
          <cell r="A189" t="str">
            <v>582</v>
          </cell>
          <cell r="B189" t="str">
            <v>VIETNAM</v>
          </cell>
          <cell r="C189" t="str">
            <v>1</v>
          </cell>
        </row>
        <row r="190">
          <cell r="A190" t="str">
            <v>597</v>
          </cell>
          <cell r="B190" t="str">
            <v>PORT POSS INDIA</v>
          </cell>
          <cell r="C190" t="str">
            <v>1</v>
          </cell>
        </row>
        <row r="191">
          <cell r="A191" t="str">
            <v>598</v>
          </cell>
          <cell r="B191" t="str">
            <v>ASIA NOT SPECIFIED</v>
          </cell>
          <cell r="C191" t="str">
            <v>1</v>
          </cell>
          <cell r="D191" t="str">
            <v>1</v>
          </cell>
        </row>
        <row r="192">
          <cell r="A192" t="str">
            <v>603</v>
          </cell>
          <cell r="B192" t="str">
            <v>AFRICA, SUB-SAHARA</v>
          </cell>
          <cell r="C192" t="str">
            <v>0</v>
          </cell>
          <cell r="D192" t="str">
            <v>1</v>
          </cell>
        </row>
        <row r="193">
          <cell r="A193" t="str">
            <v>604</v>
          </cell>
          <cell r="B193" t="str">
            <v>AFRICA, SUB-SAHARA EXCLUDING NIGERIA &amp; SOUTH AFRICA</v>
          </cell>
          <cell r="C193" t="str">
            <v>0</v>
          </cell>
          <cell r="D193" t="str">
            <v>1</v>
          </cell>
        </row>
        <row r="194">
          <cell r="A194" t="str">
            <v>605</v>
          </cell>
          <cell r="B194" t="str">
            <v>AFRICA</v>
          </cell>
          <cell r="C194" t="str">
            <v>1</v>
          </cell>
          <cell r="D194" t="str">
            <v>1</v>
          </cell>
        </row>
        <row r="195">
          <cell r="A195" t="str">
            <v>606</v>
          </cell>
          <cell r="B195" t="str">
            <v>NET DEBTOR COUNTRIES</v>
          </cell>
          <cell r="C195" t="str">
            <v>0</v>
          </cell>
          <cell r="D195" t="str">
            <v>1</v>
          </cell>
        </row>
        <row r="196">
          <cell r="A196" t="str">
            <v>608</v>
          </cell>
          <cell r="B196" t="str">
            <v>SOUTH AFRICAN COMMON CUSTOMS AREA EXCL. S.AFRICA</v>
          </cell>
          <cell r="C196" t="str">
            <v>1</v>
          </cell>
          <cell r="D196" t="str">
            <v>1</v>
          </cell>
        </row>
        <row r="197">
          <cell r="A197" t="str">
            <v>609</v>
          </cell>
          <cell r="B197" t="str">
            <v>CFA COUNTRIES</v>
          </cell>
          <cell r="C197" t="str">
            <v>0</v>
          </cell>
          <cell r="D197" t="str">
            <v>1</v>
          </cell>
        </row>
        <row r="198">
          <cell r="A198" t="str">
            <v>610</v>
          </cell>
          <cell r="B198" t="str">
            <v>SAF &amp; ESAF AFRICAN COUNTRIES</v>
          </cell>
          <cell r="C198" t="str">
            <v>0</v>
          </cell>
          <cell r="D198" t="str">
            <v>1</v>
          </cell>
        </row>
        <row r="199">
          <cell r="A199" t="str">
            <v>611</v>
          </cell>
          <cell r="B199" t="str">
            <v>DJIBOUTI</v>
          </cell>
          <cell r="C199" t="str">
            <v>1</v>
          </cell>
        </row>
        <row r="200">
          <cell r="A200" t="str">
            <v>612</v>
          </cell>
          <cell r="B200" t="str">
            <v>ALGERIA</v>
          </cell>
          <cell r="C200" t="str">
            <v>1</v>
          </cell>
        </row>
        <row r="201">
          <cell r="A201" t="str">
            <v>614</v>
          </cell>
          <cell r="B201" t="str">
            <v>ANGOLA</v>
          </cell>
          <cell r="C201" t="str">
            <v>1</v>
          </cell>
        </row>
        <row r="202">
          <cell r="A202" t="str">
            <v>616</v>
          </cell>
          <cell r="B202" t="str">
            <v>BOTSWANA</v>
          </cell>
          <cell r="C202" t="str">
            <v>1</v>
          </cell>
        </row>
        <row r="203">
          <cell r="A203" t="str">
            <v>618</v>
          </cell>
          <cell r="B203" t="str">
            <v>BURUNDI</v>
          </cell>
          <cell r="C203" t="str">
            <v>1</v>
          </cell>
        </row>
        <row r="204">
          <cell r="A204" t="str">
            <v>622</v>
          </cell>
          <cell r="B204" t="str">
            <v>CAMEROON</v>
          </cell>
          <cell r="C204" t="str">
            <v>1</v>
          </cell>
        </row>
        <row r="205">
          <cell r="A205" t="str">
            <v>624</v>
          </cell>
          <cell r="B205" t="str">
            <v>CAPE VERDE</v>
          </cell>
          <cell r="C205" t="str">
            <v>1</v>
          </cell>
        </row>
        <row r="206">
          <cell r="A206" t="str">
            <v>626</v>
          </cell>
          <cell r="B206" t="str">
            <v>CENTRAL AFRICAN REP.</v>
          </cell>
          <cell r="C206" t="str">
            <v>1</v>
          </cell>
        </row>
        <row r="207">
          <cell r="A207" t="str">
            <v>628</v>
          </cell>
          <cell r="B207" t="str">
            <v>CHAD</v>
          </cell>
          <cell r="C207" t="str">
            <v>1</v>
          </cell>
        </row>
        <row r="208">
          <cell r="A208" t="str">
            <v>632</v>
          </cell>
          <cell r="B208" t="str">
            <v>COMOROS</v>
          </cell>
          <cell r="C208" t="str">
            <v>1</v>
          </cell>
        </row>
        <row r="209">
          <cell r="A209" t="str">
            <v>634</v>
          </cell>
          <cell r="B209" t="str">
            <v>CONGO, REPUBLIC OF</v>
          </cell>
          <cell r="C209" t="str">
            <v>1</v>
          </cell>
        </row>
        <row r="210">
          <cell r="A210" t="str">
            <v>636</v>
          </cell>
          <cell r="B210" t="str">
            <v>CONGO, DEM. REP. OF</v>
          </cell>
          <cell r="C210" t="str">
            <v>1</v>
          </cell>
        </row>
        <row r="211">
          <cell r="A211" t="str">
            <v>638</v>
          </cell>
          <cell r="B211" t="str">
            <v>BENIN</v>
          </cell>
          <cell r="C211" t="str">
            <v>1</v>
          </cell>
        </row>
        <row r="212">
          <cell r="A212" t="str">
            <v>639</v>
          </cell>
          <cell r="B212" t="str">
            <v>EAST AFRICA</v>
          </cell>
          <cell r="C212" t="str">
            <v>1</v>
          </cell>
        </row>
        <row r="213">
          <cell r="A213" t="str">
            <v>642</v>
          </cell>
          <cell r="B213" t="str">
            <v>EQUATORIAL GUINEA</v>
          </cell>
          <cell r="C213" t="str">
            <v>1</v>
          </cell>
        </row>
        <row r="214">
          <cell r="A214" t="str">
            <v>643</v>
          </cell>
          <cell r="B214" t="str">
            <v>ERITREA</v>
          </cell>
          <cell r="C214" t="str">
            <v>1</v>
          </cell>
        </row>
        <row r="215">
          <cell r="A215" t="str">
            <v>644</v>
          </cell>
          <cell r="B215" t="str">
            <v>ETHIOPIA</v>
          </cell>
          <cell r="C215" t="str">
            <v>1</v>
          </cell>
        </row>
        <row r="216">
          <cell r="A216" t="str">
            <v>646</v>
          </cell>
          <cell r="B216" t="str">
            <v>GABON</v>
          </cell>
          <cell r="C216" t="str">
            <v>1</v>
          </cell>
        </row>
        <row r="217">
          <cell r="A217" t="str">
            <v>648</v>
          </cell>
          <cell r="B217" t="str">
            <v>GAMBIA, THE</v>
          </cell>
          <cell r="C217" t="str">
            <v>1</v>
          </cell>
        </row>
        <row r="218">
          <cell r="A218" t="str">
            <v>652</v>
          </cell>
          <cell r="B218" t="str">
            <v>GHANA</v>
          </cell>
          <cell r="C218" t="str">
            <v>1</v>
          </cell>
        </row>
        <row r="219">
          <cell r="A219" t="str">
            <v>654</v>
          </cell>
          <cell r="B219" t="str">
            <v>GUINEA-BISSAU</v>
          </cell>
          <cell r="C219" t="str">
            <v>1</v>
          </cell>
        </row>
        <row r="220">
          <cell r="A220" t="str">
            <v>656</v>
          </cell>
          <cell r="B220" t="str">
            <v>GUINEA</v>
          </cell>
          <cell r="C220" t="str">
            <v>1</v>
          </cell>
        </row>
        <row r="221">
          <cell r="A221" t="str">
            <v>662</v>
          </cell>
          <cell r="B221" t="str">
            <v>COTE D IVOIRE</v>
          </cell>
          <cell r="C221" t="str">
            <v>1</v>
          </cell>
        </row>
        <row r="222">
          <cell r="A222" t="str">
            <v>664</v>
          </cell>
          <cell r="B222" t="str">
            <v>KENYA</v>
          </cell>
          <cell r="C222" t="str">
            <v>1</v>
          </cell>
        </row>
        <row r="223">
          <cell r="A223" t="str">
            <v>665</v>
          </cell>
          <cell r="B223" t="str">
            <v>KENYA-UGANDA</v>
          </cell>
          <cell r="C223" t="str">
            <v>1</v>
          </cell>
        </row>
        <row r="224">
          <cell r="A224" t="str">
            <v>666</v>
          </cell>
          <cell r="B224" t="str">
            <v>LESOTHO</v>
          </cell>
          <cell r="C224" t="str">
            <v>1</v>
          </cell>
        </row>
        <row r="225">
          <cell r="A225" t="str">
            <v>668</v>
          </cell>
          <cell r="B225" t="str">
            <v>LIBERIA</v>
          </cell>
          <cell r="C225" t="str">
            <v>1</v>
          </cell>
        </row>
        <row r="226">
          <cell r="A226" t="str">
            <v>672</v>
          </cell>
          <cell r="B226" t="str">
            <v>LIBYA</v>
          </cell>
          <cell r="C226" t="str">
            <v>1</v>
          </cell>
        </row>
        <row r="227">
          <cell r="A227" t="str">
            <v>674</v>
          </cell>
          <cell r="B227" t="str">
            <v>MADAGASCAR</v>
          </cell>
          <cell r="C227" t="str">
            <v>1</v>
          </cell>
        </row>
        <row r="228">
          <cell r="A228" t="str">
            <v>676</v>
          </cell>
          <cell r="B228" t="str">
            <v>MALAWI</v>
          </cell>
          <cell r="C228" t="str">
            <v>1</v>
          </cell>
        </row>
        <row r="229">
          <cell r="A229" t="str">
            <v>678</v>
          </cell>
          <cell r="B229" t="str">
            <v>MALI</v>
          </cell>
          <cell r="C229" t="str">
            <v>1</v>
          </cell>
        </row>
        <row r="230">
          <cell r="A230" t="str">
            <v>682</v>
          </cell>
          <cell r="B230" t="str">
            <v>MAURITANIA</v>
          </cell>
          <cell r="C230" t="str">
            <v>1</v>
          </cell>
        </row>
        <row r="231">
          <cell r="A231" t="str">
            <v>684</v>
          </cell>
          <cell r="B231" t="str">
            <v>MAURITIUS</v>
          </cell>
          <cell r="C231" t="str">
            <v>1</v>
          </cell>
        </row>
        <row r="232">
          <cell r="A232" t="str">
            <v>686</v>
          </cell>
          <cell r="B232" t="str">
            <v>MOROCCO</v>
          </cell>
          <cell r="C232" t="str">
            <v>1</v>
          </cell>
        </row>
        <row r="233">
          <cell r="A233" t="str">
            <v>688</v>
          </cell>
          <cell r="B233" t="str">
            <v>MOZAMBIQUE</v>
          </cell>
          <cell r="C233" t="str">
            <v>1</v>
          </cell>
        </row>
        <row r="234">
          <cell r="A234" t="str">
            <v>692</v>
          </cell>
          <cell r="B234" t="str">
            <v>NIGER</v>
          </cell>
          <cell r="C234" t="str">
            <v>1</v>
          </cell>
        </row>
        <row r="235">
          <cell r="A235" t="str">
            <v>694</v>
          </cell>
          <cell r="B235" t="str">
            <v>NIGERIA</v>
          </cell>
          <cell r="C235" t="str">
            <v>1</v>
          </cell>
        </row>
        <row r="236">
          <cell r="A236" t="str">
            <v>696</v>
          </cell>
          <cell r="B236" t="str">
            <v>REUNION</v>
          </cell>
          <cell r="C236" t="str">
            <v>1</v>
          </cell>
        </row>
        <row r="237">
          <cell r="A237" t="str">
            <v>698</v>
          </cell>
          <cell r="B237" t="str">
            <v>ZIMBABWE</v>
          </cell>
          <cell r="C237" t="str">
            <v>1</v>
          </cell>
        </row>
        <row r="238">
          <cell r="A238" t="str">
            <v>711</v>
          </cell>
          <cell r="B238" t="str">
            <v>HEAVILY INDEBTED POOR COUNTRIES</v>
          </cell>
          <cell r="C238" t="str">
            <v>0</v>
          </cell>
          <cell r="D238" t="str">
            <v>1</v>
          </cell>
        </row>
        <row r="239">
          <cell r="A239" t="str">
            <v>714</v>
          </cell>
          <cell r="B239" t="str">
            <v>RWANDA</v>
          </cell>
          <cell r="C239" t="str">
            <v>1</v>
          </cell>
        </row>
        <row r="240">
          <cell r="A240" t="str">
            <v>716</v>
          </cell>
          <cell r="B240" t="str">
            <v>SAO TOME &amp; PRINCIPE</v>
          </cell>
          <cell r="C240" t="str">
            <v>1</v>
          </cell>
        </row>
        <row r="241">
          <cell r="A241" t="str">
            <v>718</v>
          </cell>
          <cell r="B241" t="str">
            <v>SEYCHELLES</v>
          </cell>
          <cell r="C241" t="str">
            <v>1</v>
          </cell>
        </row>
        <row r="242">
          <cell r="A242" t="str">
            <v>722</v>
          </cell>
          <cell r="B242" t="str">
            <v>SENEGAL</v>
          </cell>
          <cell r="C242" t="str">
            <v>1</v>
          </cell>
        </row>
        <row r="243">
          <cell r="A243" t="str">
            <v>724</v>
          </cell>
          <cell r="B243" t="str">
            <v>SIERRA LEONE</v>
          </cell>
          <cell r="C243" t="str">
            <v>1</v>
          </cell>
        </row>
        <row r="244">
          <cell r="A244" t="str">
            <v>726</v>
          </cell>
          <cell r="B244" t="str">
            <v>SOMALIA</v>
          </cell>
          <cell r="C244" t="str">
            <v>1</v>
          </cell>
        </row>
        <row r="245">
          <cell r="A245" t="str">
            <v>727</v>
          </cell>
          <cell r="B245" t="str">
            <v>SOMALILAND, BRITISH</v>
          </cell>
          <cell r="C245" t="str">
            <v>1</v>
          </cell>
        </row>
        <row r="246">
          <cell r="A246" t="str">
            <v>728</v>
          </cell>
          <cell r="B246" t="str">
            <v>NAMIBIA</v>
          </cell>
          <cell r="C246" t="str">
            <v>1</v>
          </cell>
        </row>
        <row r="247">
          <cell r="A247" t="str">
            <v>732</v>
          </cell>
          <cell r="B247" t="str">
            <v>SUDAN</v>
          </cell>
          <cell r="C247" t="str">
            <v>1</v>
          </cell>
        </row>
        <row r="248">
          <cell r="A248" t="str">
            <v>734</v>
          </cell>
          <cell r="B248" t="str">
            <v>SWAZILAND</v>
          </cell>
          <cell r="C248" t="str">
            <v>1</v>
          </cell>
        </row>
        <row r="249">
          <cell r="A249" t="str">
            <v>738</v>
          </cell>
          <cell r="B249" t="str">
            <v>TANZANIA</v>
          </cell>
          <cell r="C249" t="str">
            <v>1</v>
          </cell>
        </row>
        <row r="250">
          <cell r="A250" t="str">
            <v>741</v>
          </cell>
          <cell r="B250" t="str">
            <v>BK.CEN.AFR.STS(BEAC)</v>
          </cell>
          <cell r="C250" t="str">
            <v>1</v>
          </cell>
        </row>
        <row r="251">
          <cell r="A251" t="str">
            <v>742</v>
          </cell>
          <cell r="B251" t="str">
            <v>TOGO</v>
          </cell>
          <cell r="C251" t="str">
            <v>1</v>
          </cell>
        </row>
        <row r="252">
          <cell r="A252" t="str">
            <v>744</v>
          </cell>
          <cell r="B252" t="str">
            <v>TUNISIA</v>
          </cell>
          <cell r="C252" t="str">
            <v>1</v>
          </cell>
        </row>
        <row r="253">
          <cell r="A253" t="str">
            <v>746</v>
          </cell>
          <cell r="B253" t="str">
            <v>UGANDA</v>
          </cell>
          <cell r="C253" t="str">
            <v>1</v>
          </cell>
        </row>
        <row r="254">
          <cell r="A254" t="str">
            <v>748</v>
          </cell>
          <cell r="B254" t="str">
            <v>BURKINA FASO</v>
          </cell>
          <cell r="C254" t="str">
            <v>1</v>
          </cell>
        </row>
        <row r="255">
          <cell r="A255" t="str">
            <v>752</v>
          </cell>
          <cell r="B255" t="str">
            <v>CEN.BANK WEST AFRICA</v>
          </cell>
          <cell r="C255" t="str">
            <v>1</v>
          </cell>
        </row>
        <row r="256">
          <cell r="A256" t="str">
            <v>754</v>
          </cell>
          <cell r="B256" t="str">
            <v>ZAMBIA</v>
          </cell>
          <cell r="C256" t="str">
            <v>1</v>
          </cell>
        </row>
        <row r="257">
          <cell r="A257" t="str">
            <v>756</v>
          </cell>
          <cell r="B257" t="str">
            <v>ZANZIBAR</v>
          </cell>
          <cell r="C257" t="str">
            <v>1</v>
          </cell>
        </row>
        <row r="258">
          <cell r="A258" t="str">
            <v>795</v>
          </cell>
          <cell r="B258" t="str">
            <v>FRENCH AFRICA N.S.</v>
          </cell>
          <cell r="C258" t="str">
            <v>1</v>
          </cell>
        </row>
        <row r="259">
          <cell r="A259" t="str">
            <v>797</v>
          </cell>
          <cell r="B259" t="str">
            <v>SPANISH AFRICA</v>
          </cell>
          <cell r="C259" t="str">
            <v>1</v>
          </cell>
          <cell r="D259" t="str">
            <v>1</v>
          </cell>
        </row>
        <row r="260">
          <cell r="A260" t="str">
            <v>798</v>
          </cell>
          <cell r="B260" t="str">
            <v>SPANISH SAHARA</v>
          </cell>
          <cell r="C260" t="str">
            <v>1</v>
          </cell>
        </row>
        <row r="261">
          <cell r="A261" t="str">
            <v>799</v>
          </cell>
          <cell r="B261" t="str">
            <v>AFRICA NOT SPECIFIED</v>
          </cell>
          <cell r="C261" t="str">
            <v>1</v>
          </cell>
          <cell r="D261" t="str">
            <v>1</v>
          </cell>
        </row>
        <row r="262">
          <cell r="A262" t="str">
            <v>813</v>
          </cell>
          <cell r="B262" t="str">
            <v>SOLOMON ISLANDS</v>
          </cell>
          <cell r="C262" t="str">
            <v>1</v>
          </cell>
        </row>
        <row r="263">
          <cell r="A263" t="str">
            <v>815</v>
          </cell>
          <cell r="B263" t="str">
            <v>COOK ISLAND</v>
          </cell>
          <cell r="C263" t="str">
            <v>1</v>
          </cell>
        </row>
        <row r="264">
          <cell r="A264" t="str">
            <v>816</v>
          </cell>
          <cell r="B264" t="str">
            <v>FAEROE ISLANDS</v>
          </cell>
          <cell r="C264" t="str">
            <v>1</v>
          </cell>
        </row>
        <row r="265">
          <cell r="A265" t="str">
            <v>819</v>
          </cell>
          <cell r="B265" t="str">
            <v>FIJI</v>
          </cell>
          <cell r="C265" t="str">
            <v>1</v>
          </cell>
        </row>
        <row r="266">
          <cell r="A266" t="str">
            <v>823</v>
          </cell>
          <cell r="B266" t="str">
            <v>GIBRALTAR</v>
          </cell>
          <cell r="C266" t="str">
            <v>1</v>
          </cell>
        </row>
        <row r="267">
          <cell r="A267" t="str">
            <v>826</v>
          </cell>
          <cell r="B267" t="str">
            <v>KIRIBATI</v>
          </cell>
          <cell r="C267" t="str">
            <v>1</v>
          </cell>
        </row>
        <row r="268">
          <cell r="A268" t="str">
            <v>829</v>
          </cell>
          <cell r="B268" t="str">
            <v>GUAM</v>
          </cell>
          <cell r="C268" t="str">
            <v>1</v>
          </cell>
        </row>
        <row r="269">
          <cell r="A269" t="str">
            <v>836</v>
          </cell>
          <cell r="B269" t="str">
            <v>NAURU</v>
          </cell>
          <cell r="C269" t="str">
            <v>1</v>
          </cell>
        </row>
        <row r="270">
          <cell r="A270" t="str">
            <v>839</v>
          </cell>
          <cell r="B270" t="str">
            <v>NEW CALEDONIA</v>
          </cell>
          <cell r="C270" t="str">
            <v>1</v>
          </cell>
        </row>
        <row r="271">
          <cell r="A271" t="str">
            <v>844</v>
          </cell>
          <cell r="B271" t="str">
            <v>UNDEFINED</v>
          </cell>
          <cell r="C271" t="str">
            <v>1</v>
          </cell>
        </row>
        <row r="272">
          <cell r="A272" t="str">
            <v>846</v>
          </cell>
          <cell r="B272" t="str">
            <v>VANUATU</v>
          </cell>
          <cell r="C272" t="str">
            <v>1</v>
          </cell>
        </row>
        <row r="273">
          <cell r="A273" t="str">
            <v>853</v>
          </cell>
          <cell r="B273" t="str">
            <v>PAPUA NEW GUINEA</v>
          </cell>
          <cell r="C273" t="str">
            <v>1</v>
          </cell>
        </row>
        <row r="274">
          <cell r="A274" t="str">
            <v>856</v>
          </cell>
          <cell r="B274" t="str">
            <v>ST. HELENA</v>
          </cell>
          <cell r="C274" t="str">
            <v>1</v>
          </cell>
        </row>
        <row r="275">
          <cell r="A275" t="str">
            <v>857</v>
          </cell>
          <cell r="B275" t="str">
            <v>WALLIS-FUTUNA</v>
          </cell>
          <cell r="C275" t="str">
            <v>1</v>
          </cell>
        </row>
        <row r="276">
          <cell r="A276" t="str">
            <v>859</v>
          </cell>
          <cell r="B276" t="str">
            <v>AMERICAN SAMOA</v>
          </cell>
          <cell r="C276" t="str">
            <v>1</v>
          </cell>
        </row>
        <row r="277">
          <cell r="A277" t="str">
            <v>861</v>
          </cell>
          <cell r="B277" t="str">
            <v>WAKE ISLANDS</v>
          </cell>
          <cell r="C277" t="str">
            <v>1</v>
          </cell>
        </row>
        <row r="278">
          <cell r="A278" t="str">
            <v>862</v>
          </cell>
          <cell r="B278" t="str">
            <v>SAMOA</v>
          </cell>
          <cell r="C278" t="str">
            <v>1</v>
          </cell>
        </row>
        <row r="279">
          <cell r="A279" t="str">
            <v>866</v>
          </cell>
          <cell r="B279" t="str">
            <v>TONGA</v>
          </cell>
          <cell r="C279" t="str">
            <v>1</v>
          </cell>
        </row>
        <row r="280">
          <cell r="A280" t="str">
            <v>867</v>
          </cell>
          <cell r="B280" t="str">
            <v>MARSHALL ISLANDS</v>
          </cell>
          <cell r="C280" t="str">
            <v>1</v>
          </cell>
        </row>
        <row r="281">
          <cell r="A281" t="str">
            <v>868</v>
          </cell>
          <cell r="B281" t="str">
            <v>MICRONESIA, FED.STS.</v>
          </cell>
          <cell r="C281" t="str">
            <v>1</v>
          </cell>
        </row>
        <row r="282">
          <cell r="A282" t="str">
            <v>869</v>
          </cell>
          <cell r="B282" t="str">
            <v>TUVALU</v>
          </cell>
          <cell r="C282" t="str">
            <v>1</v>
          </cell>
        </row>
        <row r="283">
          <cell r="A283" t="str">
            <v>877</v>
          </cell>
          <cell r="B283" t="str">
            <v>US POSS. IN OCEANIA</v>
          </cell>
          <cell r="C283" t="str">
            <v>1</v>
          </cell>
        </row>
        <row r="284">
          <cell r="A284" t="str">
            <v>878</v>
          </cell>
          <cell r="B284" t="str">
            <v>BR CTYS EUROPE</v>
          </cell>
          <cell r="C284" t="str">
            <v>1</v>
          </cell>
          <cell r="D284" t="str">
            <v>1</v>
          </cell>
        </row>
        <row r="285">
          <cell r="A285" t="str">
            <v>882</v>
          </cell>
          <cell r="B285" t="str">
            <v>FR CTYS IN EUROPE</v>
          </cell>
          <cell r="C285" t="str">
            <v>1</v>
          </cell>
          <cell r="D285" t="str">
            <v>1</v>
          </cell>
        </row>
        <row r="286">
          <cell r="A286" t="str">
            <v>883</v>
          </cell>
          <cell r="B286" t="str">
            <v>OTHER WESTERN EUROPE</v>
          </cell>
          <cell r="C286" t="str">
            <v>1</v>
          </cell>
          <cell r="D286" t="str">
            <v>1</v>
          </cell>
        </row>
        <row r="287">
          <cell r="A287" t="str">
            <v>884</v>
          </cell>
          <cell r="B287" t="str">
            <v>EUROPE NOT SPECIFIED</v>
          </cell>
          <cell r="C287" t="str">
            <v>1</v>
          </cell>
          <cell r="D287" t="str">
            <v>1</v>
          </cell>
        </row>
        <row r="288">
          <cell r="A288" t="str">
            <v>886</v>
          </cell>
          <cell r="B288" t="str">
            <v>ANTARC</v>
          </cell>
          <cell r="C288" t="str">
            <v>1</v>
          </cell>
        </row>
        <row r="289">
          <cell r="A289" t="str">
            <v>887</v>
          </cell>
          <cell r="B289" t="str">
            <v>FRENCH POLYNESIA</v>
          </cell>
          <cell r="C289" t="str">
            <v>1</v>
          </cell>
        </row>
        <row r="290">
          <cell r="A290" t="str">
            <v>888</v>
          </cell>
          <cell r="B290" t="str">
            <v>PACIFIC IS.TR. TERR.</v>
          </cell>
          <cell r="C290" t="str">
            <v>1</v>
          </cell>
        </row>
        <row r="291">
          <cell r="A291" t="str">
            <v>889</v>
          </cell>
          <cell r="B291" t="str">
            <v>INDUS STERL OCEANIA</v>
          </cell>
          <cell r="C291" t="str">
            <v>1</v>
          </cell>
        </row>
        <row r="292">
          <cell r="A292" t="str">
            <v>891</v>
          </cell>
          <cell r="B292" t="str">
            <v>NEW ZEALAND DEPEND</v>
          </cell>
          <cell r="C292" t="str">
            <v>1</v>
          </cell>
        </row>
        <row r="293">
          <cell r="A293" t="str">
            <v>892</v>
          </cell>
          <cell r="B293" t="str">
            <v>OCEANIA NOT SPEC</v>
          </cell>
          <cell r="C293" t="str">
            <v>0</v>
          </cell>
        </row>
        <row r="294">
          <cell r="A294" t="str">
            <v>894</v>
          </cell>
          <cell r="B294" t="str">
            <v>MULTIPLE CURRENCY</v>
          </cell>
          <cell r="C294" t="str">
            <v>1</v>
          </cell>
          <cell r="D294" t="str">
            <v>1</v>
          </cell>
        </row>
        <row r="295">
          <cell r="A295" t="str">
            <v>895</v>
          </cell>
          <cell r="B295" t="str">
            <v>MULTIPLE LENDERS</v>
          </cell>
          <cell r="C295" t="str">
            <v>1</v>
          </cell>
        </row>
        <row r="296">
          <cell r="A296" t="str">
            <v>898</v>
          </cell>
          <cell r="B296" t="str">
            <v>COUNTRIES&amp;AREAS,N.S.</v>
          </cell>
          <cell r="C296" t="str">
            <v>1</v>
          </cell>
          <cell r="D296" t="str">
            <v>1</v>
          </cell>
        </row>
        <row r="297">
          <cell r="A297" t="str">
            <v>899</v>
          </cell>
          <cell r="B297" t="str">
            <v>SPECIAL CATEGORIES</v>
          </cell>
          <cell r="C297" t="str">
            <v>1</v>
          </cell>
          <cell r="D297" t="str">
            <v>1</v>
          </cell>
        </row>
        <row r="298">
          <cell r="A298" t="str">
            <v>901</v>
          </cell>
          <cell r="B298" t="str">
            <v>CENTRAL EUROPE</v>
          </cell>
          <cell r="C298" t="str">
            <v>0</v>
          </cell>
          <cell r="D298" t="str">
            <v>1</v>
          </cell>
        </row>
        <row r="299">
          <cell r="A299" t="str">
            <v>902</v>
          </cell>
          <cell r="B299" t="str">
            <v>CENTRAL AND EASTERN EUROPE</v>
          </cell>
          <cell r="C299" t="str">
            <v>0</v>
          </cell>
          <cell r="D299" t="str">
            <v>1</v>
          </cell>
        </row>
        <row r="300">
          <cell r="A300" t="str">
            <v>904</v>
          </cell>
          <cell r="B300" t="str">
            <v>CENTRAL AND EASTERN EUROPE EXCLUDING BELARUS AND UKRAINE</v>
          </cell>
          <cell r="C300" t="str">
            <v>0</v>
          </cell>
          <cell r="D300" t="str">
            <v>1</v>
          </cell>
        </row>
        <row r="301">
          <cell r="A301" t="str">
            <v>905</v>
          </cell>
          <cell r="B301" t="str">
            <v>COUNTRIES IN TRANSITION</v>
          </cell>
          <cell r="C301" t="str">
            <v>0</v>
          </cell>
          <cell r="D301" t="str">
            <v>1</v>
          </cell>
        </row>
        <row r="302">
          <cell r="A302" t="str">
            <v>906</v>
          </cell>
          <cell r="B302" t="str">
            <v>TRANSCAUCASUS AND CENTRAL ASIA</v>
          </cell>
          <cell r="C302" t="str">
            <v>0</v>
          </cell>
          <cell r="D302" t="str">
            <v>1</v>
          </cell>
        </row>
        <row r="303">
          <cell r="A303" t="str">
            <v>908</v>
          </cell>
          <cell r="B303" t="str">
            <v>RUSSIA, TRANSCAUCASUS, &amp; CENTRAL ASIA</v>
          </cell>
          <cell r="C303" t="str">
            <v>0</v>
          </cell>
          <cell r="D303" t="str">
            <v>1</v>
          </cell>
        </row>
        <row r="304">
          <cell r="A304" t="str">
            <v>909</v>
          </cell>
          <cell r="B304" t="str">
            <v>NON-CFA COUNTRIES</v>
          </cell>
          <cell r="C304" t="str">
            <v>0</v>
          </cell>
          <cell r="D304" t="str">
            <v>1</v>
          </cell>
        </row>
        <row r="305">
          <cell r="A305" t="str">
            <v>910</v>
          </cell>
          <cell r="B305" t="str">
            <v>OTHER COUNTRIES NIE</v>
          </cell>
          <cell r="C305" t="str">
            <v>1</v>
          </cell>
          <cell r="D305" t="str">
            <v>1</v>
          </cell>
        </row>
        <row r="306">
          <cell r="A306" t="str">
            <v>911</v>
          </cell>
          <cell r="B306" t="str">
            <v>ARMENIA</v>
          </cell>
          <cell r="C306" t="str">
            <v>1</v>
          </cell>
        </row>
        <row r="307">
          <cell r="A307" t="str">
            <v>912</v>
          </cell>
          <cell r="B307" t="str">
            <v>AZERBAIJAN</v>
          </cell>
          <cell r="C307" t="str">
            <v>1</v>
          </cell>
        </row>
        <row r="308">
          <cell r="A308" t="str">
            <v>913</v>
          </cell>
          <cell r="B308" t="str">
            <v>BELARUS</v>
          </cell>
          <cell r="C308" t="str">
            <v>1</v>
          </cell>
        </row>
        <row r="309">
          <cell r="A309" t="str">
            <v>914</v>
          </cell>
          <cell r="B309" t="str">
            <v>ALBANIA</v>
          </cell>
          <cell r="C309" t="str">
            <v>1</v>
          </cell>
        </row>
        <row r="310">
          <cell r="A310" t="str">
            <v>915</v>
          </cell>
          <cell r="B310" t="str">
            <v>GEORGIA</v>
          </cell>
          <cell r="C310" t="str">
            <v>1</v>
          </cell>
        </row>
        <row r="311">
          <cell r="A311" t="str">
            <v>916</v>
          </cell>
          <cell r="B311" t="str">
            <v>KAZAKHSTAN</v>
          </cell>
          <cell r="C311" t="str">
            <v>1</v>
          </cell>
        </row>
        <row r="312">
          <cell r="A312" t="str">
            <v>917</v>
          </cell>
          <cell r="B312" t="str">
            <v>KYRGYZ REPUBLIC</v>
          </cell>
          <cell r="C312" t="str">
            <v>1</v>
          </cell>
        </row>
        <row r="313">
          <cell r="A313" t="str">
            <v>918</v>
          </cell>
          <cell r="B313" t="str">
            <v>BULGARIA</v>
          </cell>
          <cell r="C313" t="str">
            <v>1</v>
          </cell>
        </row>
        <row r="314">
          <cell r="A314" t="str">
            <v>920</v>
          </cell>
          <cell r="B314" t="str">
            <v>MAYOTTE</v>
          </cell>
          <cell r="C314" t="str">
            <v>1</v>
          </cell>
        </row>
        <row r="315">
          <cell r="A315" t="str">
            <v>921</v>
          </cell>
          <cell r="B315" t="str">
            <v>MOLDOVA</v>
          </cell>
          <cell r="C315" t="str">
            <v>1</v>
          </cell>
        </row>
        <row r="316">
          <cell r="A316" t="str">
            <v>922</v>
          </cell>
          <cell r="B316" t="str">
            <v>RUSSIA</v>
          </cell>
          <cell r="C316" t="str">
            <v>1</v>
          </cell>
        </row>
        <row r="317">
          <cell r="A317" t="str">
            <v>923</v>
          </cell>
          <cell r="B317" t="str">
            <v>TAJIKISTAN</v>
          </cell>
          <cell r="C317" t="str">
            <v>1</v>
          </cell>
        </row>
        <row r="318">
          <cell r="A318" t="str">
            <v>924</v>
          </cell>
          <cell r="B318" t="str">
            <v>CHINA,P.R.: MAINLAND</v>
          </cell>
          <cell r="C318" t="str">
            <v>1</v>
          </cell>
        </row>
        <row r="319">
          <cell r="A319" t="str">
            <v>925</v>
          </cell>
          <cell r="B319" t="str">
            <v>TURKMENISTAN</v>
          </cell>
          <cell r="C319" t="str">
            <v>1</v>
          </cell>
        </row>
        <row r="320">
          <cell r="A320" t="str">
            <v>926</v>
          </cell>
          <cell r="B320" t="str">
            <v>UKRAINE</v>
          </cell>
          <cell r="C320" t="str">
            <v>1</v>
          </cell>
        </row>
        <row r="321">
          <cell r="A321" t="str">
            <v>927</v>
          </cell>
          <cell r="B321" t="str">
            <v>UZBEKISTAN</v>
          </cell>
          <cell r="C321" t="str">
            <v>1</v>
          </cell>
        </row>
        <row r="322">
          <cell r="A322" t="str">
            <v>928</v>
          </cell>
          <cell r="B322" t="str">
            <v>CUBA</v>
          </cell>
          <cell r="C322" t="str">
            <v>1</v>
          </cell>
        </row>
        <row r="323">
          <cell r="A323" t="str">
            <v>930</v>
          </cell>
          <cell r="B323" t="str">
            <v>U.S.S.R. N.S.</v>
          </cell>
          <cell r="C323" t="str">
            <v>1</v>
          </cell>
        </row>
        <row r="324">
          <cell r="A324" t="str">
            <v>934</v>
          </cell>
          <cell r="B324" t="str">
            <v>CZECHOSLOVAKIA</v>
          </cell>
          <cell r="C324" t="str">
            <v>1</v>
          </cell>
        </row>
        <row r="325">
          <cell r="A325" t="str">
            <v>935</v>
          </cell>
          <cell r="B325" t="str">
            <v>CZECH REPUBLIC</v>
          </cell>
          <cell r="C325" t="str">
            <v>1</v>
          </cell>
        </row>
        <row r="326">
          <cell r="A326" t="str">
            <v>936</v>
          </cell>
          <cell r="B326" t="str">
            <v>SLOVAK REPUBLIC</v>
          </cell>
          <cell r="C326" t="str">
            <v>1</v>
          </cell>
        </row>
        <row r="327">
          <cell r="A327" t="str">
            <v>937</v>
          </cell>
          <cell r="B327" t="str">
            <v>CZECHOSLOVAKIA N.S.</v>
          </cell>
          <cell r="C327" t="str">
            <v>1</v>
          </cell>
        </row>
        <row r="328">
          <cell r="A328" t="str">
            <v>938</v>
          </cell>
          <cell r="B328" t="str">
            <v>EASTERN GERMANY</v>
          </cell>
          <cell r="C328" t="str">
            <v>1</v>
          </cell>
        </row>
        <row r="329">
          <cell r="A329" t="str">
            <v>939</v>
          </cell>
          <cell r="B329" t="str">
            <v>ESTONIA</v>
          </cell>
          <cell r="C329" t="str">
            <v>1</v>
          </cell>
        </row>
        <row r="330">
          <cell r="A330" t="str">
            <v>941</v>
          </cell>
          <cell r="B330" t="str">
            <v>LATVIA</v>
          </cell>
          <cell r="C330" t="str">
            <v>1</v>
          </cell>
        </row>
        <row r="331">
          <cell r="A331" t="str">
            <v>944</v>
          </cell>
          <cell r="B331" t="str">
            <v>HUNGARY</v>
          </cell>
          <cell r="C331" t="str">
            <v>1</v>
          </cell>
        </row>
        <row r="332">
          <cell r="A332" t="str">
            <v>946</v>
          </cell>
          <cell r="B332" t="str">
            <v>LITHUANIA</v>
          </cell>
          <cell r="C332" t="str">
            <v>1</v>
          </cell>
        </row>
        <row r="333">
          <cell r="A333" t="str">
            <v>948</v>
          </cell>
          <cell r="B333" t="str">
            <v>MONGOLIA</v>
          </cell>
          <cell r="C333" t="str">
            <v>1</v>
          </cell>
        </row>
        <row r="334">
          <cell r="A334" t="str">
            <v>954</v>
          </cell>
          <cell r="B334" t="str">
            <v>NORTH KOREA</v>
          </cell>
          <cell r="C334" t="str">
            <v>1</v>
          </cell>
        </row>
        <row r="335">
          <cell r="A335" t="str">
            <v>958</v>
          </cell>
          <cell r="B335" t="str">
            <v>NORTH VIETNAM</v>
          </cell>
          <cell r="C335" t="str">
            <v>1</v>
          </cell>
          <cell r="D335" t="str">
            <v>1</v>
          </cell>
        </row>
        <row r="336">
          <cell r="A336" t="str">
            <v>960</v>
          </cell>
          <cell r="B336" t="str">
            <v>CROATIA</v>
          </cell>
          <cell r="C336" t="str">
            <v>1</v>
          </cell>
        </row>
        <row r="337">
          <cell r="A337" t="str">
            <v>961</v>
          </cell>
          <cell r="B337" t="str">
            <v>SLOVENIA</v>
          </cell>
          <cell r="C337" t="str">
            <v>1</v>
          </cell>
        </row>
        <row r="338">
          <cell r="A338" t="str">
            <v>962</v>
          </cell>
          <cell r="B338" t="str">
            <v>MACEDONIA, FYR</v>
          </cell>
          <cell r="C338" t="str">
            <v>1</v>
          </cell>
        </row>
        <row r="339">
          <cell r="A339" t="str">
            <v>963</v>
          </cell>
          <cell r="B339" t="str">
            <v>BOSNIA &amp; HERZEGOVINA</v>
          </cell>
          <cell r="C339" t="str">
            <v>1</v>
          </cell>
        </row>
        <row r="340">
          <cell r="A340" t="str">
            <v>964</v>
          </cell>
          <cell r="B340" t="str">
            <v>POLAND</v>
          </cell>
          <cell r="C340" t="str">
            <v>1</v>
          </cell>
        </row>
        <row r="341">
          <cell r="A341" t="str">
            <v>965</v>
          </cell>
          <cell r="B341" t="str">
            <v>YUGOSLAVIA, FR (S/M)</v>
          </cell>
          <cell r="C341" t="str">
            <v>1</v>
          </cell>
        </row>
        <row r="342">
          <cell r="A342" t="str">
            <v>966</v>
          </cell>
          <cell r="B342" t="str">
            <v>YUGOSLAVIA N.S.</v>
          </cell>
          <cell r="C342" t="str">
            <v>1</v>
          </cell>
        </row>
        <row r="343">
          <cell r="A343" t="str">
            <v>968</v>
          </cell>
          <cell r="B343" t="str">
            <v>ROMANIA</v>
          </cell>
          <cell r="C343" t="str">
            <v>1</v>
          </cell>
        </row>
        <row r="344">
          <cell r="A344" t="str">
            <v>969</v>
          </cell>
          <cell r="B344" t="str">
            <v>ALL PARTICIPANTS</v>
          </cell>
          <cell r="C344" t="str">
            <v>1</v>
          </cell>
          <cell r="D344" t="str">
            <v>1</v>
          </cell>
        </row>
        <row r="345">
          <cell r="A345" t="str">
            <v>970</v>
          </cell>
          <cell r="B345" t="str">
            <v>OTHER HOLDERS</v>
          </cell>
          <cell r="C345" t="str">
            <v>1</v>
          </cell>
          <cell r="D345" t="str">
            <v>1</v>
          </cell>
        </row>
        <row r="346">
          <cell r="A346" t="str">
            <v>974</v>
          </cell>
          <cell r="B346" t="str">
            <v>U.S.S.R.</v>
          </cell>
          <cell r="C346" t="str">
            <v>1</v>
          </cell>
        </row>
        <row r="347">
          <cell r="A347" t="str">
            <v>975</v>
          </cell>
          <cell r="B347" t="str">
            <v>FORMER U.S.S.R.</v>
          </cell>
          <cell r="C347" t="str">
            <v>0</v>
          </cell>
        </row>
        <row r="348">
          <cell r="A348" t="str">
            <v>977</v>
          </cell>
          <cell r="B348" t="str">
            <v>EUROP.MONETARY INST.</v>
          </cell>
          <cell r="C348" t="str">
            <v>1</v>
          </cell>
        </row>
        <row r="349">
          <cell r="A349" t="str">
            <v>978</v>
          </cell>
          <cell r="B349" t="str">
            <v>EASTERN EUROPE N.S.</v>
          </cell>
          <cell r="C349" t="str">
            <v>1</v>
          </cell>
          <cell r="D349" t="str">
            <v>1</v>
          </cell>
        </row>
        <row r="350">
          <cell r="A350" t="str">
            <v>980</v>
          </cell>
          <cell r="B350" t="str">
            <v>MINUS IMP. AREA 910</v>
          </cell>
          <cell r="C350" t="str">
            <v>1</v>
          </cell>
          <cell r="D350" t="str">
            <v>1</v>
          </cell>
        </row>
        <row r="351">
          <cell r="A351" t="str">
            <v>991</v>
          </cell>
          <cell r="B351" t="str">
            <v>GOLD</v>
          </cell>
          <cell r="C351" t="str">
            <v>1</v>
          </cell>
        </row>
        <row r="352">
          <cell r="A352" t="str">
            <v>992</v>
          </cell>
          <cell r="B352" t="str">
            <v>IMF</v>
          </cell>
          <cell r="C352" t="str">
            <v>1</v>
          </cell>
        </row>
        <row r="353">
          <cell r="A353" t="str">
            <v>993</v>
          </cell>
          <cell r="B353" t="str">
            <v>BIS</v>
          </cell>
          <cell r="C353" t="str">
            <v>1</v>
          </cell>
        </row>
        <row r="354">
          <cell r="A354" t="str">
            <v>994</v>
          </cell>
          <cell r="B354" t="str">
            <v>EPU/EF</v>
          </cell>
          <cell r="C354" t="str">
            <v>1</v>
          </cell>
          <cell r="D354" t="str">
            <v>1</v>
          </cell>
        </row>
        <row r="355">
          <cell r="A355" t="str">
            <v>995</v>
          </cell>
          <cell r="B355" t="str">
            <v>SDRS</v>
          </cell>
          <cell r="C355" t="str">
            <v>1</v>
          </cell>
        </row>
        <row r="356">
          <cell r="A356" t="str">
            <v>996</v>
          </cell>
          <cell r="B356" t="str">
            <v>IBRD</v>
          </cell>
          <cell r="C356" t="str">
            <v>1</v>
          </cell>
        </row>
        <row r="357">
          <cell r="A357" t="str">
            <v>997</v>
          </cell>
          <cell r="B357" t="str">
            <v>OECD</v>
          </cell>
          <cell r="C357" t="str">
            <v>0</v>
          </cell>
          <cell r="D357" t="str">
            <v>1</v>
          </cell>
        </row>
        <row r="358">
          <cell r="A358" t="str">
            <v>998</v>
          </cell>
          <cell r="B358" t="str">
            <v>EUROPEAN UNION</v>
          </cell>
          <cell r="C358" t="str">
            <v>1</v>
          </cell>
          <cell r="D358" t="str">
            <v>1</v>
          </cell>
        </row>
        <row r="359">
          <cell r="A359" t="str">
            <v>999</v>
          </cell>
          <cell r="B359" t="str">
            <v>OIL EXPORTING CTYS</v>
          </cell>
          <cell r="C359" t="str">
            <v>1</v>
          </cell>
          <cell r="D359" t="str">
            <v>1</v>
          </cell>
        </row>
        <row r="360">
          <cell r="A360" t="str">
            <v>AFM</v>
          </cell>
          <cell r="B360" t="str">
            <v>AFRICA/MIDDLE EAST</v>
          </cell>
          <cell r="C360" t="str">
            <v>1</v>
          </cell>
          <cell r="D360" t="str">
            <v>1</v>
          </cell>
        </row>
        <row r="361">
          <cell r="A361" t="str">
            <v>ANC</v>
          </cell>
          <cell r="B361" t="str">
            <v>DYNAMIC ASIA(TAIWAN,SING,H.K,MAL,PHIL,THAI,INDONES)</v>
          </cell>
          <cell r="C361" t="str">
            <v>1</v>
          </cell>
          <cell r="D361" t="str">
            <v>1</v>
          </cell>
        </row>
        <row r="362">
          <cell r="A362" t="str">
            <v>ASO</v>
          </cell>
          <cell r="B362" t="str">
            <v>ASIA OTHER THAN ANC OR 924</v>
          </cell>
          <cell r="C362" t="str">
            <v>1</v>
          </cell>
          <cell r="D362" t="str">
            <v>1</v>
          </cell>
        </row>
        <row r="363">
          <cell r="A363" t="str">
            <v>EAP</v>
          </cell>
          <cell r="B363" t="str">
            <v>EAST ASIA &amp; PACIFIC</v>
          </cell>
          <cell r="C363" t="str">
            <v>0</v>
          </cell>
          <cell r="D363" t="str">
            <v>1</v>
          </cell>
        </row>
        <row r="364">
          <cell r="A364" t="str">
            <v>ECA</v>
          </cell>
          <cell r="B364" t="str">
            <v>EUROPE &amp; CENTRAL ASIA</v>
          </cell>
          <cell r="C364" t="str">
            <v>0</v>
          </cell>
          <cell r="D364" t="str">
            <v>1</v>
          </cell>
        </row>
        <row r="365">
          <cell r="A365" t="str">
            <v>EUR</v>
          </cell>
          <cell r="B365" t="str">
            <v>EU-11</v>
          </cell>
          <cell r="C365" t="str">
            <v>0</v>
          </cell>
          <cell r="D365" t="str">
            <v>1</v>
          </cell>
        </row>
        <row r="366">
          <cell r="A366" t="str">
            <v>EUS</v>
          </cell>
          <cell r="B366" t="str">
            <v>SMALLER EUROPEAN COUNTRIES (OECD)</v>
          </cell>
          <cell r="C366" t="str">
            <v>0</v>
          </cell>
          <cell r="D366" t="str">
            <v>1</v>
          </cell>
        </row>
        <row r="367">
          <cell r="A367" t="str">
            <v>HIC</v>
          </cell>
          <cell r="B367" t="str">
            <v>HIGH INCOME</v>
          </cell>
          <cell r="C367" t="str">
            <v>0</v>
          </cell>
          <cell r="D367" t="str">
            <v>1</v>
          </cell>
        </row>
        <row r="368">
          <cell r="A368" t="str">
            <v>IMY</v>
          </cell>
          <cell r="B368" t="str">
            <v>ISLE OF MAN</v>
          </cell>
          <cell r="C368" t="str">
            <v>0</v>
          </cell>
        </row>
        <row r="369">
          <cell r="A369" t="str">
            <v>LAC</v>
          </cell>
          <cell r="B369" t="str">
            <v>LATIN AMERICA &amp; CARIBBEAN</v>
          </cell>
          <cell r="C369" t="str">
            <v>0</v>
          </cell>
          <cell r="D369" t="str">
            <v>1</v>
          </cell>
        </row>
        <row r="370">
          <cell r="A370" t="str">
            <v>LAT</v>
          </cell>
          <cell r="B370" t="str">
            <v>LATIN AMERICA</v>
          </cell>
          <cell r="C370" t="str">
            <v>1</v>
          </cell>
          <cell r="D370" t="str">
            <v>1</v>
          </cell>
        </row>
        <row r="371">
          <cell r="A371" t="str">
            <v>LDC</v>
          </cell>
          <cell r="B371" t="str">
            <v>LEAST DEVELOPED COUNTRIES: UN CLASSIFICATION</v>
          </cell>
          <cell r="C371" t="str">
            <v>0</v>
          </cell>
          <cell r="D371" t="str">
            <v>1</v>
          </cell>
        </row>
        <row r="372">
          <cell r="A372" t="str">
            <v>LIC</v>
          </cell>
          <cell r="B372" t="str">
            <v>LOW INCOME</v>
          </cell>
          <cell r="C372" t="str">
            <v>0</v>
          </cell>
          <cell r="D372" t="str">
            <v>1</v>
          </cell>
        </row>
        <row r="373">
          <cell r="A373" t="str">
            <v>LIN</v>
          </cell>
          <cell r="B373" t="str">
            <v>OTHER DEVELOPING COUNTRIES</v>
          </cell>
          <cell r="C373" t="str">
            <v>0</v>
          </cell>
          <cell r="D373" t="str">
            <v>1</v>
          </cell>
        </row>
        <row r="374">
          <cell r="A374" t="str">
            <v>LIX</v>
          </cell>
          <cell r="B374" t="str">
            <v>LOW INCOME, EXCL. CHINA &amp; INDIA</v>
          </cell>
          <cell r="C374" t="str">
            <v>0</v>
          </cell>
          <cell r="D374" t="str">
            <v>1</v>
          </cell>
        </row>
        <row r="375">
          <cell r="A375" t="str">
            <v>LMC</v>
          </cell>
          <cell r="B375" t="str">
            <v>LOWER MIDDLE INCOME</v>
          </cell>
          <cell r="C375" t="str">
            <v>0</v>
          </cell>
          <cell r="D375" t="str">
            <v>1</v>
          </cell>
        </row>
        <row r="376">
          <cell r="A376" t="str">
            <v>LMY</v>
          </cell>
          <cell r="B376" t="str">
            <v>LOW &amp; MIDDLE INCOME</v>
          </cell>
          <cell r="C376" t="str">
            <v>0</v>
          </cell>
          <cell r="D376" t="str">
            <v>1</v>
          </cell>
        </row>
        <row r="377">
          <cell r="A377" t="str">
            <v>MIC</v>
          </cell>
          <cell r="B377" t="str">
            <v>MIDDLE INCOME</v>
          </cell>
          <cell r="C377" t="str">
            <v>0</v>
          </cell>
          <cell r="D377" t="str">
            <v>1</v>
          </cell>
        </row>
        <row r="378">
          <cell r="A378" t="str">
            <v>MLC</v>
          </cell>
          <cell r="B378" t="str">
            <v>MODERATELY INDEBTED LOW INCOME</v>
          </cell>
          <cell r="C378" t="str">
            <v>0</v>
          </cell>
          <cell r="D378" t="str">
            <v>1</v>
          </cell>
        </row>
        <row r="379">
          <cell r="A379" t="str">
            <v>MMC</v>
          </cell>
          <cell r="B379" t="str">
            <v>MODERATELY INDEBTED MIDDLE INCOME</v>
          </cell>
          <cell r="C379" t="str">
            <v>0</v>
          </cell>
          <cell r="D379" t="str">
            <v>1</v>
          </cell>
        </row>
        <row r="380">
          <cell r="A380" t="str">
            <v>MNA</v>
          </cell>
          <cell r="B380" t="str">
            <v>MIDDLE EAST &amp; NORTH AFRICA</v>
          </cell>
          <cell r="C380" t="str">
            <v>0</v>
          </cell>
          <cell r="D380" t="str">
            <v>1</v>
          </cell>
        </row>
        <row r="381">
          <cell r="A381" t="str">
            <v>MNP</v>
          </cell>
          <cell r="B381" t="str">
            <v>NORTHERN MARIANA ISLANDS</v>
          </cell>
          <cell r="C381" t="str">
            <v>0</v>
          </cell>
        </row>
        <row r="382">
          <cell r="A382" t="str">
            <v>NOC</v>
          </cell>
          <cell r="B382" t="str">
            <v>HIGH INCOME: NONOECD</v>
          </cell>
          <cell r="C382" t="str">
            <v>0</v>
          </cell>
          <cell r="D382" t="str">
            <v>1</v>
          </cell>
        </row>
        <row r="383">
          <cell r="A383" t="str">
            <v>OEC</v>
          </cell>
          <cell r="B383" t="str">
            <v>HIGH INCOME: OECD</v>
          </cell>
          <cell r="C383" t="str">
            <v>0</v>
          </cell>
          <cell r="D383" t="str">
            <v>1</v>
          </cell>
        </row>
        <row r="384">
          <cell r="A384" t="str">
            <v>OPC</v>
          </cell>
          <cell r="B384" t="str">
            <v>OPEC</v>
          </cell>
          <cell r="C384" t="str">
            <v>0</v>
          </cell>
          <cell r="D384" t="str">
            <v>1</v>
          </cell>
        </row>
        <row r="385">
          <cell r="A385" t="str">
            <v>PLW</v>
          </cell>
          <cell r="B385" t="str">
            <v>PALAU</v>
          </cell>
          <cell r="C385" t="str">
            <v>0</v>
          </cell>
        </row>
        <row r="386">
          <cell r="A386" t="str">
            <v>SAS</v>
          </cell>
          <cell r="B386" t="str">
            <v>SOUTH ASIA</v>
          </cell>
          <cell r="C386" t="str">
            <v>0</v>
          </cell>
          <cell r="D386" t="str">
            <v>1</v>
          </cell>
        </row>
        <row r="387">
          <cell r="A387" t="str">
            <v>SEE</v>
          </cell>
          <cell r="B387" t="str">
            <v>CENTRAL&amp; EASTERN EUROPE (EX-USSR)</v>
          </cell>
          <cell r="C387" t="str">
            <v>1</v>
          </cell>
          <cell r="D387" t="str">
            <v>1</v>
          </cell>
        </row>
        <row r="388">
          <cell r="A388" t="str">
            <v>SLC</v>
          </cell>
          <cell r="B388" t="str">
            <v>SEVERELY INDEBTED LOW INCOME</v>
          </cell>
          <cell r="C388" t="str">
            <v>0</v>
          </cell>
          <cell r="D388" t="str">
            <v>1</v>
          </cell>
        </row>
        <row r="389">
          <cell r="A389" t="str">
            <v>SMC</v>
          </cell>
          <cell r="B389" t="str">
            <v>SEVERELY INDEBTED MIDDLE INCOME</v>
          </cell>
          <cell r="C389" t="str">
            <v>0</v>
          </cell>
          <cell r="D389" t="str">
            <v>1</v>
          </cell>
        </row>
        <row r="390">
          <cell r="A390" t="str">
            <v>SPA</v>
          </cell>
          <cell r="B390" t="str">
            <v>SPECIAL PROGRAM OF ASSISTANCE</v>
          </cell>
          <cell r="C390" t="str">
            <v>0</v>
          </cell>
          <cell r="D390" t="str">
            <v>1</v>
          </cell>
        </row>
        <row r="391">
          <cell r="A391" t="str">
            <v>SSA</v>
          </cell>
          <cell r="B391" t="str">
            <v>SUB-SAHARAN AFRICA</v>
          </cell>
          <cell r="C391" t="str">
            <v>0</v>
          </cell>
          <cell r="D391" t="str">
            <v>1</v>
          </cell>
        </row>
        <row r="392">
          <cell r="A392" t="str">
            <v>UMC</v>
          </cell>
          <cell r="B392" t="str">
            <v>UPPER MIDDLE INCOME</v>
          </cell>
          <cell r="C392" t="str">
            <v>0</v>
          </cell>
          <cell r="D392" t="str">
            <v>1</v>
          </cell>
        </row>
        <row r="393">
          <cell r="A393" t="str">
            <v>WLD</v>
          </cell>
          <cell r="B393" t="str">
            <v>WORLD</v>
          </cell>
          <cell r="C393" t="str">
            <v>0</v>
          </cell>
          <cell r="D393" t="str">
            <v>1</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14.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control" Target="../activeX/activeX5.xml"/><Relationship Id="rId2" Type="http://schemas.openxmlformats.org/officeDocument/2006/relationships/drawing" Target="../drawings/drawing1.xml"/><Relationship Id="rId1" Type="http://schemas.openxmlformats.org/officeDocument/2006/relationships/printerSettings" Target="../printerSettings/printerSettings16.bin"/><Relationship Id="rId6" Type="http://schemas.openxmlformats.org/officeDocument/2006/relationships/control" Target="../activeX/activeX2.xml"/><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3.emf"/><Relationship Id="rId14" Type="http://schemas.openxmlformats.org/officeDocument/2006/relationships/control" Target="../activeX/activeX6.xml"/></Relationships>
</file>

<file path=xl/worksheets/_rels/sheet115.xml.rels><?xml version="1.0" encoding="UTF-8" standalone="yes"?>
<Relationships xmlns="http://schemas.openxmlformats.org/package/2006/relationships"><Relationship Id="rId8" Type="http://schemas.openxmlformats.org/officeDocument/2006/relationships/control" Target="../activeX/activeX9.xml"/><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control" Target="../activeX/activeX11.xml"/><Relationship Id="rId2" Type="http://schemas.openxmlformats.org/officeDocument/2006/relationships/drawing" Target="../drawings/drawing2.xml"/><Relationship Id="rId1" Type="http://schemas.openxmlformats.org/officeDocument/2006/relationships/printerSettings" Target="../printerSettings/printerSettings17.bin"/><Relationship Id="rId6" Type="http://schemas.openxmlformats.org/officeDocument/2006/relationships/control" Target="../activeX/activeX8.xml"/><Relationship Id="rId11" Type="http://schemas.openxmlformats.org/officeDocument/2006/relationships/image" Target="../media/image10.emf"/><Relationship Id="rId5" Type="http://schemas.openxmlformats.org/officeDocument/2006/relationships/image" Target="../media/image7.emf"/><Relationship Id="rId15" Type="http://schemas.openxmlformats.org/officeDocument/2006/relationships/image" Target="../media/image12.emf"/><Relationship Id="rId10" Type="http://schemas.openxmlformats.org/officeDocument/2006/relationships/control" Target="../activeX/activeX10.xml"/><Relationship Id="rId4" Type="http://schemas.openxmlformats.org/officeDocument/2006/relationships/control" Target="../activeX/activeX7.xml"/><Relationship Id="rId9" Type="http://schemas.openxmlformats.org/officeDocument/2006/relationships/image" Target="../media/image9.emf"/><Relationship Id="rId14" Type="http://schemas.openxmlformats.org/officeDocument/2006/relationships/control" Target="../activeX/activeX12.xml"/></Relationships>
</file>

<file path=xl/worksheets/_rels/sheet116.xml.rels><?xml version="1.0" encoding="UTF-8" standalone="yes"?>
<Relationships xmlns="http://schemas.openxmlformats.org/package/2006/relationships"><Relationship Id="rId8" Type="http://schemas.openxmlformats.org/officeDocument/2006/relationships/control" Target="../activeX/activeX15.xml"/><Relationship Id="rId13" Type="http://schemas.openxmlformats.org/officeDocument/2006/relationships/image" Target="../media/image17.emf"/><Relationship Id="rId3" Type="http://schemas.openxmlformats.org/officeDocument/2006/relationships/vmlDrawing" Target="../drawings/vmlDrawing3.vml"/><Relationship Id="rId7" Type="http://schemas.openxmlformats.org/officeDocument/2006/relationships/image" Target="../media/image14.emf"/><Relationship Id="rId12" Type="http://schemas.openxmlformats.org/officeDocument/2006/relationships/control" Target="../activeX/activeX17.xml"/><Relationship Id="rId2" Type="http://schemas.openxmlformats.org/officeDocument/2006/relationships/drawing" Target="../drawings/drawing3.xml"/><Relationship Id="rId1" Type="http://schemas.openxmlformats.org/officeDocument/2006/relationships/printerSettings" Target="../printerSettings/printerSettings18.bin"/><Relationship Id="rId6" Type="http://schemas.openxmlformats.org/officeDocument/2006/relationships/control" Target="../activeX/activeX14.xml"/><Relationship Id="rId11" Type="http://schemas.openxmlformats.org/officeDocument/2006/relationships/image" Target="../media/image16.emf"/><Relationship Id="rId5" Type="http://schemas.openxmlformats.org/officeDocument/2006/relationships/image" Target="../media/image13.emf"/><Relationship Id="rId15" Type="http://schemas.openxmlformats.org/officeDocument/2006/relationships/image" Target="../media/image18.emf"/><Relationship Id="rId10" Type="http://schemas.openxmlformats.org/officeDocument/2006/relationships/control" Target="../activeX/activeX16.xml"/><Relationship Id="rId4" Type="http://schemas.openxmlformats.org/officeDocument/2006/relationships/control" Target="../activeX/activeX13.xml"/><Relationship Id="rId9" Type="http://schemas.openxmlformats.org/officeDocument/2006/relationships/image" Target="../media/image15.emf"/><Relationship Id="rId14" Type="http://schemas.openxmlformats.org/officeDocument/2006/relationships/control" Target="../activeX/activeX18.xml"/></Relationships>
</file>

<file path=xl/worksheets/_rels/sheet117.xml.rels><?xml version="1.0" encoding="UTF-8" standalone="yes"?>
<Relationships xmlns="http://schemas.openxmlformats.org/package/2006/relationships"><Relationship Id="rId8" Type="http://schemas.openxmlformats.org/officeDocument/2006/relationships/control" Target="../activeX/activeX21.xml"/><Relationship Id="rId13" Type="http://schemas.openxmlformats.org/officeDocument/2006/relationships/image" Target="../media/image23.emf"/><Relationship Id="rId3" Type="http://schemas.openxmlformats.org/officeDocument/2006/relationships/vmlDrawing" Target="../drawings/vmlDrawing4.vml"/><Relationship Id="rId7" Type="http://schemas.openxmlformats.org/officeDocument/2006/relationships/image" Target="../media/image20.emf"/><Relationship Id="rId12" Type="http://schemas.openxmlformats.org/officeDocument/2006/relationships/control" Target="../activeX/activeX23.xml"/><Relationship Id="rId2" Type="http://schemas.openxmlformats.org/officeDocument/2006/relationships/drawing" Target="../drawings/drawing4.xml"/><Relationship Id="rId1" Type="http://schemas.openxmlformats.org/officeDocument/2006/relationships/printerSettings" Target="../printerSettings/printerSettings19.bin"/><Relationship Id="rId6" Type="http://schemas.openxmlformats.org/officeDocument/2006/relationships/control" Target="../activeX/activeX20.xml"/><Relationship Id="rId11" Type="http://schemas.openxmlformats.org/officeDocument/2006/relationships/image" Target="../media/image22.emf"/><Relationship Id="rId5" Type="http://schemas.openxmlformats.org/officeDocument/2006/relationships/image" Target="../media/image19.emf"/><Relationship Id="rId15" Type="http://schemas.openxmlformats.org/officeDocument/2006/relationships/image" Target="../media/image24.emf"/><Relationship Id="rId10" Type="http://schemas.openxmlformats.org/officeDocument/2006/relationships/control" Target="../activeX/activeX22.xml"/><Relationship Id="rId4" Type="http://schemas.openxmlformats.org/officeDocument/2006/relationships/control" Target="../activeX/activeX19.xml"/><Relationship Id="rId9" Type="http://schemas.openxmlformats.org/officeDocument/2006/relationships/image" Target="../media/image21.emf"/><Relationship Id="rId14" Type="http://schemas.openxmlformats.org/officeDocument/2006/relationships/control" Target="../activeX/activeX24.xml"/></Relationships>
</file>

<file path=xl/worksheets/_rels/sheet118.xml.rels><?xml version="1.0" encoding="UTF-8" standalone="yes"?>
<Relationships xmlns="http://schemas.openxmlformats.org/package/2006/relationships"><Relationship Id="rId8" Type="http://schemas.openxmlformats.org/officeDocument/2006/relationships/control" Target="../activeX/activeX27.xml"/><Relationship Id="rId13" Type="http://schemas.openxmlformats.org/officeDocument/2006/relationships/image" Target="../media/image29.emf"/><Relationship Id="rId3" Type="http://schemas.openxmlformats.org/officeDocument/2006/relationships/vmlDrawing" Target="../drawings/vmlDrawing5.vml"/><Relationship Id="rId7" Type="http://schemas.openxmlformats.org/officeDocument/2006/relationships/image" Target="../media/image26.emf"/><Relationship Id="rId12" Type="http://schemas.openxmlformats.org/officeDocument/2006/relationships/control" Target="../activeX/activeX29.xml"/><Relationship Id="rId2" Type="http://schemas.openxmlformats.org/officeDocument/2006/relationships/drawing" Target="../drawings/drawing5.xml"/><Relationship Id="rId1" Type="http://schemas.openxmlformats.org/officeDocument/2006/relationships/printerSettings" Target="../printerSettings/printerSettings20.bin"/><Relationship Id="rId6" Type="http://schemas.openxmlformats.org/officeDocument/2006/relationships/control" Target="../activeX/activeX26.xml"/><Relationship Id="rId11" Type="http://schemas.openxmlformats.org/officeDocument/2006/relationships/image" Target="../media/image28.emf"/><Relationship Id="rId5" Type="http://schemas.openxmlformats.org/officeDocument/2006/relationships/image" Target="../media/image25.emf"/><Relationship Id="rId15" Type="http://schemas.openxmlformats.org/officeDocument/2006/relationships/image" Target="../media/image30.emf"/><Relationship Id="rId10" Type="http://schemas.openxmlformats.org/officeDocument/2006/relationships/control" Target="../activeX/activeX28.xml"/><Relationship Id="rId4" Type="http://schemas.openxmlformats.org/officeDocument/2006/relationships/control" Target="../activeX/activeX25.xml"/><Relationship Id="rId9" Type="http://schemas.openxmlformats.org/officeDocument/2006/relationships/image" Target="../media/image27.emf"/><Relationship Id="rId14" Type="http://schemas.openxmlformats.org/officeDocument/2006/relationships/control" Target="../activeX/activeX30.xml"/></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26.xml.rels><?xml version="1.0" encoding="UTF-8" standalone="yes"?>
<Relationships xmlns="http://schemas.openxmlformats.org/package/2006/relationships"><Relationship Id="rId8" Type="http://schemas.openxmlformats.org/officeDocument/2006/relationships/control" Target="../activeX/activeX33.xml"/><Relationship Id="rId13" Type="http://schemas.openxmlformats.org/officeDocument/2006/relationships/image" Target="../media/image35.emf"/><Relationship Id="rId3" Type="http://schemas.openxmlformats.org/officeDocument/2006/relationships/vmlDrawing" Target="../drawings/vmlDrawing6.vml"/><Relationship Id="rId7" Type="http://schemas.openxmlformats.org/officeDocument/2006/relationships/image" Target="../media/image32.emf"/><Relationship Id="rId12" Type="http://schemas.openxmlformats.org/officeDocument/2006/relationships/control" Target="../activeX/activeX35.xml"/><Relationship Id="rId2" Type="http://schemas.openxmlformats.org/officeDocument/2006/relationships/drawing" Target="../drawings/drawing6.xml"/><Relationship Id="rId1" Type="http://schemas.openxmlformats.org/officeDocument/2006/relationships/printerSettings" Target="../printerSettings/printerSettings22.bin"/><Relationship Id="rId6" Type="http://schemas.openxmlformats.org/officeDocument/2006/relationships/control" Target="../activeX/activeX32.xml"/><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control" Target="../activeX/activeX34.xml"/><Relationship Id="rId4" Type="http://schemas.openxmlformats.org/officeDocument/2006/relationships/control" Target="../activeX/activeX31.xml"/><Relationship Id="rId9" Type="http://schemas.openxmlformats.org/officeDocument/2006/relationships/image" Target="../media/image33.emf"/><Relationship Id="rId14" Type="http://schemas.openxmlformats.org/officeDocument/2006/relationships/control" Target="../activeX/activeX36.xml"/></Relationships>
</file>

<file path=xl/worksheets/_rels/sheet127.xml.rels><?xml version="1.0" encoding="UTF-8" standalone="yes"?>
<Relationships xmlns="http://schemas.openxmlformats.org/package/2006/relationships"><Relationship Id="rId8" Type="http://schemas.openxmlformats.org/officeDocument/2006/relationships/control" Target="../activeX/activeX39.xml"/><Relationship Id="rId13" Type="http://schemas.openxmlformats.org/officeDocument/2006/relationships/image" Target="../media/image41.emf"/><Relationship Id="rId3" Type="http://schemas.openxmlformats.org/officeDocument/2006/relationships/vmlDrawing" Target="../drawings/vmlDrawing7.vml"/><Relationship Id="rId7" Type="http://schemas.openxmlformats.org/officeDocument/2006/relationships/image" Target="../media/image38.emf"/><Relationship Id="rId12" Type="http://schemas.openxmlformats.org/officeDocument/2006/relationships/control" Target="../activeX/activeX41.xml"/><Relationship Id="rId2" Type="http://schemas.openxmlformats.org/officeDocument/2006/relationships/drawing" Target="../drawings/drawing7.xml"/><Relationship Id="rId1" Type="http://schemas.openxmlformats.org/officeDocument/2006/relationships/printerSettings" Target="../printerSettings/printerSettings23.bin"/><Relationship Id="rId6" Type="http://schemas.openxmlformats.org/officeDocument/2006/relationships/control" Target="../activeX/activeX38.xml"/><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control" Target="../activeX/activeX40.xml"/><Relationship Id="rId4" Type="http://schemas.openxmlformats.org/officeDocument/2006/relationships/control" Target="../activeX/activeX37.xml"/><Relationship Id="rId9" Type="http://schemas.openxmlformats.org/officeDocument/2006/relationships/image" Target="../media/image39.emf"/><Relationship Id="rId14" Type="http://schemas.openxmlformats.org/officeDocument/2006/relationships/control" Target="../activeX/activeX42.xml"/></Relationships>
</file>

<file path=xl/worksheets/_rels/sheet128.xml.rels><?xml version="1.0" encoding="UTF-8" standalone="yes"?>
<Relationships xmlns="http://schemas.openxmlformats.org/package/2006/relationships"><Relationship Id="rId8" Type="http://schemas.openxmlformats.org/officeDocument/2006/relationships/control" Target="../activeX/activeX45.xml"/><Relationship Id="rId13" Type="http://schemas.openxmlformats.org/officeDocument/2006/relationships/image" Target="../media/image47.emf"/><Relationship Id="rId3" Type="http://schemas.openxmlformats.org/officeDocument/2006/relationships/vmlDrawing" Target="../drawings/vmlDrawing8.vml"/><Relationship Id="rId7" Type="http://schemas.openxmlformats.org/officeDocument/2006/relationships/image" Target="../media/image44.emf"/><Relationship Id="rId12" Type="http://schemas.openxmlformats.org/officeDocument/2006/relationships/control" Target="../activeX/activeX47.xml"/><Relationship Id="rId2" Type="http://schemas.openxmlformats.org/officeDocument/2006/relationships/drawing" Target="../drawings/drawing8.xml"/><Relationship Id="rId1" Type="http://schemas.openxmlformats.org/officeDocument/2006/relationships/printerSettings" Target="../printerSettings/printerSettings24.bin"/><Relationship Id="rId6" Type="http://schemas.openxmlformats.org/officeDocument/2006/relationships/control" Target="../activeX/activeX44.xml"/><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45.emf"/><Relationship Id="rId14" Type="http://schemas.openxmlformats.org/officeDocument/2006/relationships/control" Target="../activeX/activeX48.xml"/></Relationships>
</file>

<file path=xl/worksheets/_rels/sheet129.xml.rels><?xml version="1.0" encoding="UTF-8" standalone="yes"?>
<Relationships xmlns="http://schemas.openxmlformats.org/package/2006/relationships"><Relationship Id="rId8" Type="http://schemas.openxmlformats.org/officeDocument/2006/relationships/control" Target="../activeX/activeX51.xml"/><Relationship Id="rId13" Type="http://schemas.openxmlformats.org/officeDocument/2006/relationships/image" Target="../media/image53.emf"/><Relationship Id="rId3" Type="http://schemas.openxmlformats.org/officeDocument/2006/relationships/vmlDrawing" Target="../drawings/vmlDrawing9.vml"/><Relationship Id="rId7" Type="http://schemas.openxmlformats.org/officeDocument/2006/relationships/image" Target="../media/image50.emf"/><Relationship Id="rId12" Type="http://schemas.openxmlformats.org/officeDocument/2006/relationships/control" Target="../activeX/activeX53.xml"/><Relationship Id="rId2" Type="http://schemas.openxmlformats.org/officeDocument/2006/relationships/drawing" Target="../drawings/drawing9.xml"/><Relationship Id="rId1" Type="http://schemas.openxmlformats.org/officeDocument/2006/relationships/printerSettings" Target="../printerSettings/printerSettings25.bin"/><Relationship Id="rId6" Type="http://schemas.openxmlformats.org/officeDocument/2006/relationships/control" Target="../activeX/activeX50.xml"/><Relationship Id="rId11" Type="http://schemas.openxmlformats.org/officeDocument/2006/relationships/image" Target="../media/image52.emf"/><Relationship Id="rId5" Type="http://schemas.openxmlformats.org/officeDocument/2006/relationships/image" Target="../media/image49.emf"/><Relationship Id="rId15" Type="http://schemas.openxmlformats.org/officeDocument/2006/relationships/image" Target="../media/image54.emf"/><Relationship Id="rId10" Type="http://schemas.openxmlformats.org/officeDocument/2006/relationships/control" Target="../activeX/activeX52.xml"/><Relationship Id="rId4" Type="http://schemas.openxmlformats.org/officeDocument/2006/relationships/control" Target="../activeX/activeX49.xml"/><Relationship Id="rId9" Type="http://schemas.openxmlformats.org/officeDocument/2006/relationships/image" Target="../media/image51.emf"/><Relationship Id="rId14" Type="http://schemas.openxmlformats.org/officeDocument/2006/relationships/control" Target="../activeX/activeX54.xml"/></Relationships>
</file>

<file path=xl/worksheets/_rels/sheet130.xml.rels><?xml version="1.0" encoding="UTF-8" standalone="yes"?>
<Relationships xmlns="http://schemas.openxmlformats.org/package/2006/relationships"><Relationship Id="rId8" Type="http://schemas.openxmlformats.org/officeDocument/2006/relationships/control" Target="../activeX/activeX57.xml"/><Relationship Id="rId13" Type="http://schemas.openxmlformats.org/officeDocument/2006/relationships/image" Target="../media/image59.emf"/><Relationship Id="rId3" Type="http://schemas.openxmlformats.org/officeDocument/2006/relationships/vmlDrawing" Target="../drawings/vmlDrawing10.vml"/><Relationship Id="rId7" Type="http://schemas.openxmlformats.org/officeDocument/2006/relationships/image" Target="../media/image56.emf"/><Relationship Id="rId12" Type="http://schemas.openxmlformats.org/officeDocument/2006/relationships/control" Target="../activeX/activeX59.xml"/><Relationship Id="rId2" Type="http://schemas.openxmlformats.org/officeDocument/2006/relationships/drawing" Target="../drawings/drawing10.xml"/><Relationship Id="rId1" Type="http://schemas.openxmlformats.org/officeDocument/2006/relationships/printerSettings" Target="../printerSettings/printerSettings26.bin"/><Relationship Id="rId6" Type="http://schemas.openxmlformats.org/officeDocument/2006/relationships/control" Target="../activeX/activeX56.xml"/><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control" Target="../activeX/activeX58.xml"/><Relationship Id="rId4" Type="http://schemas.openxmlformats.org/officeDocument/2006/relationships/control" Target="../activeX/activeX55.xml"/><Relationship Id="rId9" Type="http://schemas.openxmlformats.org/officeDocument/2006/relationships/image" Target="../media/image57.emf"/><Relationship Id="rId14" Type="http://schemas.openxmlformats.org/officeDocument/2006/relationships/control" Target="../activeX/activeX60.xml"/></Relationships>
</file>

<file path=xl/worksheets/_rels/sheet131.xml.rels><?xml version="1.0" encoding="UTF-8" standalone="yes"?>
<Relationships xmlns="http://schemas.openxmlformats.org/package/2006/relationships"><Relationship Id="rId8" Type="http://schemas.openxmlformats.org/officeDocument/2006/relationships/control" Target="../activeX/activeX63.xml"/><Relationship Id="rId13" Type="http://schemas.openxmlformats.org/officeDocument/2006/relationships/image" Target="../media/image65.emf"/><Relationship Id="rId3" Type="http://schemas.openxmlformats.org/officeDocument/2006/relationships/vmlDrawing" Target="../drawings/vmlDrawing11.vml"/><Relationship Id="rId7" Type="http://schemas.openxmlformats.org/officeDocument/2006/relationships/image" Target="../media/image62.emf"/><Relationship Id="rId12" Type="http://schemas.openxmlformats.org/officeDocument/2006/relationships/control" Target="../activeX/activeX65.xml"/><Relationship Id="rId2" Type="http://schemas.openxmlformats.org/officeDocument/2006/relationships/drawing" Target="../drawings/drawing11.xml"/><Relationship Id="rId1" Type="http://schemas.openxmlformats.org/officeDocument/2006/relationships/printerSettings" Target="../printerSettings/printerSettings27.bin"/><Relationship Id="rId6" Type="http://schemas.openxmlformats.org/officeDocument/2006/relationships/control" Target="../activeX/activeX62.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64.xml"/><Relationship Id="rId4" Type="http://schemas.openxmlformats.org/officeDocument/2006/relationships/control" Target="../activeX/activeX61.xml"/><Relationship Id="rId9" Type="http://schemas.openxmlformats.org/officeDocument/2006/relationships/image" Target="../media/image63.emf"/><Relationship Id="rId14" Type="http://schemas.openxmlformats.org/officeDocument/2006/relationships/control" Target="../activeX/activeX66.xml"/></Relationships>
</file>

<file path=xl/worksheets/_rels/sheet132.xml.rels><?xml version="1.0" encoding="UTF-8" standalone="yes"?>
<Relationships xmlns="http://schemas.openxmlformats.org/package/2006/relationships"><Relationship Id="rId8" Type="http://schemas.openxmlformats.org/officeDocument/2006/relationships/control" Target="../activeX/activeX69.xml"/><Relationship Id="rId13" Type="http://schemas.openxmlformats.org/officeDocument/2006/relationships/image" Target="../media/image71.emf"/><Relationship Id="rId3" Type="http://schemas.openxmlformats.org/officeDocument/2006/relationships/vmlDrawing" Target="../drawings/vmlDrawing12.vml"/><Relationship Id="rId7" Type="http://schemas.openxmlformats.org/officeDocument/2006/relationships/image" Target="../media/image68.emf"/><Relationship Id="rId12" Type="http://schemas.openxmlformats.org/officeDocument/2006/relationships/control" Target="../activeX/activeX71.xml"/><Relationship Id="rId2" Type="http://schemas.openxmlformats.org/officeDocument/2006/relationships/drawing" Target="../drawings/drawing12.xml"/><Relationship Id="rId1" Type="http://schemas.openxmlformats.org/officeDocument/2006/relationships/printerSettings" Target="../printerSettings/printerSettings28.bin"/><Relationship Id="rId6" Type="http://schemas.openxmlformats.org/officeDocument/2006/relationships/control" Target="../activeX/activeX68.xml"/><Relationship Id="rId11" Type="http://schemas.openxmlformats.org/officeDocument/2006/relationships/image" Target="../media/image70.emf"/><Relationship Id="rId5" Type="http://schemas.openxmlformats.org/officeDocument/2006/relationships/image" Target="../media/image67.emf"/><Relationship Id="rId15" Type="http://schemas.openxmlformats.org/officeDocument/2006/relationships/image" Target="../media/image72.emf"/><Relationship Id="rId10" Type="http://schemas.openxmlformats.org/officeDocument/2006/relationships/control" Target="../activeX/activeX70.xml"/><Relationship Id="rId4" Type="http://schemas.openxmlformats.org/officeDocument/2006/relationships/control" Target="../activeX/activeX67.xml"/><Relationship Id="rId9" Type="http://schemas.openxmlformats.org/officeDocument/2006/relationships/image" Target="../media/image69.emf"/><Relationship Id="rId14" Type="http://schemas.openxmlformats.org/officeDocument/2006/relationships/control" Target="../activeX/activeX72.xml"/></Relationships>
</file>

<file path=xl/worksheets/_rels/sheet133.xml.rels><?xml version="1.0" encoding="UTF-8" standalone="yes"?>
<Relationships xmlns="http://schemas.openxmlformats.org/package/2006/relationships"><Relationship Id="rId8" Type="http://schemas.openxmlformats.org/officeDocument/2006/relationships/control" Target="../activeX/activeX75.xml"/><Relationship Id="rId13" Type="http://schemas.openxmlformats.org/officeDocument/2006/relationships/image" Target="../media/image77.emf"/><Relationship Id="rId3" Type="http://schemas.openxmlformats.org/officeDocument/2006/relationships/vmlDrawing" Target="../drawings/vmlDrawing13.vml"/><Relationship Id="rId7" Type="http://schemas.openxmlformats.org/officeDocument/2006/relationships/image" Target="../media/image74.emf"/><Relationship Id="rId12" Type="http://schemas.openxmlformats.org/officeDocument/2006/relationships/control" Target="../activeX/activeX77.xml"/><Relationship Id="rId2" Type="http://schemas.openxmlformats.org/officeDocument/2006/relationships/drawing" Target="../drawings/drawing13.xml"/><Relationship Id="rId1" Type="http://schemas.openxmlformats.org/officeDocument/2006/relationships/printerSettings" Target="../printerSettings/printerSettings29.bin"/><Relationship Id="rId6" Type="http://schemas.openxmlformats.org/officeDocument/2006/relationships/control" Target="../activeX/activeX74.xml"/><Relationship Id="rId11" Type="http://schemas.openxmlformats.org/officeDocument/2006/relationships/image" Target="../media/image76.emf"/><Relationship Id="rId5" Type="http://schemas.openxmlformats.org/officeDocument/2006/relationships/image" Target="../media/image73.emf"/><Relationship Id="rId15" Type="http://schemas.openxmlformats.org/officeDocument/2006/relationships/image" Target="../media/image78.emf"/><Relationship Id="rId10" Type="http://schemas.openxmlformats.org/officeDocument/2006/relationships/control" Target="../activeX/activeX76.xml"/><Relationship Id="rId4" Type="http://schemas.openxmlformats.org/officeDocument/2006/relationships/control" Target="../activeX/activeX73.xml"/><Relationship Id="rId9" Type="http://schemas.openxmlformats.org/officeDocument/2006/relationships/image" Target="../media/image75.emf"/><Relationship Id="rId14" Type="http://schemas.openxmlformats.org/officeDocument/2006/relationships/control" Target="../activeX/activeX78.xml"/></Relationships>
</file>

<file path=xl/worksheets/_rels/sheet134.xml.rels><?xml version="1.0" encoding="UTF-8" standalone="yes"?>
<Relationships xmlns="http://schemas.openxmlformats.org/package/2006/relationships"><Relationship Id="rId8" Type="http://schemas.openxmlformats.org/officeDocument/2006/relationships/control" Target="../activeX/activeX81.xml"/><Relationship Id="rId13" Type="http://schemas.openxmlformats.org/officeDocument/2006/relationships/image" Target="../media/image83.emf"/><Relationship Id="rId3" Type="http://schemas.openxmlformats.org/officeDocument/2006/relationships/vmlDrawing" Target="../drawings/vmlDrawing14.vml"/><Relationship Id="rId7" Type="http://schemas.openxmlformats.org/officeDocument/2006/relationships/image" Target="../media/image80.emf"/><Relationship Id="rId12" Type="http://schemas.openxmlformats.org/officeDocument/2006/relationships/control" Target="../activeX/activeX83.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ontrol" Target="../activeX/activeX80.xml"/><Relationship Id="rId11" Type="http://schemas.openxmlformats.org/officeDocument/2006/relationships/image" Target="../media/image82.emf"/><Relationship Id="rId5" Type="http://schemas.openxmlformats.org/officeDocument/2006/relationships/image" Target="../media/image79.emf"/><Relationship Id="rId15" Type="http://schemas.openxmlformats.org/officeDocument/2006/relationships/image" Target="../media/image84.emf"/><Relationship Id="rId10" Type="http://schemas.openxmlformats.org/officeDocument/2006/relationships/control" Target="../activeX/activeX82.xml"/><Relationship Id="rId4" Type="http://schemas.openxmlformats.org/officeDocument/2006/relationships/control" Target="../activeX/activeX79.xml"/><Relationship Id="rId9" Type="http://schemas.openxmlformats.org/officeDocument/2006/relationships/image" Target="../media/image81.emf"/><Relationship Id="rId14" Type="http://schemas.openxmlformats.org/officeDocument/2006/relationships/control" Target="../activeX/activeX84.xml"/></Relationships>
</file>

<file path=xl/worksheets/_rels/sheet135.xml.rels><?xml version="1.0" encoding="UTF-8" standalone="yes"?>
<Relationships xmlns="http://schemas.openxmlformats.org/package/2006/relationships"><Relationship Id="rId8" Type="http://schemas.openxmlformats.org/officeDocument/2006/relationships/control" Target="../activeX/activeX87.xml"/><Relationship Id="rId13" Type="http://schemas.openxmlformats.org/officeDocument/2006/relationships/image" Target="../media/image89.emf"/><Relationship Id="rId3" Type="http://schemas.openxmlformats.org/officeDocument/2006/relationships/vmlDrawing" Target="../drawings/vmlDrawing15.vml"/><Relationship Id="rId7" Type="http://schemas.openxmlformats.org/officeDocument/2006/relationships/image" Target="../media/image86.emf"/><Relationship Id="rId12" Type="http://schemas.openxmlformats.org/officeDocument/2006/relationships/control" Target="../activeX/activeX89.xml"/><Relationship Id="rId2" Type="http://schemas.openxmlformats.org/officeDocument/2006/relationships/drawing" Target="../drawings/drawing15.xml"/><Relationship Id="rId1" Type="http://schemas.openxmlformats.org/officeDocument/2006/relationships/printerSettings" Target="../printerSettings/printerSettings31.bin"/><Relationship Id="rId6" Type="http://schemas.openxmlformats.org/officeDocument/2006/relationships/control" Target="../activeX/activeX86.xml"/><Relationship Id="rId11" Type="http://schemas.openxmlformats.org/officeDocument/2006/relationships/image" Target="../media/image88.emf"/><Relationship Id="rId5" Type="http://schemas.openxmlformats.org/officeDocument/2006/relationships/image" Target="../media/image85.emf"/><Relationship Id="rId15" Type="http://schemas.openxmlformats.org/officeDocument/2006/relationships/image" Target="../media/image90.emf"/><Relationship Id="rId10" Type="http://schemas.openxmlformats.org/officeDocument/2006/relationships/control" Target="../activeX/activeX88.xml"/><Relationship Id="rId4" Type="http://schemas.openxmlformats.org/officeDocument/2006/relationships/control" Target="../activeX/activeX85.xml"/><Relationship Id="rId9" Type="http://schemas.openxmlformats.org/officeDocument/2006/relationships/image" Target="../media/image87.emf"/><Relationship Id="rId14" Type="http://schemas.openxmlformats.org/officeDocument/2006/relationships/control" Target="../activeX/activeX90.xml"/></Relationships>
</file>

<file path=xl/worksheets/_rels/sheet136.xml.rels><?xml version="1.0" encoding="UTF-8" standalone="yes"?>
<Relationships xmlns="http://schemas.openxmlformats.org/package/2006/relationships"><Relationship Id="rId8" Type="http://schemas.openxmlformats.org/officeDocument/2006/relationships/control" Target="../activeX/activeX93.xml"/><Relationship Id="rId13" Type="http://schemas.openxmlformats.org/officeDocument/2006/relationships/image" Target="../media/image95.emf"/><Relationship Id="rId3" Type="http://schemas.openxmlformats.org/officeDocument/2006/relationships/vmlDrawing" Target="../drawings/vmlDrawing16.vml"/><Relationship Id="rId7" Type="http://schemas.openxmlformats.org/officeDocument/2006/relationships/image" Target="../media/image92.emf"/><Relationship Id="rId12" Type="http://schemas.openxmlformats.org/officeDocument/2006/relationships/control" Target="../activeX/activeX95.xml"/><Relationship Id="rId2" Type="http://schemas.openxmlformats.org/officeDocument/2006/relationships/drawing" Target="../drawings/drawing16.xml"/><Relationship Id="rId1" Type="http://schemas.openxmlformats.org/officeDocument/2006/relationships/printerSettings" Target="../printerSettings/printerSettings32.bin"/><Relationship Id="rId6" Type="http://schemas.openxmlformats.org/officeDocument/2006/relationships/control" Target="../activeX/activeX92.xml"/><Relationship Id="rId11" Type="http://schemas.openxmlformats.org/officeDocument/2006/relationships/image" Target="../media/image94.emf"/><Relationship Id="rId5" Type="http://schemas.openxmlformats.org/officeDocument/2006/relationships/image" Target="../media/image91.emf"/><Relationship Id="rId15" Type="http://schemas.openxmlformats.org/officeDocument/2006/relationships/image" Target="../media/image96.emf"/><Relationship Id="rId10" Type="http://schemas.openxmlformats.org/officeDocument/2006/relationships/control" Target="../activeX/activeX94.xml"/><Relationship Id="rId4" Type="http://schemas.openxmlformats.org/officeDocument/2006/relationships/control" Target="../activeX/activeX91.xml"/><Relationship Id="rId9" Type="http://schemas.openxmlformats.org/officeDocument/2006/relationships/image" Target="../media/image93.emf"/><Relationship Id="rId14" Type="http://schemas.openxmlformats.org/officeDocument/2006/relationships/control" Target="../activeX/activeX96.xml"/></Relationships>
</file>

<file path=xl/worksheets/_rels/sheet137.xml.rels><?xml version="1.0" encoding="UTF-8" standalone="yes"?>
<Relationships xmlns="http://schemas.openxmlformats.org/package/2006/relationships"><Relationship Id="rId8" Type="http://schemas.openxmlformats.org/officeDocument/2006/relationships/control" Target="../activeX/activeX99.xml"/><Relationship Id="rId13" Type="http://schemas.openxmlformats.org/officeDocument/2006/relationships/image" Target="../media/image101.emf"/><Relationship Id="rId3" Type="http://schemas.openxmlformats.org/officeDocument/2006/relationships/vmlDrawing" Target="../drawings/vmlDrawing17.vml"/><Relationship Id="rId7" Type="http://schemas.openxmlformats.org/officeDocument/2006/relationships/image" Target="../media/image98.emf"/><Relationship Id="rId12" Type="http://schemas.openxmlformats.org/officeDocument/2006/relationships/control" Target="../activeX/activeX101.xml"/><Relationship Id="rId2" Type="http://schemas.openxmlformats.org/officeDocument/2006/relationships/drawing" Target="../drawings/drawing17.xml"/><Relationship Id="rId1" Type="http://schemas.openxmlformats.org/officeDocument/2006/relationships/printerSettings" Target="../printerSettings/printerSettings33.bin"/><Relationship Id="rId6" Type="http://schemas.openxmlformats.org/officeDocument/2006/relationships/control" Target="../activeX/activeX9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100.xml"/><Relationship Id="rId4" Type="http://schemas.openxmlformats.org/officeDocument/2006/relationships/control" Target="../activeX/activeX97.xml"/><Relationship Id="rId9" Type="http://schemas.openxmlformats.org/officeDocument/2006/relationships/image" Target="../media/image99.emf"/><Relationship Id="rId14" Type="http://schemas.openxmlformats.org/officeDocument/2006/relationships/control" Target="../activeX/activeX102.xml"/></Relationships>
</file>

<file path=xl/worksheets/_rels/sheet138.xml.rels><?xml version="1.0" encoding="UTF-8" standalone="yes"?>
<Relationships xmlns="http://schemas.openxmlformats.org/package/2006/relationships"><Relationship Id="rId8" Type="http://schemas.openxmlformats.org/officeDocument/2006/relationships/control" Target="../activeX/activeX105.xml"/><Relationship Id="rId13" Type="http://schemas.openxmlformats.org/officeDocument/2006/relationships/image" Target="../media/image107.emf"/><Relationship Id="rId3" Type="http://schemas.openxmlformats.org/officeDocument/2006/relationships/vmlDrawing" Target="../drawings/vmlDrawing18.vml"/><Relationship Id="rId7" Type="http://schemas.openxmlformats.org/officeDocument/2006/relationships/image" Target="../media/image104.emf"/><Relationship Id="rId12" Type="http://schemas.openxmlformats.org/officeDocument/2006/relationships/control" Target="../activeX/activeX107.xml"/><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control" Target="../activeX/activeX104.xml"/><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08.emf"/><Relationship Id="rId10" Type="http://schemas.openxmlformats.org/officeDocument/2006/relationships/control" Target="../activeX/activeX106.xml"/><Relationship Id="rId4" Type="http://schemas.openxmlformats.org/officeDocument/2006/relationships/control" Target="../activeX/activeX103.xml"/><Relationship Id="rId9" Type="http://schemas.openxmlformats.org/officeDocument/2006/relationships/image" Target="../media/image105.emf"/><Relationship Id="rId14" Type="http://schemas.openxmlformats.org/officeDocument/2006/relationships/control" Target="../activeX/activeX108.xml"/></Relationships>
</file>

<file path=xl/worksheets/_rels/sheet139.xml.rels><?xml version="1.0" encoding="UTF-8" standalone="yes"?>
<Relationships xmlns="http://schemas.openxmlformats.org/package/2006/relationships"><Relationship Id="rId8" Type="http://schemas.openxmlformats.org/officeDocument/2006/relationships/control" Target="../activeX/activeX111.xml"/><Relationship Id="rId13" Type="http://schemas.openxmlformats.org/officeDocument/2006/relationships/image" Target="../media/image113.emf"/><Relationship Id="rId3" Type="http://schemas.openxmlformats.org/officeDocument/2006/relationships/vmlDrawing" Target="../drawings/vmlDrawing19.vml"/><Relationship Id="rId7" Type="http://schemas.openxmlformats.org/officeDocument/2006/relationships/image" Target="../media/image110.emf"/><Relationship Id="rId12" Type="http://schemas.openxmlformats.org/officeDocument/2006/relationships/control" Target="../activeX/activeX113.xml"/><Relationship Id="rId2" Type="http://schemas.openxmlformats.org/officeDocument/2006/relationships/drawing" Target="../drawings/drawing19.xml"/><Relationship Id="rId1" Type="http://schemas.openxmlformats.org/officeDocument/2006/relationships/printerSettings" Target="../printerSettings/printerSettings35.bin"/><Relationship Id="rId6" Type="http://schemas.openxmlformats.org/officeDocument/2006/relationships/control" Target="../activeX/activeX110.xml"/><Relationship Id="rId11" Type="http://schemas.openxmlformats.org/officeDocument/2006/relationships/image" Target="../media/image112.emf"/><Relationship Id="rId5" Type="http://schemas.openxmlformats.org/officeDocument/2006/relationships/image" Target="../media/image109.emf"/><Relationship Id="rId15" Type="http://schemas.openxmlformats.org/officeDocument/2006/relationships/image" Target="../media/image114.emf"/><Relationship Id="rId10" Type="http://schemas.openxmlformats.org/officeDocument/2006/relationships/control" Target="../activeX/activeX112.xml"/><Relationship Id="rId4" Type="http://schemas.openxmlformats.org/officeDocument/2006/relationships/control" Target="../activeX/activeX109.xml"/><Relationship Id="rId9" Type="http://schemas.openxmlformats.org/officeDocument/2006/relationships/image" Target="../media/image111.emf"/><Relationship Id="rId14" Type="http://schemas.openxmlformats.org/officeDocument/2006/relationships/control" Target="../activeX/activeX114.xml"/></Relationships>
</file>

<file path=xl/worksheets/_rels/sheet140.xml.rels><?xml version="1.0" encoding="UTF-8" standalone="yes"?>
<Relationships xmlns="http://schemas.openxmlformats.org/package/2006/relationships"><Relationship Id="rId8" Type="http://schemas.openxmlformats.org/officeDocument/2006/relationships/control" Target="../activeX/activeX117.xml"/><Relationship Id="rId13" Type="http://schemas.openxmlformats.org/officeDocument/2006/relationships/image" Target="../media/image119.emf"/><Relationship Id="rId3" Type="http://schemas.openxmlformats.org/officeDocument/2006/relationships/vmlDrawing" Target="../drawings/vmlDrawing20.vml"/><Relationship Id="rId7" Type="http://schemas.openxmlformats.org/officeDocument/2006/relationships/image" Target="../media/image116.emf"/><Relationship Id="rId12" Type="http://schemas.openxmlformats.org/officeDocument/2006/relationships/control" Target="../activeX/activeX119.xml"/><Relationship Id="rId2" Type="http://schemas.openxmlformats.org/officeDocument/2006/relationships/drawing" Target="../drawings/drawing20.xml"/><Relationship Id="rId1" Type="http://schemas.openxmlformats.org/officeDocument/2006/relationships/printerSettings" Target="../printerSettings/printerSettings36.bin"/><Relationship Id="rId6" Type="http://schemas.openxmlformats.org/officeDocument/2006/relationships/control" Target="../activeX/activeX116.xml"/><Relationship Id="rId11" Type="http://schemas.openxmlformats.org/officeDocument/2006/relationships/image" Target="../media/image118.emf"/><Relationship Id="rId5" Type="http://schemas.openxmlformats.org/officeDocument/2006/relationships/image" Target="../media/image115.emf"/><Relationship Id="rId15" Type="http://schemas.openxmlformats.org/officeDocument/2006/relationships/image" Target="../media/image120.emf"/><Relationship Id="rId10" Type="http://schemas.openxmlformats.org/officeDocument/2006/relationships/control" Target="../activeX/activeX118.xml"/><Relationship Id="rId4" Type="http://schemas.openxmlformats.org/officeDocument/2006/relationships/control" Target="../activeX/activeX115.xml"/><Relationship Id="rId9" Type="http://schemas.openxmlformats.org/officeDocument/2006/relationships/image" Target="../media/image117.emf"/><Relationship Id="rId14" Type="http://schemas.openxmlformats.org/officeDocument/2006/relationships/control" Target="../activeX/activeX120.xml"/></Relationships>
</file>

<file path=xl/worksheets/_rels/sheet141.xml.rels><?xml version="1.0" encoding="UTF-8" standalone="yes"?>
<Relationships xmlns="http://schemas.openxmlformats.org/package/2006/relationships"><Relationship Id="rId8" Type="http://schemas.openxmlformats.org/officeDocument/2006/relationships/control" Target="../activeX/activeX123.xml"/><Relationship Id="rId13" Type="http://schemas.openxmlformats.org/officeDocument/2006/relationships/image" Target="../media/image125.emf"/><Relationship Id="rId3" Type="http://schemas.openxmlformats.org/officeDocument/2006/relationships/vmlDrawing" Target="../drawings/vmlDrawing21.vml"/><Relationship Id="rId7" Type="http://schemas.openxmlformats.org/officeDocument/2006/relationships/image" Target="../media/image122.emf"/><Relationship Id="rId12" Type="http://schemas.openxmlformats.org/officeDocument/2006/relationships/control" Target="../activeX/activeX125.xml"/><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control" Target="../activeX/activeX122.xml"/><Relationship Id="rId11" Type="http://schemas.openxmlformats.org/officeDocument/2006/relationships/image" Target="../media/image124.emf"/><Relationship Id="rId5" Type="http://schemas.openxmlformats.org/officeDocument/2006/relationships/image" Target="../media/image121.emf"/><Relationship Id="rId15" Type="http://schemas.openxmlformats.org/officeDocument/2006/relationships/image" Target="../media/image126.emf"/><Relationship Id="rId10" Type="http://schemas.openxmlformats.org/officeDocument/2006/relationships/control" Target="../activeX/activeX124.xml"/><Relationship Id="rId4" Type="http://schemas.openxmlformats.org/officeDocument/2006/relationships/control" Target="../activeX/activeX121.xml"/><Relationship Id="rId9" Type="http://schemas.openxmlformats.org/officeDocument/2006/relationships/image" Target="../media/image123.emf"/><Relationship Id="rId14" Type="http://schemas.openxmlformats.org/officeDocument/2006/relationships/control" Target="../activeX/activeX126.xml"/></Relationships>
</file>

<file path=xl/worksheets/_rels/sheet142.xml.rels><?xml version="1.0" encoding="UTF-8" standalone="yes"?>
<Relationships xmlns="http://schemas.openxmlformats.org/package/2006/relationships"><Relationship Id="rId8" Type="http://schemas.openxmlformats.org/officeDocument/2006/relationships/control" Target="../activeX/activeX129.xml"/><Relationship Id="rId13" Type="http://schemas.openxmlformats.org/officeDocument/2006/relationships/image" Target="../media/image131.emf"/><Relationship Id="rId3" Type="http://schemas.openxmlformats.org/officeDocument/2006/relationships/vmlDrawing" Target="../drawings/vmlDrawing22.vml"/><Relationship Id="rId7" Type="http://schemas.openxmlformats.org/officeDocument/2006/relationships/image" Target="../media/image128.emf"/><Relationship Id="rId12" Type="http://schemas.openxmlformats.org/officeDocument/2006/relationships/control" Target="../activeX/activeX131.xml"/><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control" Target="../activeX/activeX128.xml"/><Relationship Id="rId11" Type="http://schemas.openxmlformats.org/officeDocument/2006/relationships/image" Target="../media/image130.emf"/><Relationship Id="rId5" Type="http://schemas.openxmlformats.org/officeDocument/2006/relationships/image" Target="../media/image127.emf"/><Relationship Id="rId15" Type="http://schemas.openxmlformats.org/officeDocument/2006/relationships/image" Target="../media/image132.emf"/><Relationship Id="rId10" Type="http://schemas.openxmlformats.org/officeDocument/2006/relationships/control" Target="../activeX/activeX130.xml"/><Relationship Id="rId4" Type="http://schemas.openxmlformats.org/officeDocument/2006/relationships/control" Target="../activeX/activeX127.xml"/><Relationship Id="rId9" Type="http://schemas.openxmlformats.org/officeDocument/2006/relationships/image" Target="../media/image129.emf"/><Relationship Id="rId14" Type="http://schemas.openxmlformats.org/officeDocument/2006/relationships/control" Target="../activeX/activeX132.xml"/></Relationships>
</file>

<file path=xl/worksheets/_rels/sheet143.xml.rels><?xml version="1.0" encoding="UTF-8" standalone="yes"?>
<Relationships xmlns="http://schemas.openxmlformats.org/package/2006/relationships"><Relationship Id="rId8" Type="http://schemas.openxmlformats.org/officeDocument/2006/relationships/control" Target="../activeX/activeX135.xml"/><Relationship Id="rId13" Type="http://schemas.openxmlformats.org/officeDocument/2006/relationships/image" Target="../media/image137.emf"/><Relationship Id="rId3" Type="http://schemas.openxmlformats.org/officeDocument/2006/relationships/vmlDrawing" Target="../drawings/vmlDrawing23.vml"/><Relationship Id="rId7" Type="http://schemas.openxmlformats.org/officeDocument/2006/relationships/image" Target="../media/image134.emf"/><Relationship Id="rId12" Type="http://schemas.openxmlformats.org/officeDocument/2006/relationships/control" Target="../activeX/activeX137.xml"/><Relationship Id="rId2" Type="http://schemas.openxmlformats.org/officeDocument/2006/relationships/drawing" Target="../drawings/drawing23.xml"/><Relationship Id="rId1" Type="http://schemas.openxmlformats.org/officeDocument/2006/relationships/printerSettings" Target="../printerSettings/printerSettings39.bin"/><Relationship Id="rId6" Type="http://schemas.openxmlformats.org/officeDocument/2006/relationships/control" Target="../activeX/activeX134.xml"/><Relationship Id="rId11" Type="http://schemas.openxmlformats.org/officeDocument/2006/relationships/image" Target="../media/image136.emf"/><Relationship Id="rId5" Type="http://schemas.openxmlformats.org/officeDocument/2006/relationships/image" Target="../media/image133.emf"/><Relationship Id="rId15" Type="http://schemas.openxmlformats.org/officeDocument/2006/relationships/image" Target="../media/image138.emf"/><Relationship Id="rId10" Type="http://schemas.openxmlformats.org/officeDocument/2006/relationships/control" Target="../activeX/activeX136.xml"/><Relationship Id="rId4" Type="http://schemas.openxmlformats.org/officeDocument/2006/relationships/control" Target="../activeX/activeX133.xml"/><Relationship Id="rId9" Type="http://schemas.openxmlformats.org/officeDocument/2006/relationships/image" Target="../media/image135.emf"/><Relationship Id="rId14" Type="http://schemas.openxmlformats.org/officeDocument/2006/relationships/control" Target="../activeX/activeX138.xml"/></Relationships>
</file>

<file path=xl/worksheets/_rels/sheet144.xml.rels><?xml version="1.0" encoding="UTF-8" standalone="yes"?>
<Relationships xmlns="http://schemas.openxmlformats.org/package/2006/relationships"><Relationship Id="rId8" Type="http://schemas.openxmlformats.org/officeDocument/2006/relationships/control" Target="../activeX/activeX141.xml"/><Relationship Id="rId13" Type="http://schemas.openxmlformats.org/officeDocument/2006/relationships/image" Target="../media/image143.emf"/><Relationship Id="rId3" Type="http://schemas.openxmlformats.org/officeDocument/2006/relationships/vmlDrawing" Target="../drawings/vmlDrawing24.vml"/><Relationship Id="rId7" Type="http://schemas.openxmlformats.org/officeDocument/2006/relationships/image" Target="../media/image140.emf"/><Relationship Id="rId12" Type="http://schemas.openxmlformats.org/officeDocument/2006/relationships/control" Target="../activeX/activeX143.xml"/><Relationship Id="rId2" Type="http://schemas.openxmlformats.org/officeDocument/2006/relationships/drawing" Target="../drawings/drawing24.xml"/><Relationship Id="rId1" Type="http://schemas.openxmlformats.org/officeDocument/2006/relationships/printerSettings" Target="../printerSettings/printerSettings40.bin"/><Relationship Id="rId6" Type="http://schemas.openxmlformats.org/officeDocument/2006/relationships/control" Target="../activeX/activeX140.xml"/><Relationship Id="rId11" Type="http://schemas.openxmlformats.org/officeDocument/2006/relationships/image" Target="../media/image142.emf"/><Relationship Id="rId5" Type="http://schemas.openxmlformats.org/officeDocument/2006/relationships/image" Target="../media/image139.emf"/><Relationship Id="rId15" Type="http://schemas.openxmlformats.org/officeDocument/2006/relationships/image" Target="../media/image144.emf"/><Relationship Id="rId10" Type="http://schemas.openxmlformats.org/officeDocument/2006/relationships/control" Target="../activeX/activeX142.xml"/><Relationship Id="rId4" Type="http://schemas.openxmlformats.org/officeDocument/2006/relationships/control" Target="../activeX/activeX139.xml"/><Relationship Id="rId9" Type="http://schemas.openxmlformats.org/officeDocument/2006/relationships/image" Target="../media/image141.emf"/><Relationship Id="rId14" Type="http://schemas.openxmlformats.org/officeDocument/2006/relationships/control" Target="../activeX/activeX144.xml"/></Relationships>
</file>

<file path=xl/worksheets/_rels/sheet145.xml.rels><?xml version="1.0" encoding="UTF-8" standalone="yes"?>
<Relationships xmlns="http://schemas.openxmlformats.org/package/2006/relationships"><Relationship Id="rId8" Type="http://schemas.openxmlformats.org/officeDocument/2006/relationships/control" Target="../activeX/activeX147.xml"/><Relationship Id="rId13" Type="http://schemas.openxmlformats.org/officeDocument/2006/relationships/image" Target="../media/image149.emf"/><Relationship Id="rId3" Type="http://schemas.openxmlformats.org/officeDocument/2006/relationships/vmlDrawing" Target="../drawings/vmlDrawing25.vml"/><Relationship Id="rId7" Type="http://schemas.openxmlformats.org/officeDocument/2006/relationships/image" Target="../media/image146.emf"/><Relationship Id="rId12" Type="http://schemas.openxmlformats.org/officeDocument/2006/relationships/control" Target="../activeX/activeX149.xml"/><Relationship Id="rId2" Type="http://schemas.openxmlformats.org/officeDocument/2006/relationships/drawing" Target="../drawings/drawing25.xml"/><Relationship Id="rId1" Type="http://schemas.openxmlformats.org/officeDocument/2006/relationships/printerSettings" Target="../printerSettings/printerSettings41.bin"/><Relationship Id="rId6" Type="http://schemas.openxmlformats.org/officeDocument/2006/relationships/control" Target="../activeX/activeX146.xml"/><Relationship Id="rId11" Type="http://schemas.openxmlformats.org/officeDocument/2006/relationships/image" Target="../media/image148.emf"/><Relationship Id="rId5" Type="http://schemas.openxmlformats.org/officeDocument/2006/relationships/image" Target="../media/image145.emf"/><Relationship Id="rId15" Type="http://schemas.openxmlformats.org/officeDocument/2006/relationships/image" Target="../media/image150.emf"/><Relationship Id="rId10" Type="http://schemas.openxmlformats.org/officeDocument/2006/relationships/control" Target="../activeX/activeX148.xml"/><Relationship Id="rId4" Type="http://schemas.openxmlformats.org/officeDocument/2006/relationships/control" Target="../activeX/activeX145.xml"/><Relationship Id="rId9" Type="http://schemas.openxmlformats.org/officeDocument/2006/relationships/image" Target="../media/image147.emf"/><Relationship Id="rId14" Type="http://schemas.openxmlformats.org/officeDocument/2006/relationships/control" Target="../activeX/activeX150.xml"/></Relationships>
</file>

<file path=xl/worksheets/_rels/sheet146.xml.rels><?xml version="1.0" encoding="UTF-8" standalone="yes"?>
<Relationships xmlns="http://schemas.openxmlformats.org/package/2006/relationships"><Relationship Id="rId8" Type="http://schemas.openxmlformats.org/officeDocument/2006/relationships/control" Target="../activeX/activeX153.xml"/><Relationship Id="rId13" Type="http://schemas.openxmlformats.org/officeDocument/2006/relationships/image" Target="../media/image155.emf"/><Relationship Id="rId3" Type="http://schemas.openxmlformats.org/officeDocument/2006/relationships/vmlDrawing" Target="../drawings/vmlDrawing26.vml"/><Relationship Id="rId7" Type="http://schemas.openxmlformats.org/officeDocument/2006/relationships/image" Target="../media/image152.emf"/><Relationship Id="rId12" Type="http://schemas.openxmlformats.org/officeDocument/2006/relationships/control" Target="../activeX/activeX155.xml"/><Relationship Id="rId2" Type="http://schemas.openxmlformats.org/officeDocument/2006/relationships/drawing" Target="../drawings/drawing26.xml"/><Relationship Id="rId1" Type="http://schemas.openxmlformats.org/officeDocument/2006/relationships/printerSettings" Target="../printerSettings/printerSettings42.bin"/><Relationship Id="rId6" Type="http://schemas.openxmlformats.org/officeDocument/2006/relationships/control" Target="../activeX/activeX152.xml"/><Relationship Id="rId11" Type="http://schemas.openxmlformats.org/officeDocument/2006/relationships/image" Target="../media/image154.emf"/><Relationship Id="rId5" Type="http://schemas.openxmlformats.org/officeDocument/2006/relationships/image" Target="../media/image151.emf"/><Relationship Id="rId15" Type="http://schemas.openxmlformats.org/officeDocument/2006/relationships/image" Target="../media/image156.emf"/><Relationship Id="rId10" Type="http://schemas.openxmlformats.org/officeDocument/2006/relationships/control" Target="../activeX/activeX154.xml"/><Relationship Id="rId4" Type="http://schemas.openxmlformats.org/officeDocument/2006/relationships/control" Target="../activeX/activeX151.xml"/><Relationship Id="rId9" Type="http://schemas.openxmlformats.org/officeDocument/2006/relationships/image" Target="../media/image153.emf"/><Relationship Id="rId14" Type="http://schemas.openxmlformats.org/officeDocument/2006/relationships/control" Target="../activeX/activeX156.xml"/></Relationships>
</file>

<file path=xl/worksheets/_rels/sheet147.xml.rels><?xml version="1.0" encoding="UTF-8" standalone="yes"?>
<Relationships xmlns="http://schemas.openxmlformats.org/package/2006/relationships"><Relationship Id="rId8" Type="http://schemas.openxmlformats.org/officeDocument/2006/relationships/control" Target="../activeX/activeX159.xml"/><Relationship Id="rId13" Type="http://schemas.openxmlformats.org/officeDocument/2006/relationships/image" Target="../media/image161.emf"/><Relationship Id="rId3" Type="http://schemas.openxmlformats.org/officeDocument/2006/relationships/vmlDrawing" Target="../drawings/vmlDrawing27.vml"/><Relationship Id="rId7" Type="http://schemas.openxmlformats.org/officeDocument/2006/relationships/image" Target="../media/image158.emf"/><Relationship Id="rId12" Type="http://schemas.openxmlformats.org/officeDocument/2006/relationships/control" Target="../activeX/activeX161.xml"/><Relationship Id="rId2" Type="http://schemas.openxmlformats.org/officeDocument/2006/relationships/drawing" Target="../drawings/drawing27.xml"/><Relationship Id="rId1" Type="http://schemas.openxmlformats.org/officeDocument/2006/relationships/printerSettings" Target="../printerSettings/printerSettings43.bin"/><Relationship Id="rId6" Type="http://schemas.openxmlformats.org/officeDocument/2006/relationships/control" Target="../activeX/activeX158.xml"/><Relationship Id="rId11" Type="http://schemas.openxmlformats.org/officeDocument/2006/relationships/image" Target="../media/image160.emf"/><Relationship Id="rId5" Type="http://schemas.openxmlformats.org/officeDocument/2006/relationships/image" Target="../media/image157.emf"/><Relationship Id="rId15" Type="http://schemas.openxmlformats.org/officeDocument/2006/relationships/image" Target="../media/image162.emf"/><Relationship Id="rId10" Type="http://schemas.openxmlformats.org/officeDocument/2006/relationships/control" Target="../activeX/activeX160.xml"/><Relationship Id="rId4" Type="http://schemas.openxmlformats.org/officeDocument/2006/relationships/control" Target="../activeX/activeX157.xml"/><Relationship Id="rId9" Type="http://schemas.openxmlformats.org/officeDocument/2006/relationships/image" Target="../media/image159.emf"/><Relationship Id="rId14" Type="http://schemas.openxmlformats.org/officeDocument/2006/relationships/control" Target="../activeX/activeX162.xml"/></Relationships>
</file>

<file path=xl/worksheets/_rels/sheet148.xml.rels><?xml version="1.0" encoding="UTF-8" standalone="yes"?>
<Relationships xmlns="http://schemas.openxmlformats.org/package/2006/relationships"><Relationship Id="rId8" Type="http://schemas.openxmlformats.org/officeDocument/2006/relationships/control" Target="../activeX/activeX165.xml"/><Relationship Id="rId13" Type="http://schemas.openxmlformats.org/officeDocument/2006/relationships/image" Target="../media/image167.emf"/><Relationship Id="rId3" Type="http://schemas.openxmlformats.org/officeDocument/2006/relationships/vmlDrawing" Target="../drawings/vmlDrawing28.vml"/><Relationship Id="rId7" Type="http://schemas.openxmlformats.org/officeDocument/2006/relationships/image" Target="../media/image164.emf"/><Relationship Id="rId12" Type="http://schemas.openxmlformats.org/officeDocument/2006/relationships/control" Target="../activeX/activeX167.xml"/><Relationship Id="rId2" Type="http://schemas.openxmlformats.org/officeDocument/2006/relationships/drawing" Target="../drawings/drawing28.xml"/><Relationship Id="rId1" Type="http://schemas.openxmlformats.org/officeDocument/2006/relationships/printerSettings" Target="../printerSettings/printerSettings44.bin"/><Relationship Id="rId6" Type="http://schemas.openxmlformats.org/officeDocument/2006/relationships/control" Target="../activeX/activeX164.xml"/><Relationship Id="rId11" Type="http://schemas.openxmlformats.org/officeDocument/2006/relationships/image" Target="../media/image166.emf"/><Relationship Id="rId5" Type="http://schemas.openxmlformats.org/officeDocument/2006/relationships/image" Target="../media/image163.emf"/><Relationship Id="rId15" Type="http://schemas.openxmlformats.org/officeDocument/2006/relationships/image" Target="../media/image168.emf"/><Relationship Id="rId10" Type="http://schemas.openxmlformats.org/officeDocument/2006/relationships/control" Target="../activeX/activeX166.xml"/><Relationship Id="rId4" Type="http://schemas.openxmlformats.org/officeDocument/2006/relationships/control" Target="../activeX/activeX163.xml"/><Relationship Id="rId9" Type="http://schemas.openxmlformats.org/officeDocument/2006/relationships/image" Target="../media/image165.emf"/><Relationship Id="rId14" Type="http://schemas.openxmlformats.org/officeDocument/2006/relationships/control" Target="../activeX/activeX16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G173"/>
  <sheetViews>
    <sheetView topLeftCell="A10" zoomScaleNormal="100" workbookViewId="0">
      <selection activeCell="H22" sqref="H22"/>
    </sheetView>
  </sheetViews>
  <sheetFormatPr defaultRowHeight="14.5" x14ac:dyDescent="0.35"/>
  <cols>
    <col min="1" max="1" width="6.54296875" customWidth="1"/>
    <col min="2" max="2" width="57.1796875" customWidth="1"/>
    <col min="3" max="3" width="16.7265625" customWidth="1"/>
    <col min="4" max="4" width="12.54296875" customWidth="1"/>
    <col min="5" max="5" width="13.7265625" customWidth="1"/>
    <col min="6" max="6" width="15.26953125" customWidth="1"/>
    <col min="7" max="8" width="16.7265625" customWidth="1"/>
  </cols>
  <sheetData>
    <row r="1" spans="2:7" x14ac:dyDescent="0.35">
      <c r="B1" s="1"/>
      <c r="C1" s="2"/>
      <c r="D1" s="1"/>
      <c r="E1" s="1"/>
      <c r="F1" s="1"/>
      <c r="G1" s="1"/>
    </row>
    <row r="2" spans="2:7" x14ac:dyDescent="0.35">
      <c r="B2" s="3"/>
      <c r="C2" s="4"/>
      <c r="D2" s="4"/>
      <c r="E2" s="4"/>
      <c r="F2" s="4"/>
      <c r="G2" s="5"/>
    </row>
    <row r="3" spans="2:7" x14ac:dyDescent="0.35">
      <c r="B3" s="6" t="s">
        <v>0</v>
      </c>
      <c r="C3" s="7" t="s">
        <v>1</v>
      </c>
      <c r="D3" s="8"/>
      <c r="E3" s="7" t="s">
        <v>2</v>
      </c>
      <c r="F3" s="7" t="s">
        <v>3</v>
      </c>
      <c r="G3" s="9"/>
    </row>
    <row r="4" spans="2:7" x14ac:dyDescent="0.35">
      <c r="B4" s="10" t="s">
        <v>4</v>
      </c>
      <c r="C4" s="11" t="s">
        <v>5</v>
      </c>
      <c r="D4" s="11"/>
      <c r="E4" s="12" t="s">
        <v>6</v>
      </c>
      <c r="F4" s="13" t="s">
        <v>7</v>
      </c>
      <c r="G4" s="9"/>
    </row>
    <row r="5" spans="2:7" x14ac:dyDescent="0.35">
      <c r="B5" s="14"/>
      <c r="C5" s="15"/>
      <c r="D5" s="8"/>
      <c r="E5" s="8"/>
      <c r="F5" s="12"/>
      <c r="G5" s="9"/>
    </row>
    <row r="6" spans="2:7" x14ac:dyDescent="0.35">
      <c r="B6" s="16"/>
      <c r="C6" s="17" t="s">
        <v>8</v>
      </c>
      <c r="D6" s="11"/>
      <c r="E6" s="11"/>
      <c r="F6" s="12"/>
      <c r="G6" s="9"/>
    </row>
    <row r="7" spans="2:7" x14ac:dyDescent="0.35">
      <c r="B7" s="10" t="s">
        <v>9</v>
      </c>
      <c r="C7" s="11" t="s">
        <v>10</v>
      </c>
      <c r="D7" s="11"/>
      <c r="E7" s="11"/>
      <c r="F7" s="12"/>
      <c r="G7" s="9"/>
    </row>
    <row r="8" spans="2:7" x14ac:dyDescent="0.35">
      <c r="B8" s="14"/>
      <c r="C8" s="15"/>
      <c r="D8" s="11"/>
      <c r="E8" s="11"/>
      <c r="F8" s="12"/>
      <c r="G8" s="9"/>
    </row>
    <row r="9" spans="2:7" x14ac:dyDescent="0.35">
      <c r="B9" s="14"/>
      <c r="C9" s="18" t="s">
        <v>11</v>
      </c>
      <c r="D9" s="12"/>
      <c r="E9" s="11" t="s">
        <v>12</v>
      </c>
      <c r="F9" s="12"/>
      <c r="G9" s="9"/>
    </row>
    <row r="10" spans="2:7" x14ac:dyDescent="0.35">
      <c r="B10" s="10" t="s">
        <v>13</v>
      </c>
      <c r="C10" s="11" t="s">
        <v>14</v>
      </c>
      <c r="D10" s="11"/>
      <c r="E10" s="11" t="s">
        <v>15</v>
      </c>
      <c r="F10" s="12"/>
      <c r="G10" s="9"/>
    </row>
    <row r="11" spans="2:7" x14ac:dyDescent="0.35">
      <c r="B11" s="19"/>
      <c r="C11" s="20" t="s">
        <v>0</v>
      </c>
      <c r="D11" s="20" t="s">
        <v>0</v>
      </c>
      <c r="E11" s="20" t="s">
        <v>0</v>
      </c>
      <c r="F11" s="20" t="s">
        <v>0</v>
      </c>
      <c r="G11" s="21"/>
    </row>
    <row r="12" spans="2:7" x14ac:dyDescent="0.35">
      <c r="B12" s="1"/>
      <c r="C12" s="2"/>
      <c r="D12" s="1"/>
      <c r="E12" s="1"/>
      <c r="F12" s="1"/>
      <c r="G12" s="1"/>
    </row>
    <row r="13" spans="2:7" x14ac:dyDescent="0.35">
      <c r="B13" s="22"/>
      <c r="C13" s="2"/>
      <c r="D13" s="1"/>
      <c r="E13" s="1"/>
      <c r="F13" s="1"/>
      <c r="G13" s="1"/>
    </row>
    <row r="14" spans="2:7" ht="15" x14ac:dyDescent="0.4">
      <c r="B14" s="929" t="s">
        <v>16</v>
      </c>
      <c r="C14" s="930"/>
      <c r="D14" s="930"/>
      <c r="E14" s="930"/>
      <c r="F14" s="930"/>
      <c r="G14" s="930"/>
    </row>
    <row r="15" spans="2:7" ht="15" x14ac:dyDescent="0.4">
      <c r="B15" s="929" t="s">
        <v>17</v>
      </c>
      <c r="C15" s="930"/>
      <c r="D15" s="930"/>
      <c r="E15" s="930"/>
      <c r="F15" s="930"/>
      <c r="G15" s="930"/>
    </row>
    <row r="16" spans="2:7" ht="15.5" x14ac:dyDescent="0.35">
      <c r="B16" s="931" t="s">
        <v>358</v>
      </c>
      <c r="C16" s="910"/>
      <c r="D16" s="910"/>
      <c r="E16" s="910"/>
      <c r="F16" s="910"/>
      <c r="G16" s="910"/>
    </row>
    <row r="17" spans="2:7" x14ac:dyDescent="0.35">
      <c r="B17" s="932"/>
      <c r="C17" s="933"/>
      <c r="D17" s="933"/>
      <c r="E17" s="933"/>
      <c r="F17" s="933"/>
      <c r="G17" s="933"/>
    </row>
    <row r="18" spans="2:7" x14ac:dyDescent="0.35">
      <c r="B18" s="23"/>
      <c r="C18" s="24"/>
      <c r="D18" s="24"/>
      <c r="E18" s="24"/>
      <c r="F18" s="24"/>
      <c r="G18" s="24"/>
    </row>
    <row r="19" spans="2:7" ht="15.5" x14ac:dyDescent="0.35">
      <c r="B19" s="909" t="s">
        <v>131</v>
      </c>
      <c r="C19" s="910"/>
      <c r="D19" s="910"/>
      <c r="E19" s="910"/>
      <c r="F19" s="910"/>
      <c r="G19" s="910"/>
    </row>
    <row r="20" spans="2:7" x14ac:dyDescent="0.35">
      <c r="B20" s="25"/>
      <c r="C20" s="2"/>
      <c r="D20" s="26" t="str">
        <f>IF(ISNUMBER($C$7*1),$E$4 &amp; " " &amp; $C$7 &amp; ", " &amp; $F$4,$E$4 &amp; " " &amp; $F$4)</f>
        <v>December 2009</v>
      </c>
      <c r="E20" s="27"/>
      <c r="F20" s="1"/>
      <c r="G20" s="1"/>
    </row>
    <row r="21" spans="2:7" ht="15.5" x14ac:dyDescent="0.35">
      <c r="B21" s="28" t="s">
        <v>18</v>
      </c>
      <c r="C21" s="29"/>
      <c r="D21" s="86">
        <v>2110.413478816004</v>
      </c>
      <c r="E21" s="1"/>
      <c r="F21" s="1"/>
      <c r="G21" s="1"/>
    </row>
    <row r="22" spans="2:7" ht="15.5" x14ac:dyDescent="0.35">
      <c r="B22" s="31" t="s">
        <v>19</v>
      </c>
      <c r="C22" s="32"/>
      <c r="D22" s="30">
        <v>1891.5756670304897</v>
      </c>
      <c r="E22" s="1"/>
      <c r="F22" s="1"/>
      <c r="G22" s="1"/>
    </row>
    <row r="23" spans="2:7" ht="15.5" x14ac:dyDescent="0.35">
      <c r="B23" s="33" t="s">
        <v>20</v>
      </c>
      <c r="C23" s="34"/>
      <c r="D23" s="30">
        <v>823.61555437774336</v>
      </c>
      <c r="E23" s="1"/>
      <c r="F23" s="1"/>
      <c r="G23" s="1"/>
    </row>
    <row r="24" spans="2:7" ht="15.5" x14ac:dyDescent="0.35">
      <c r="B24" s="934" t="s">
        <v>21</v>
      </c>
      <c r="C24" s="935"/>
      <c r="D24" s="35"/>
      <c r="E24" s="1"/>
      <c r="F24" s="1"/>
      <c r="G24" s="1"/>
    </row>
    <row r="25" spans="2:7" ht="15.5" x14ac:dyDescent="0.35">
      <c r="B25" s="33" t="s">
        <v>22</v>
      </c>
      <c r="C25" s="34"/>
      <c r="D25" s="30">
        <v>1067.9601126527464</v>
      </c>
      <c r="E25" s="1"/>
      <c r="F25" s="1"/>
      <c r="G25" s="1"/>
    </row>
    <row r="26" spans="2:7" ht="15.5" x14ac:dyDescent="0.35">
      <c r="B26" s="33" t="s">
        <v>23</v>
      </c>
      <c r="C26" s="34"/>
      <c r="D26" s="35"/>
      <c r="E26" s="1"/>
      <c r="F26" s="1"/>
      <c r="G26" s="1"/>
    </row>
    <row r="27" spans="2:7" ht="15.5" x14ac:dyDescent="0.35">
      <c r="B27" s="33" t="s">
        <v>24</v>
      </c>
      <c r="C27" s="34"/>
      <c r="D27" s="30">
        <v>123.65233147467079</v>
      </c>
      <c r="E27" s="1"/>
      <c r="F27" s="1"/>
      <c r="G27" s="1"/>
    </row>
    <row r="28" spans="2:7" ht="15.5" x14ac:dyDescent="0.35">
      <c r="B28" s="36" t="s">
        <v>25</v>
      </c>
      <c r="C28" s="34"/>
      <c r="D28" s="35"/>
      <c r="E28" s="1"/>
      <c r="F28" s="1"/>
      <c r="G28" s="1"/>
    </row>
    <row r="29" spans="2:7" ht="15.5" x14ac:dyDescent="0.35">
      <c r="B29" s="33" t="s">
        <v>26</v>
      </c>
      <c r="C29" s="34"/>
      <c r="D29" s="30">
        <v>944.30778117807563</v>
      </c>
      <c r="E29" s="1"/>
      <c r="F29" s="1"/>
      <c r="G29" s="1"/>
    </row>
    <row r="30" spans="2:7" ht="15.5" x14ac:dyDescent="0.35">
      <c r="B30" s="36" t="s">
        <v>27</v>
      </c>
      <c r="C30" s="34"/>
      <c r="D30" s="35"/>
      <c r="E30" s="1"/>
      <c r="F30" s="1"/>
      <c r="G30" s="1"/>
    </row>
    <row r="31" spans="2:7" ht="15.5" x14ac:dyDescent="0.35">
      <c r="B31" s="33" t="s">
        <v>28</v>
      </c>
      <c r="C31" s="34"/>
      <c r="D31" s="30">
        <v>1.5676900000000001E-2</v>
      </c>
      <c r="E31" s="1"/>
      <c r="F31" s="1"/>
      <c r="G31" s="1"/>
    </row>
    <row r="32" spans="2:7" ht="15.5" x14ac:dyDescent="0.35">
      <c r="B32" s="33" t="s">
        <v>29</v>
      </c>
      <c r="C32" s="34"/>
      <c r="D32" s="30">
        <v>218.82213488551432</v>
      </c>
      <c r="E32" s="1"/>
      <c r="F32" s="1"/>
      <c r="G32" s="1"/>
    </row>
    <row r="33" spans="2:7" ht="15.5" x14ac:dyDescent="0.35">
      <c r="B33" s="31" t="s">
        <v>132</v>
      </c>
      <c r="C33" s="34"/>
      <c r="D33" s="35">
        <v>0</v>
      </c>
      <c r="E33" s="1"/>
      <c r="F33" s="1"/>
      <c r="G33" s="1"/>
    </row>
    <row r="34" spans="2:7" ht="15.5" x14ac:dyDescent="0.35">
      <c r="B34" s="33" t="s">
        <v>30</v>
      </c>
      <c r="C34" s="34"/>
      <c r="D34" s="35"/>
      <c r="E34" s="1"/>
      <c r="F34" s="1"/>
      <c r="G34" s="1"/>
    </row>
    <row r="35" spans="2:7" ht="15.5" x14ac:dyDescent="0.35">
      <c r="B35" s="33" t="s">
        <v>31</v>
      </c>
      <c r="C35" s="34"/>
      <c r="D35" s="35">
        <v>0</v>
      </c>
      <c r="E35" s="1"/>
      <c r="F35" s="1"/>
      <c r="G35" s="1"/>
    </row>
    <row r="36" spans="2:7" ht="15.5" x14ac:dyDescent="0.35">
      <c r="B36" s="33" t="s">
        <v>32</v>
      </c>
      <c r="C36" s="34"/>
      <c r="D36" s="35"/>
      <c r="E36" s="1"/>
      <c r="F36" s="1"/>
      <c r="G36" s="1"/>
    </row>
    <row r="37" spans="2:7" ht="15.5" x14ac:dyDescent="0.35">
      <c r="B37" s="33" t="s">
        <v>33</v>
      </c>
      <c r="C37" s="34"/>
      <c r="D37" s="35"/>
      <c r="E37" s="1"/>
      <c r="F37" s="1"/>
      <c r="G37" s="1"/>
    </row>
    <row r="38" spans="2:7" ht="15.5" x14ac:dyDescent="0.35">
      <c r="B38" s="33" t="s">
        <v>34</v>
      </c>
      <c r="C38" s="34"/>
      <c r="D38" s="35">
        <v>0</v>
      </c>
      <c r="E38" s="1"/>
      <c r="F38" s="1"/>
      <c r="G38" s="1"/>
    </row>
    <row r="39" spans="2:7" ht="15.5" x14ac:dyDescent="0.35">
      <c r="B39" s="33" t="s">
        <v>35</v>
      </c>
      <c r="C39" s="34"/>
      <c r="D39" s="35"/>
      <c r="E39" s="1"/>
      <c r="F39" s="1"/>
      <c r="G39" s="1"/>
    </row>
    <row r="40" spans="2:7" ht="15.5" x14ac:dyDescent="0.35">
      <c r="B40" s="33" t="s">
        <v>36</v>
      </c>
      <c r="C40" s="34"/>
      <c r="D40" s="35"/>
      <c r="E40" s="37"/>
      <c r="F40" s="1"/>
      <c r="G40" s="1"/>
    </row>
    <row r="41" spans="2:7" ht="15.5" x14ac:dyDescent="0.35">
      <c r="B41" s="33" t="s">
        <v>37</v>
      </c>
      <c r="C41" s="34"/>
      <c r="D41" s="35"/>
      <c r="E41" s="1"/>
      <c r="F41" s="1"/>
      <c r="G41" s="1"/>
    </row>
    <row r="42" spans="2:7" ht="15.5" x14ac:dyDescent="0.35">
      <c r="B42" s="33" t="s">
        <v>38</v>
      </c>
      <c r="C42" s="34"/>
      <c r="D42" s="30"/>
      <c r="E42" s="1"/>
      <c r="F42" s="1"/>
      <c r="G42" s="1"/>
    </row>
    <row r="43" spans="2:7" ht="15.5" x14ac:dyDescent="0.35">
      <c r="B43" s="31" t="s">
        <v>39</v>
      </c>
      <c r="C43" s="34"/>
      <c r="D43" s="35"/>
      <c r="E43" s="1"/>
      <c r="F43" s="1"/>
      <c r="G43" s="1"/>
    </row>
    <row r="44" spans="2:7" ht="15.5" x14ac:dyDescent="0.35">
      <c r="B44" s="33" t="s">
        <v>40</v>
      </c>
      <c r="C44" s="34"/>
      <c r="D44" s="35"/>
      <c r="E44" s="1"/>
      <c r="F44" s="1"/>
      <c r="G44" s="1"/>
    </row>
    <row r="45" spans="2:7" ht="15.5" x14ac:dyDescent="0.35">
      <c r="B45" s="33" t="s">
        <v>34</v>
      </c>
      <c r="C45" s="34"/>
      <c r="D45" s="30"/>
      <c r="E45" s="1"/>
      <c r="F45" s="1"/>
      <c r="G45" s="1"/>
    </row>
    <row r="46" spans="2:7" x14ac:dyDescent="0.35">
      <c r="B46" s="1"/>
      <c r="C46" s="2"/>
      <c r="D46" s="1"/>
      <c r="E46" s="1"/>
      <c r="F46" s="1"/>
      <c r="G46" s="1"/>
    </row>
    <row r="47" spans="2:7" x14ac:dyDescent="0.35">
      <c r="B47" s="1"/>
      <c r="C47" s="2"/>
      <c r="D47" s="1"/>
      <c r="E47" s="1"/>
      <c r="F47" s="1"/>
      <c r="G47" s="1"/>
    </row>
    <row r="48" spans="2:7" x14ac:dyDescent="0.35">
      <c r="B48" s="1"/>
      <c r="C48" s="2"/>
      <c r="D48" s="1"/>
      <c r="E48" s="1"/>
      <c r="F48" s="1"/>
      <c r="G48" s="1"/>
    </row>
    <row r="49" spans="2:7" x14ac:dyDescent="0.35">
      <c r="B49" s="1"/>
      <c r="C49" s="2"/>
      <c r="D49" s="1"/>
      <c r="E49" s="1"/>
      <c r="F49" s="1"/>
      <c r="G49" s="1"/>
    </row>
    <row r="50" spans="2:7" ht="15.5" x14ac:dyDescent="0.35">
      <c r="B50" s="909" t="s">
        <v>41</v>
      </c>
      <c r="C50" s="910"/>
      <c r="D50" s="910"/>
      <c r="E50" s="910"/>
      <c r="F50" s="910"/>
      <c r="G50" s="910"/>
    </row>
    <row r="51" spans="2:7" x14ac:dyDescent="0.35">
      <c r="B51" s="1"/>
      <c r="C51" s="2"/>
      <c r="D51" s="1"/>
      <c r="E51" s="1"/>
      <c r="F51" s="1"/>
      <c r="G51" s="1"/>
    </row>
    <row r="52" spans="2:7" ht="15.5" x14ac:dyDescent="0.35">
      <c r="B52" s="936" t="s">
        <v>0</v>
      </c>
      <c r="C52" s="937"/>
      <c r="D52" s="38" t="s">
        <v>0</v>
      </c>
      <c r="E52" s="922" t="s">
        <v>42</v>
      </c>
      <c r="F52" s="938"/>
      <c r="G52" s="939"/>
    </row>
    <row r="53" spans="2:7" ht="46.5" x14ac:dyDescent="0.35">
      <c r="B53" s="940" t="s">
        <v>0</v>
      </c>
      <c r="C53" s="941"/>
      <c r="D53" s="39" t="s">
        <v>43</v>
      </c>
      <c r="E53" s="39" t="s">
        <v>44</v>
      </c>
      <c r="F53" s="39" t="s">
        <v>45</v>
      </c>
      <c r="G53" s="39" t="s">
        <v>46</v>
      </c>
    </row>
    <row r="54" spans="2:7" ht="15.5" x14ac:dyDescent="0.35">
      <c r="B54" s="28" t="s">
        <v>133</v>
      </c>
      <c r="C54" s="40"/>
      <c r="D54" s="83">
        <f>D55+D56+D57+D58</f>
        <v>-209.60000000000002</v>
      </c>
      <c r="E54" s="83">
        <f>E55+E56+E57+E58</f>
        <v>-11.7</v>
      </c>
      <c r="F54" s="83">
        <f>F55+F56+F57+F58</f>
        <v>-23.2</v>
      </c>
      <c r="G54" s="83">
        <f>G55+G56+G57+G58</f>
        <v>-174.7</v>
      </c>
    </row>
    <row r="55" spans="2:7" ht="15.5" x14ac:dyDescent="0.35">
      <c r="B55" s="42" t="s">
        <v>47</v>
      </c>
      <c r="C55" s="43" t="s">
        <v>48</v>
      </c>
      <c r="D55" s="83">
        <f>E55+F55+G55</f>
        <v>-102</v>
      </c>
      <c r="E55" s="83">
        <v>-5.0999999999999996</v>
      </c>
      <c r="F55" s="83">
        <v>-10.1</v>
      </c>
      <c r="G55" s="83">
        <v>-86.8</v>
      </c>
    </row>
    <row r="56" spans="2:7" ht="15.5" x14ac:dyDescent="0.35">
      <c r="B56" s="44"/>
      <c r="C56" s="34" t="s">
        <v>49</v>
      </c>
      <c r="D56" s="83">
        <f>E56+F56+G56</f>
        <v>-107.60000000000001</v>
      </c>
      <c r="E56" s="83">
        <v>-6.6</v>
      </c>
      <c r="F56" s="83">
        <v>-13.1</v>
      </c>
      <c r="G56" s="83">
        <v>-87.9</v>
      </c>
    </row>
    <row r="57" spans="2:7" ht="15.5" x14ac:dyDescent="0.35">
      <c r="B57" s="42" t="s">
        <v>50</v>
      </c>
      <c r="C57" s="43" t="s">
        <v>48</v>
      </c>
      <c r="D57" s="83"/>
      <c r="E57" s="83"/>
      <c r="F57" s="83"/>
      <c r="G57" s="83"/>
    </row>
    <row r="58" spans="2:7" ht="15.5" x14ac:dyDescent="0.35">
      <c r="B58" s="45"/>
      <c r="C58" s="34" t="s">
        <v>49</v>
      </c>
      <c r="D58" s="83"/>
      <c r="E58" s="83"/>
      <c r="F58" s="83"/>
      <c r="G58" s="83"/>
    </row>
    <row r="59" spans="2:7" ht="15.5" x14ac:dyDescent="0.35">
      <c r="B59" s="907" t="s">
        <v>51</v>
      </c>
      <c r="C59" s="908"/>
      <c r="D59" s="84">
        <f>D60+D61</f>
        <v>-36.053378302931002</v>
      </c>
      <c r="E59" s="84"/>
      <c r="F59" s="84"/>
      <c r="G59" s="84">
        <f>G60+G61</f>
        <v>-36.053378302931002</v>
      </c>
    </row>
    <row r="60" spans="2:7" ht="15.5" x14ac:dyDescent="0.35">
      <c r="B60" s="907" t="s">
        <v>52</v>
      </c>
      <c r="C60" s="908"/>
      <c r="D60" s="83">
        <f>E60+F60+G60</f>
        <v>-36.053378302931002</v>
      </c>
      <c r="E60" s="41"/>
      <c r="F60" s="41"/>
      <c r="G60" s="83">
        <v>-36.053378302931002</v>
      </c>
    </row>
    <row r="61" spans="2:7" ht="15.5" x14ac:dyDescent="0.35">
      <c r="B61" s="907" t="s">
        <v>53</v>
      </c>
      <c r="C61" s="908"/>
      <c r="D61" s="41"/>
      <c r="E61" s="41"/>
      <c r="F61" s="41"/>
      <c r="G61" s="41"/>
    </row>
    <row r="62" spans="2:7" ht="15.5" x14ac:dyDescent="0.35">
      <c r="B62" s="907" t="s">
        <v>54</v>
      </c>
      <c r="C62" s="908"/>
      <c r="D62" s="41"/>
      <c r="E62" s="41"/>
      <c r="F62" s="41"/>
      <c r="G62" s="41"/>
    </row>
    <row r="63" spans="2:7" ht="15.5" x14ac:dyDescent="0.35">
      <c r="B63" s="907" t="s">
        <v>55</v>
      </c>
      <c r="C63" s="908"/>
      <c r="D63" s="41"/>
      <c r="E63" s="41"/>
      <c r="F63" s="41"/>
      <c r="G63" s="41"/>
    </row>
    <row r="64" spans="2:7" ht="15.5" x14ac:dyDescent="0.35">
      <c r="B64" s="907" t="s">
        <v>56</v>
      </c>
      <c r="C64" s="908"/>
      <c r="D64" s="41"/>
      <c r="E64" s="41"/>
      <c r="F64" s="41"/>
      <c r="G64" s="41"/>
    </row>
    <row r="65" spans="2:7" ht="15.5" x14ac:dyDescent="0.35">
      <c r="B65" s="907" t="s">
        <v>57</v>
      </c>
      <c r="C65" s="908"/>
      <c r="D65" s="41"/>
      <c r="E65" s="41"/>
      <c r="F65" s="41"/>
      <c r="G65" s="41"/>
    </row>
    <row r="66" spans="2:7" ht="15.5" x14ac:dyDescent="0.35">
      <c r="B66" s="907" t="s">
        <v>58</v>
      </c>
      <c r="C66" s="908"/>
      <c r="D66" s="41"/>
      <c r="E66" s="41"/>
      <c r="F66" s="41"/>
      <c r="G66" s="41"/>
    </row>
    <row r="67" spans="2:7" ht="15.5" x14ac:dyDescent="0.35">
      <c r="B67" s="907" t="s">
        <v>59</v>
      </c>
      <c r="C67" s="908"/>
      <c r="D67" s="41"/>
      <c r="E67" s="41"/>
      <c r="F67" s="41"/>
      <c r="G67" s="41"/>
    </row>
    <row r="68" spans="2:7" ht="15.5" x14ac:dyDescent="0.35">
      <c r="B68" s="907" t="s">
        <v>60</v>
      </c>
      <c r="C68" s="908"/>
      <c r="D68" s="41"/>
      <c r="E68" s="41"/>
      <c r="F68" s="41"/>
      <c r="G68" s="41"/>
    </row>
    <row r="69" spans="2:7" x14ac:dyDescent="0.35">
      <c r="B69" s="1"/>
      <c r="C69" s="2"/>
      <c r="D69" s="1"/>
      <c r="E69" s="1"/>
      <c r="F69" s="1"/>
      <c r="G69" s="1"/>
    </row>
    <row r="70" spans="2:7" x14ac:dyDescent="0.35">
      <c r="B70" s="1"/>
      <c r="C70" s="2"/>
      <c r="D70" s="1"/>
      <c r="E70" s="1"/>
      <c r="F70" s="1"/>
      <c r="G70" s="1"/>
    </row>
    <row r="71" spans="2:7" ht="15.5" x14ac:dyDescent="0.35">
      <c r="B71" s="909" t="s">
        <v>61</v>
      </c>
      <c r="C71" s="910"/>
      <c r="D71" s="910"/>
      <c r="E71" s="910"/>
      <c r="F71" s="910"/>
      <c r="G71" s="910"/>
    </row>
    <row r="72" spans="2:7" x14ac:dyDescent="0.35">
      <c r="B72" s="1"/>
      <c r="C72" s="2"/>
      <c r="D72" s="1"/>
      <c r="E72" s="1"/>
      <c r="F72" s="1"/>
      <c r="G72" s="1"/>
    </row>
    <row r="73" spans="2:7" ht="15.5" x14ac:dyDescent="0.35">
      <c r="B73" s="47" t="s">
        <v>0</v>
      </c>
      <c r="C73" s="48" t="s">
        <v>0</v>
      </c>
      <c r="D73" s="922" t="s">
        <v>62</v>
      </c>
      <c r="E73" s="923"/>
      <c r="F73" s="924"/>
      <c r="G73" s="1"/>
    </row>
    <row r="74" spans="2:7" x14ac:dyDescent="0.35">
      <c r="B74" s="925" t="s">
        <v>0</v>
      </c>
      <c r="C74" s="926" t="s">
        <v>0</v>
      </c>
      <c r="D74" s="927" t="s">
        <v>44</v>
      </c>
      <c r="E74" s="927" t="s">
        <v>63</v>
      </c>
      <c r="F74" s="927" t="s">
        <v>46</v>
      </c>
      <c r="G74" s="1"/>
    </row>
    <row r="75" spans="2:7" x14ac:dyDescent="0.35">
      <c r="B75" s="925"/>
      <c r="C75" s="926"/>
      <c r="D75" s="926"/>
      <c r="E75" s="926"/>
      <c r="F75" s="926"/>
      <c r="G75" s="1"/>
    </row>
    <row r="76" spans="2:7" ht="15.5" x14ac:dyDescent="0.35">
      <c r="B76" s="49" t="s">
        <v>0</v>
      </c>
      <c r="C76" s="50" t="s">
        <v>43</v>
      </c>
      <c r="D76" s="928"/>
      <c r="E76" s="928"/>
      <c r="F76" s="928"/>
      <c r="G76" s="1"/>
    </row>
    <row r="77" spans="2:7" ht="15.5" x14ac:dyDescent="0.35">
      <c r="B77" s="51" t="s">
        <v>64</v>
      </c>
      <c r="C77" s="83">
        <f>C78+C79</f>
        <v>-75.507810671491299</v>
      </c>
      <c r="D77" s="83">
        <f>D78+D79</f>
        <v>-75.507810671491299</v>
      </c>
      <c r="E77" s="41"/>
      <c r="F77" s="41"/>
      <c r="G77" s="1"/>
    </row>
    <row r="78" spans="2:7" ht="15.75" customHeight="1" x14ac:dyDescent="0.35">
      <c r="B78" s="53" t="s">
        <v>65</v>
      </c>
      <c r="C78" s="83"/>
      <c r="D78" s="83"/>
      <c r="E78" s="52"/>
      <c r="F78" s="52"/>
      <c r="G78" s="55"/>
    </row>
    <row r="79" spans="2:7" ht="15.5" x14ac:dyDescent="0.35">
      <c r="B79" s="53" t="s">
        <v>66</v>
      </c>
      <c r="C79" s="83">
        <f>D79+E79+F79</f>
        <v>-75.507810671491299</v>
      </c>
      <c r="D79" s="83">
        <v>-75.507810671491299</v>
      </c>
      <c r="E79" s="52"/>
      <c r="F79" s="52"/>
      <c r="G79" s="55"/>
    </row>
    <row r="80" spans="2:7" ht="31" x14ac:dyDescent="0.35">
      <c r="B80" s="51" t="s">
        <v>134</v>
      </c>
      <c r="C80" s="41"/>
      <c r="D80" s="46" t="s">
        <v>0</v>
      </c>
      <c r="E80" s="46" t="s">
        <v>0</v>
      </c>
      <c r="F80" s="46" t="s">
        <v>0</v>
      </c>
      <c r="G80" s="55"/>
    </row>
    <row r="81" spans="2:7" ht="15.5" x14ac:dyDescent="0.35">
      <c r="B81" s="53" t="s">
        <v>135</v>
      </c>
      <c r="C81" s="54"/>
      <c r="D81" s="52"/>
      <c r="E81" s="52"/>
      <c r="F81" s="52"/>
      <c r="G81" s="1"/>
    </row>
    <row r="82" spans="2:7" ht="31" x14ac:dyDescent="0.35">
      <c r="B82" s="53" t="s">
        <v>67</v>
      </c>
      <c r="C82" s="54"/>
      <c r="D82" s="52"/>
      <c r="E82" s="52"/>
      <c r="F82" s="52"/>
      <c r="G82" s="1"/>
    </row>
    <row r="83" spans="2:7" ht="15.5" x14ac:dyDescent="0.35">
      <c r="B83" s="53" t="s">
        <v>68</v>
      </c>
      <c r="C83" s="54"/>
      <c r="D83" s="52"/>
      <c r="E83" s="52"/>
      <c r="F83" s="52"/>
      <c r="G83" s="1"/>
    </row>
    <row r="84" spans="2:7" ht="15.5" x14ac:dyDescent="0.35">
      <c r="B84" s="53" t="s">
        <v>69</v>
      </c>
      <c r="C84" s="54"/>
      <c r="D84" s="52"/>
      <c r="E84" s="52"/>
      <c r="F84" s="52"/>
      <c r="G84" s="1"/>
    </row>
    <row r="85" spans="2:7" ht="15.5" x14ac:dyDescent="0.35">
      <c r="B85" s="53" t="s">
        <v>70</v>
      </c>
      <c r="C85" s="54"/>
      <c r="D85" s="52"/>
      <c r="E85" s="52"/>
      <c r="F85" s="52"/>
      <c r="G85" s="1"/>
    </row>
    <row r="86" spans="2:7" ht="15.5" x14ac:dyDescent="0.35">
      <c r="B86" s="56" t="s">
        <v>71</v>
      </c>
      <c r="C86" s="54"/>
      <c r="D86" s="52"/>
      <c r="E86" s="52"/>
      <c r="F86" s="52"/>
      <c r="G86" s="1"/>
    </row>
    <row r="87" spans="2:7" ht="31" x14ac:dyDescent="0.35">
      <c r="B87" s="53" t="s">
        <v>72</v>
      </c>
      <c r="C87" s="54"/>
      <c r="D87" s="52"/>
      <c r="E87" s="52"/>
      <c r="F87" s="52"/>
      <c r="G87" s="1"/>
    </row>
    <row r="88" spans="2:7" ht="31" x14ac:dyDescent="0.35">
      <c r="B88" s="53" t="s">
        <v>73</v>
      </c>
      <c r="C88" s="54"/>
      <c r="D88" s="52"/>
      <c r="E88" s="52"/>
      <c r="F88" s="52"/>
      <c r="G88" s="1"/>
    </row>
    <row r="89" spans="2:7" ht="15.5" x14ac:dyDescent="0.35">
      <c r="B89" s="56" t="s">
        <v>74</v>
      </c>
      <c r="C89" s="54"/>
      <c r="D89" s="52"/>
      <c r="E89" s="52"/>
      <c r="F89" s="52"/>
      <c r="G89" s="1"/>
    </row>
    <row r="90" spans="2:7" ht="31" x14ac:dyDescent="0.35">
      <c r="B90" s="53" t="s">
        <v>67</v>
      </c>
      <c r="C90" s="54"/>
      <c r="D90" s="52"/>
      <c r="E90" s="52"/>
      <c r="F90" s="52"/>
      <c r="G90" s="1"/>
    </row>
    <row r="91" spans="2:7" ht="15.5" x14ac:dyDescent="0.35">
      <c r="B91" s="53" t="s">
        <v>75</v>
      </c>
      <c r="C91" s="54"/>
      <c r="D91" s="52"/>
      <c r="E91" s="52"/>
      <c r="F91" s="52"/>
      <c r="G91" s="1"/>
    </row>
    <row r="92" spans="2:7" ht="15.5" x14ac:dyDescent="0.35">
      <c r="B92" s="53" t="s">
        <v>76</v>
      </c>
      <c r="C92" s="54"/>
      <c r="D92" s="52"/>
      <c r="E92" s="52"/>
      <c r="F92" s="52"/>
      <c r="G92" s="1"/>
    </row>
    <row r="93" spans="2:7" ht="15.5" x14ac:dyDescent="0.35">
      <c r="B93" s="53" t="s">
        <v>77</v>
      </c>
      <c r="C93" s="85"/>
      <c r="D93" s="52"/>
      <c r="E93" s="52"/>
      <c r="F93" s="52"/>
      <c r="G93" s="1"/>
    </row>
    <row r="94" spans="2:7" ht="15.5" x14ac:dyDescent="0.35">
      <c r="B94" s="56" t="s">
        <v>78</v>
      </c>
      <c r="C94" s="54"/>
      <c r="D94" s="52"/>
      <c r="E94" s="52"/>
      <c r="F94" s="52"/>
      <c r="G94" s="1"/>
    </row>
    <row r="95" spans="2:7" ht="31" x14ac:dyDescent="0.35">
      <c r="B95" s="53" t="s">
        <v>79</v>
      </c>
      <c r="C95" s="54"/>
      <c r="D95" s="52"/>
      <c r="E95" s="52"/>
      <c r="F95" s="52"/>
      <c r="G95" s="1"/>
    </row>
    <row r="96" spans="2:7" ht="31" x14ac:dyDescent="0.35">
      <c r="B96" s="53" t="s">
        <v>80</v>
      </c>
      <c r="C96" s="54"/>
      <c r="D96" s="52"/>
      <c r="E96" s="52"/>
      <c r="F96" s="52"/>
      <c r="G96" s="1"/>
    </row>
    <row r="97" spans="2:7" ht="31" x14ac:dyDescent="0.35">
      <c r="B97" s="56" t="s">
        <v>136</v>
      </c>
      <c r="C97" s="46"/>
      <c r="D97" s="46"/>
      <c r="E97" s="46"/>
      <c r="F97" s="46"/>
      <c r="G97" s="1"/>
    </row>
    <row r="98" spans="2:7" ht="15.5" x14ac:dyDescent="0.35">
      <c r="B98" s="53" t="s">
        <v>81</v>
      </c>
      <c r="C98" s="54"/>
      <c r="D98" s="52"/>
      <c r="E98" s="52"/>
      <c r="F98" s="52"/>
      <c r="G98" s="57"/>
    </row>
    <row r="99" spans="2:7" ht="15.5" x14ac:dyDescent="0.35">
      <c r="B99" s="53" t="s">
        <v>82</v>
      </c>
      <c r="C99" s="54"/>
      <c r="D99" s="52"/>
      <c r="E99" s="52"/>
      <c r="F99" s="52"/>
      <c r="G99" s="57"/>
    </row>
    <row r="100" spans="2:7" ht="15.5" x14ac:dyDescent="0.35">
      <c r="B100" s="53" t="s">
        <v>83</v>
      </c>
      <c r="C100" s="54"/>
      <c r="D100" s="52"/>
      <c r="E100" s="52"/>
      <c r="F100" s="52"/>
      <c r="G100" s="1"/>
    </row>
    <row r="101" spans="2:7" ht="15.5" x14ac:dyDescent="0.35">
      <c r="B101" s="53" t="s">
        <v>84</v>
      </c>
      <c r="C101" s="54"/>
      <c r="D101" s="52"/>
      <c r="E101" s="52"/>
      <c r="F101" s="52"/>
      <c r="G101" s="57"/>
    </row>
    <row r="102" spans="2:7" ht="15.5" x14ac:dyDescent="0.35">
      <c r="B102" s="53" t="s">
        <v>85</v>
      </c>
      <c r="C102" s="54"/>
      <c r="D102" s="52"/>
      <c r="E102" s="52"/>
      <c r="F102" s="52"/>
      <c r="G102" s="57"/>
    </row>
    <row r="103" spans="2:7" ht="15.5" x14ac:dyDescent="0.35">
      <c r="B103" s="53" t="s">
        <v>86</v>
      </c>
      <c r="C103" s="54"/>
      <c r="D103" s="52"/>
      <c r="E103" s="52"/>
      <c r="F103" s="52"/>
      <c r="G103" s="1"/>
    </row>
    <row r="104" spans="2:7" ht="15.5" x14ac:dyDescent="0.35">
      <c r="B104" s="58" t="s">
        <v>137</v>
      </c>
      <c r="C104" s="59"/>
      <c r="D104" s="59"/>
      <c r="E104" s="59"/>
      <c r="F104" s="60"/>
      <c r="G104" s="1"/>
    </row>
    <row r="105" spans="2:7" ht="15.5" x14ac:dyDescent="0.35">
      <c r="B105" s="53" t="s">
        <v>87</v>
      </c>
      <c r="C105" s="46"/>
      <c r="D105" s="46"/>
      <c r="E105" s="46"/>
      <c r="F105" s="46"/>
      <c r="G105" s="1"/>
    </row>
    <row r="106" spans="2:7" ht="15.5" x14ac:dyDescent="0.35">
      <c r="B106" s="53" t="s">
        <v>88</v>
      </c>
      <c r="C106" s="54"/>
      <c r="D106" s="52"/>
      <c r="E106" s="52"/>
      <c r="F106" s="52"/>
      <c r="G106" s="1"/>
    </row>
    <row r="107" spans="2:7" ht="15.5" x14ac:dyDescent="0.35">
      <c r="B107" s="53" t="s">
        <v>89</v>
      </c>
      <c r="C107" s="54"/>
      <c r="D107" s="52"/>
      <c r="E107" s="52"/>
      <c r="F107" s="52"/>
      <c r="G107" s="1"/>
    </row>
    <row r="108" spans="2:7" ht="15.5" x14ac:dyDescent="0.35">
      <c r="B108" s="53" t="s">
        <v>90</v>
      </c>
      <c r="C108" s="46"/>
      <c r="D108" s="46"/>
      <c r="E108" s="46"/>
      <c r="F108" s="46"/>
      <c r="G108" s="1"/>
    </row>
    <row r="109" spans="2:7" ht="15.5" x14ac:dyDescent="0.35">
      <c r="B109" s="53" t="s">
        <v>88</v>
      </c>
      <c r="C109" s="54"/>
      <c r="D109" s="52"/>
      <c r="E109" s="52"/>
      <c r="F109" s="52"/>
      <c r="G109" s="1"/>
    </row>
    <row r="110" spans="2:7" ht="15.5" x14ac:dyDescent="0.35">
      <c r="B110" s="53" t="s">
        <v>89</v>
      </c>
      <c r="C110" s="54"/>
      <c r="D110" s="52"/>
      <c r="E110" s="52"/>
      <c r="F110" s="52"/>
      <c r="G110" s="1"/>
    </row>
    <row r="111" spans="2:7" ht="15.5" x14ac:dyDescent="0.35">
      <c r="B111" s="53" t="s">
        <v>91</v>
      </c>
      <c r="C111" s="46"/>
      <c r="D111" s="46"/>
      <c r="E111" s="46"/>
      <c r="F111" s="46"/>
      <c r="G111" s="1"/>
    </row>
    <row r="112" spans="2:7" ht="15.5" x14ac:dyDescent="0.35">
      <c r="B112" s="53" t="s">
        <v>88</v>
      </c>
      <c r="C112" s="54"/>
      <c r="D112" s="52"/>
      <c r="E112" s="52"/>
      <c r="F112" s="52"/>
      <c r="G112" s="1"/>
    </row>
    <row r="113" spans="2:7" ht="15.5" x14ac:dyDescent="0.35">
      <c r="B113" s="53" t="s">
        <v>89</v>
      </c>
      <c r="C113" s="54"/>
      <c r="D113" s="52"/>
      <c r="E113" s="52"/>
      <c r="F113" s="52"/>
      <c r="G113" s="1"/>
    </row>
    <row r="114" spans="2:7" ht="15.5" x14ac:dyDescent="0.35">
      <c r="B114" s="53" t="s">
        <v>92</v>
      </c>
      <c r="C114" s="46"/>
      <c r="D114" s="46"/>
      <c r="E114" s="46"/>
      <c r="F114" s="46"/>
      <c r="G114" s="1"/>
    </row>
    <row r="115" spans="2:7" ht="15.5" x14ac:dyDescent="0.35">
      <c r="B115" s="53" t="s">
        <v>88</v>
      </c>
      <c r="C115" s="54"/>
      <c r="D115" s="52"/>
      <c r="E115" s="52"/>
      <c r="F115" s="52"/>
      <c r="G115" s="1"/>
    </row>
    <row r="116" spans="2:7" ht="15.5" x14ac:dyDescent="0.35">
      <c r="B116" s="53" t="s">
        <v>89</v>
      </c>
      <c r="C116" s="54"/>
      <c r="D116" s="52"/>
      <c r="E116" s="52"/>
      <c r="F116" s="52"/>
      <c r="G116" s="1"/>
    </row>
    <row r="117" spans="2:7" ht="15.5" x14ac:dyDescent="0.35">
      <c r="B117" s="53" t="s">
        <v>93</v>
      </c>
      <c r="C117" s="46"/>
      <c r="D117" s="46"/>
      <c r="E117" s="46"/>
      <c r="F117" s="46"/>
      <c r="G117" s="1"/>
    </row>
    <row r="118" spans="2:7" ht="15.5" x14ac:dyDescent="0.35">
      <c r="B118" s="53" t="s">
        <v>88</v>
      </c>
      <c r="C118" s="54"/>
      <c r="D118" s="52"/>
      <c r="E118" s="52"/>
      <c r="F118" s="52"/>
      <c r="G118" s="1"/>
    </row>
    <row r="119" spans="2:7" ht="15.5" x14ac:dyDescent="0.35">
      <c r="B119" s="53" t="s">
        <v>89</v>
      </c>
      <c r="C119" s="54"/>
      <c r="D119" s="52"/>
      <c r="E119" s="52"/>
      <c r="F119" s="52"/>
      <c r="G119" s="1"/>
    </row>
    <row r="120" spans="2:7" ht="15.5" x14ac:dyDescent="0.35">
      <c r="B120" s="53" t="s">
        <v>94</v>
      </c>
      <c r="C120" s="61"/>
      <c r="D120" s="62"/>
      <c r="E120" s="62"/>
      <c r="F120" s="62"/>
      <c r="G120" s="1"/>
    </row>
    <row r="121" spans="2:7" ht="15.5" x14ac:dyDescent="0.35">
      <c r="B121" s="53" t="s">
        <v>88</v>
      </c>
      <c r="C121" s="52"/>
      <c r="D121" s="52"/>
      <c r="E121" s="52"/>
      <c r="F121" s="52"/>
      <c r="G121" s="63"/>
    </row>
    <row r="122" spans="2:7" ht="15.5" x14ac:dyDescent="0.35">
      <c r="B122" s="53" t="s">
        <v>89</v>
      </c>
      <c r="C122" s="52"/>
      <c r="D122" s="52"/>
      <c r="E122" s="52"/>
      <c r="F122" s="52"/>
      <c r="G122" s="63" t="s">
        <v>0</v>
      </c>
    </row>
    <row r="123" spans="2:7" x14ac:dyDescent="0.35">
      <c r="B123" s="64"/>
      <c r="C123" s="65"/>
      <c r="D123" s="64"/>
      <c r="E123" s="64"/>
      <c r="F123" s="64"/>
      <c r="G123" s="64"/>
    </row>
    <row r="124" spans="2:7" ht="15.5" x14ac:dyDescent="0.35">
      <c r="B124" s="909" t="s">
        <v>95</v>
      </c>
      <c r="C124" s="913"/>
      <c r="D124" s="913"/>
      <c r="E124" s="913"/>
      <c r="F124" s="913"/>
      <c r="G124" s="913"/>
    </row>
    <row r="125" spans="2:7" ht="15.5" x14ac:dyDescent="0.35">
      <c r="B125" s="37"/>
      <c r="C125" s="66"/>
      <c r="D125" s="37"/>
      <c r="E125" s="37"/>
      <c r="F125" s="37"/>
      <c r="G125" s="37"/>
    </row>
    <row r="126" spans="2:7" ht="15.5" x14ac:dyDescent="0.35">
      <c r="B126" s="67" t="s">
        <v>138</v>
      </c>
      <c r="C126" s="68"/>
      <c r="D126" s="69"/>
      <c r="E126" s="37"/>
      <c r="F126" s="37"/>
      <c r="G126" s="37"/>
    </row>
    <row r="127" spans="2:7" ht="15.5" x14ac:dyDescent="0.35">
      <c r="B127" s="31" t="s">
        <v>96</v>
      </c>
      <c r="C127" s="70"/>
      <c r="D127" s="54"/>
      <c r="E127" s="37"/>
      <c r="F127" s="37"/>
      <c r="G127" s="37"/>
    </row>
    <row r="128" spans="2:7" ht="15.5" x14ac:dyDescent="0.35">
      <c r="B128" s="914" t="s">
        <v>97</v>
      </c>
      <c r="C128" s="915"/>
      <c r="D128" s="54"/>
      <c r="E128" s="37"/>
      <c r="F128" s="37"/>
      <c r="G128" s="37"/>
    </row>
    <row r="129" spans="2:7" ht="15.5" x14ac:dyDescent="0.35">
      <c r="B129" s="71" t="s">
        <v>98</v>
      </c>
      <c r="C129" s="70"/>
      <c r="D129" s="54"/>
      <c r="E129" s="37"/>
      <c r="F129" s="37"/>
      <c r="G129" s="37"/>
    </row>
    <row r="130" spans="2:7" ht="15.5" x14ac:dyDescent="0.35">
      <c r="B130" s="31" t="s">
        <v>99</v>
      </c>
      <c r="C130" s="70"/>
      <c r="D130" s="54"/>
      <c r="E130" s="37"/>
      <c r="F130" s="37"/>
      <c r="G130" s="37"/>
    </row>
    <row r="131" spans="2:7" ht="15.5" x14ac:dyDescent="0.35">
      <c r="B131" s="31" t="s">
        <v>100</v>
      </c>
      <c r="C131" s="70"/>
      <c r="D131" s="54"/>
      <c r="E131" s="37"/>
      <c r="F131" s="37"/>
      <c r="G131" s="37"/>
    </row>
    <row r="132" spans="2:7" ht="15.5" x14ac:dyDescent="0.35">
      <c r="B132" s="31" t="s">
        <v>101</v>
      </c>
      <c r="C132" s="70"/>
      <c r="D132" s="54"/>
      <c r="E132" s="37"/>
      <c r="F132" s="37"/>
      <c r="G132" s="37"/>
    </row>
    <row r="133" spans="2:7" ht="15.5" x14ac:dyDescent="0.35">
      <c r="B133" s="31" t="s">
        <v>139</v>
      </c>
      <c r="C133" s="70"/>
      <c r="D133" s="54"/>
      <c r="E133" s="37"/>
      <c r="F133" s="37"/>
      <c r="G133" s="37"/>
    </row>
    <row r="134" spans="2:7" ht="15.5" x14ac:dyDescent="0.35">
      <c r="B134" s="31" t="s">
        <v>102</v>
      </c>
      <c r="C134" s="70"/>
      <c r="D134" s="54"/>
      <c r="E134" s="37"/>
      <c r="F134" s="37"/>
      <c r="G134" s="37"/>
    </row>
    <row r="135" spans="2:7" ht="15.5" x14ac:dyDescent="0.35">
      <c r="B135" s="31" t="s">
        <v>103</v>
      </c>
      <c r="C135" s="70"/>
      <c r="D135" s="54"/>
      <c r="E135" s="37"/>
      <c r="F135" s="37"/>
      <c r="G135" s="37"/>
    </row>
    <row r="136" spans="2:7" ht="15.5" x14ac:dyDescent="0.35">
      <c r="B136" s="31" t="s">
        <v>140</v>
      </c>
      <c r="C136" s="70"/>
      <c r="D136" s="54"/>
      <c r="E136" s="37"/>
      <c r="F136" s="37"/>
      <c r="G136" s="37"/>
    </row>
    <row r="137" spans="2:7" ht="15.5" x14ac:dyDescent="0.35">
      <c r="B137" s="31" t="s">
        <v>104</v>
      </c>
      <c r="C137" s="70"/>
      <c r="D137" s="54"/>
      <c r="E137" s="37"/>
      <c r="F137" s="37"/>
      <c r="G137" s="37"/>
    </row>
    <row r="138" spans="2:7" ht="15.5" x14ac:dyDescent="0.35">
      <c r="B138" s="31" t="s">
        <v>105</v>
      </c>
      <c r="C138" s="70"/>
      <c r="D138" s="54"/>
      <c r="E138" s="37"/>
      <c r="F138" s="37"/>
      <c r="G138" s="37"/>
    </row>
    <row r="139" spans="2:7" ht="15.5" x14ac:dyDescent="0.35">
      <c r="B139" s="31" t="s">
        <v>106</v>
      </c>
      <c r="C139" s="70"/>
      <c r="D139" s="54"/>
      <c r="E139" s="37"/>
      <c r="F139" s="37"/>
      <c r="G139" s="37"/>
    </row>
    <row r="140" spans="2:7" ht="15.5" x14ac:dyDescent="0.35">
      <c r="B140" s="31" t="s">
        <v>107</v>
      </c>
      <c r="C140" s="70"/>
      <c r="D140" s="54"/>
      <c r="E140" s="37"/>
      <c r="F140" s="37"/>
      <c r="G140" s="37"/>
    </row>
    <row r="141" spans="2:7" ht="15.5" x14ac:dyDescent="0.35">
      <c r="B141" s="31" t="s">
        <v>141</v>
      </c>
      <c r="C141" s="70"/>
      <c r="D141" s="54"/>
      <c r="E141" s="37"/>
      <c r="F141" s="37"/>
      <c r="G141" s="37"/>
    </row>
    <row r="142" spans="2:7" ht="15.5" x14ac:dyDescent="0.35">
      <c r="B142" s="31" t="s">
        <v>108</v>
      </c>
      <c r="C142" s="70"/>
      <c r="D142" s="54"/>
      <c r="E142" s="37"/>
      <c r="F142" s="37"/>
      <c r="G142" s="37"/>
    </row>
    <row r="143" spans="2:7" ht="15.5" x14ac:dyDescent="0.35">
      <c r="B143" s="31" t="s">
        <v>109</v>
      </c>
      <c r="C143" s="70"/>
      <c r="D143" s="54"/>
      <c r="E143" s="37"/>
      <c r="F143" s="37"/>
      <c r="G143" s="37"/>
    </row>
    <row r="144" spans="2:7" ht="15.5" x14ac:dyDescent="0.35">
      <c r="B144" s="31" t="s">
        <v>110</v>
      </c>
      <c r="C144" s="70"/>
      <c r="D144" s="54"/>
      <c r="E144" s="37"/>
      <c r="F144" s="37"/>
      <c r="G144" s="37"/>
    </row>
    <row r="145" spans="2:7" ht="15.5" x14ac:dyDescent="0.35">
      <c r="B145" s="31" t="s">
        <v>111</v>
      </c>
      <c r="C145" s="70"/>
      <c r="D145" s="54"/>
      <c r="E145" s="37"/>
      <c r="F145" s="37"/>
      <c r="G145" s="37"/>
    </row>
    <row r="146" spans="2:7" ht="15.5" x14ac:dyDescent="0.35">
      <c r="B146" s="31" t="s">
        <v>34</v>
      </c>
      <c r="C146" s="70"/>
      <c r="D146" s="54"/>
      <c r="E146" s="37"/>
      <c r="F146" s="37"/>
      <c r="G146" s="37"/>
    </row>
    <row r="147" spans="2:7" ht="15.5" x14ac:dyDescent="0.35">
      <c r="B147" s="916" t="s">
        <v>112</v>
      </c>
      <c r="C147" s="917"/>
      <c r="D147" s="54"/>
      <c r="E147" s="37"/>
      <c r="F147" s="37"/>
      <c r="G147" s="37"/>
    </row>
    <row r="148" spans="2:7" ht="15.5" x14ac:dyDescent="0.35">
      <c r="B148" s="914" t="s">
        <v>113</v>
      </c>
      <c r="C148" s="915"/>
      <c r="D148" s="46"/>
      <c r="E148" s="37"/>
      <c r="F148" s="37"/>
      <c r="G148" s="37"/>
    </row>
    <row r="149" spans="2:7" ht="15.5" x14ac:dyDescent="0.35">
      <c r="B149" s="31" t="s">
        <v>114</v>
      </c>
      <c r="C149" s="70"/>
      <c r="D149" s="54"/>
      <c r="E149" s="37"/>
      <c r="F149" s="37"/>
      <c r="G149" s="37"/>
    </row>
    <row r="150" spans="2:7" ht="15.5" x14ac:dyDescent="0.35">
      <c r="B150" s="31" t="s">
        <v>115</v>
      </c>
      <c r="C150" s="70"/>
      <c r="D150" s="54"/>
      <c r="E150" s="37"/>
      <c r="F150" s="37"/>
      <c r="G150" s="37"/>
    </row>
    <row r="151" spans="2:7" ht="15.5" x14ac:dyDescent="0.35">
      <c r="B151" s="914" t="s">
        <v>116</v>
      </c>
      <c r="C151" s="915"/>
      <c r="D151" s="46"/>
      <c r="E151" s="37"/>
      <c r="F151" s="37"/>
      <c r="G151" s="37"/>
    </row>
    <row r="152" spans="2:7" ht="15.5" x14ac:dyDescent="0.35">
      <c r="B152" s="31" t="s">
        <v>117</v>
      </c>
      <c r="C152" s="70"/>
      <c r="D152" s="54"/>
      <c r="E152" s="37"/>
      <c r="F152" s="37"/>
      <c r="G152" s="37"/>
    </row>
    <row r="153" spans="2:7" ht="15.5" x14ac:dyDescent="0.35">
      <c r="B153" s="31" t="s">
        <v>118</v>
      </c>
      <c r="C153" s="70"/>
      <c r="D153" s="54"/>
      <c r="E153" s="37"/>
      <c r="F153" s="37"/>
      <c r="G153" s="37"/>
    </row>
    <row r="154" spans="2:7" ht="15.5" x14ac:dyDescent="0.35">
      <c r="B154" s="31" t="s">
        <v>119</v>
      </c>
      <c r="C154" s="70"/>
      <c r="D154" s="54"/>
      <c r="E154" s="37"/>
      <c r="F154" s="37"/>
      <c r="G154" s="37"/>
    </row>
    <row r="155" spans="2:7" ht="15.5" x14ac:dyDescent="0.35">
      <c r="B155" s="31" t="s">
        <v>120</v>
      </c>
      <c r="C155" s="70"/>
      <c r="D155" s="54"/>
      <c r="E155" s="37"/>
      <c r="F155" s="37"/>
      <c r="G155" s="37"/>
    </row>
    <row r="156" spans="2:7" ht="15.5" x14ac:dyDescent="0.35">
      <c r="B156" s="31" t="s">
        <v>121</v>
      </c>
      <c r="C156" s="70"/>
      <c r="D156" s="54"/>
      <c r="E156" s="37"/>
      <c r="F156" s="37"/>
      <c r="G156" s="37"/>
    </row>
    <row r="157" spans="2:7" ht="15.5" x14ac:dyDescent="0.35">
      <c r="B157" s="31" t="s">
        <v>122</v>
      </c>
      <c r="C157" s="70"/>
      <c r="D157" s="54"/>
      <c r="E157" s="37"/>
      <c r="F157" s="37"/>
      <c r="G157" s="37"/>
    </row>
    <row r="158" spans="2:7" ht="15.5" x14ac:dyDescent="0.35">
      <c r="B158" s="72" t="s">
        <v>123</v>
      </c>
      <c r="C158" s="73"/>
      <c r="D158" s="74"/>
      <c r="E158" s="37"/>
      <c r="F158" s="37"/>
      <c r="G158" s="37"/>
    </row>
    <row r="159" spans="2:7" ht="15.5" x14ac:dyDescent="0.35">
      <c r="B159" s="31" t="s">
        <v>124</v>
      </c>
      <c r="C159" s="70"/>
      <c r="D159" s="85">
        <f>D21</f>
        <v>2110.413478816004</v>
      </c>
      <c r="E159" s="37"/>
      <c r="F159" s="37"/>
      <c r="G159" s="37"/>
    </row>
    <row r="160" spans="2:7" ht="15.5" x14ac:dyDescent="0.35">
      <c r="B160" s="31" t="s">
        <v>125</v>
      </c>
      <c r="C160" s="70"/>
      <c r="D160" s="85">
        <f>D159-D161</f>
        <v>2076.9208150539921</v>
      </c>
      <c r="E160" s="37"/>
      <c r="F160" s="37"/>
      <c r="G160" s="37"/>
    </row>
    <row r="161" spans="2:7" ht="15.5" x14ac:dyDescent="0.35">
      <c r="B161" s="31" t="s">
        <v>126</v>
      </c>
      <c r="C161" s="70"/>
      <c r="D161" s="85">
        <v>33.4926637620121</v>
      </c>
      <c r="E161" s="37"/>
      <c r="F161" s="37"/>
      <c r="G161" s="37"/>
    </row>
    <row r="162" spans="2:7" ht="65" x14ac:dyDescent="0.35">
      <c r="B162" s="31" t="s">
        <v>127</v>
      </c>
      <c r="C162" s="70"/>
      <c r="D162" s="75" t="s">
        <v>128</v>
      </c>
      <c r="E162" s="37"/>
      <c r="F162" s="37"/>
      <c r="G162" s="37"/>
    </row>
    <row r="163" spans="2:7" x14ac:dyDescent="0.35">
      <c r="B163" s="918" t="s">
        <v>0</v>
      </c>
      <c r="C163" s="919"/>
      <c r="D163" s="919"/>
      <c r="E163" s="919"/>
      <c r="F163" s="919"/>
      <c r="G163" s="919"/>
    </row>
    <row r="164" spans="2:7" x14ac:dyDescent="0.35">
      <c r="B164" s="1"/>
      <c r="C164" s="2"/>
      <c r="D164" s="1"/>
      <c r="E164" s="1"/>
      <c r="F164" s="1"/>
      <c r="G164" s="1"/>
    </row>
    <row r="165" spans="2:7" x14ac:dyDescent="0.35">
      <c r="B165" s="920" t="s">
        <v>129</v>
      </c>
      <c r="C165" s="921"/>
      <c r="D165" s="921"/>
      <c r="E165" s="921"/>
      <c r="F165" s="921"/>
      <c r="G165" s="921"/>
    </row>
    <row r="166" spans="2:7" x14ac:dyDescent="0.35">
      <c r="B166" s="76"/>
      <c r="C166" s="77"/>
      <c r="D166" s="76"/>
      <c r="E166" s="76"/>
      <c r="F166" s="76"/>
      <c r="G166" s="76"/>
    </row>
    <row r="167" spans="2:7" x14ac:dyDescent="0.35">
      <c r="B167" s="78"/>
      <c r="C167" s="79"/>
      <c r="D167" s="78"/>
      <c r="E167" s="78"/>
      <c r="F167" s="78"/>
      <c r="G167" s="78"/>
    </row>
    <row r="168" spans="2:7" x14ac:dyDescent="0.35">
      <c r="B168" s="911" t="s">
        <v>355</v>
      </c>
      <c r="C168" s="912"/>
      <c r="D168" s="912"/>
      <c r="E168" s="912"/>
      <c r="F168" s="912"/>
      <c r="G168" s="912"/>
    </row>
    <row r="169" spans="2:7" x14ac:dyDescent="0.35">
      <c r="B169" s="78"/>
      <c r="C169" s="79"/>
      <c r="D169" s="78"/>
      <c r="E169" s="78"/>
      <c r="F169" s="78"/>
      <c r="G169" s="78"/>
    </row>
    <row r="170" spans="2:7" x14ac:dyDescent="0.35">
      <c r="B170" s="1"/>
      <c r="C170" s="2"/>
      <c r="D170" s="1"/>
      <c r="E170" s="1"/>
      <c r="F170" s="1"/>
      <c r="G170" s="1"/>
    </row>
    <row r="171" spans="2:7" x14ac:dyDescent="0.35">
      <c r="B171" s="1"/>
      <c r="D171" s="80" t="s">
        <v>130</v>
      </c>
      <c r="E171" s="1"/>
      <c r="F171" s="1"/>
      <c r="G171" s="1"/>
    </row>
    <row r="172" spans="2:7" x14ac:dyDescent="0.35">
      <c r="B172" s="1"/>
      <c r="D172" s="82" t="s">
        <v>354</v>
      </c>
      <c r="E172" s="1"/>
      <c r="G172" s="81"/>
    </row>
    <row r="173" spans="2:7" x14ac:dyDescent="0.35">
      <c r="B173" s="1"/>
      <c r="C173" s="2"/>
      <c r="D173" s="1"/>
      <c r="E173" s="1"/>
      <c r="G173" s="81"/>
    </row>
  </sheetData>
  <mergeCells count="35">
    <mergeCell ref="B63:C63"/>
    <mergeCell ref="B19:G19"/>
    <mergeCell ref="B14:G14"/>
    <mergeCell ref="B15:G15"/>
    <mergeCell ref="B16:G16"/>
    <mergeCell ref="B17:G17"/>
    <mergeCell ref="B24:C24"/>
    <mergeCell ref="B59:C59"/>
    <mergeCell ref="B61:C61"/>
    <mergeCell ref="B62:C62"/>
    <mergeCell ref="B60:C60"/>
    <mergeCell ref="B50:G50"/>
    <mergeCell ref="B52:C52"/>
    <mergeCell ref="E52:G52"/>
    <mergeCell ref="B53:C53"/>
    <mergeCell ref="D73:F73"/>
    <mergeCell ref="B74:B75"/>
    <mergeCell ref="C74:C75"/>
    <mergeCell ref="D74:D76"/>
    <mergeCell ref="E74:E76"/>
    <mergeCell ref="F74:F76"/>
    <mergeCell ref="B168:G168"/>
    <mergeCell ref="B124:G124"/>
    <mergeCell ref="B128:C128"/>
    <mergeCell ref="B147:C147"/>
    <mergeCell ref="B148:C148"/>
    <mergeCell ref="B151:C151"/>
    <mergeCell ref="B163:G163"/>
    <mergeCell ref="B165:G165"/>
    <mergeCell ref="B67:C67"/>
    <mergeCell ref="B68:C68"/>
    <mergeCell ref="B64:C64"/>
    <mergeCell ref="B71:G71"/>
    <mergeCell ref="B66:C66"/>
    <mergeCell ref="B65:C65"/>
  </mergeCells>
  <phoneticPr fontId="0" type="noConversion"/>
  <pageMargins left="0.23622047244094491" right="0.19685039370078741" top="0.46" bottom="0.6" header="0.2" footer="0.31496062992125984"/>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V279"/>
  <sheetViews>
    <sheetView workbookViewId="0">
      <selection activeCell="H20" sqref="H20"/>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143</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147</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358</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January 29, 2010</v>
      </c>
      <c r="E20" s="121"/>
      <c r="F20" s="87"/>
      <c r="G20" s="87"/>
      <c r="IV20" s="110">
        <v>11</v>
      </c>
    </row>
    <row r="21" spans="1:256" ht="15.5" x14ac:dyDescent="0.25">
      <c r="A21" s="87"/>
      <c r="B21" s="122" t="s">
        <v>18</v>
      </c>
      <c r="C21" s="123"/>
      <c r="D21" s="181">
        <v>2106.2039810035199</v>
      </c>
      <c r="E21" s="87"/>
      <c r="F21" s="87"/>
      <c r="G21" s="87"/>
      <c r="IV21" s="110">
        <v>12</v>
      </c>
    </row>
    <row r="22" spans="1:256" ht="15" customHeight="1" x14ac:dyDescent="0.25">
      <c r="A22" s="87"/>
      <c r="B22" s="124" t="s">
        <v>19</v>
      </c>
      <c r="C22" s="125"/>
      <c r="D22" s="182">
        <v>1880.0482305284881</v>
      </c>
      <c r="E22" s="87"/>
      <c r="F22" s="87"/>
      <c r="G22" s="87"/>
      <c r="IV22" s="110">
        <v>13</v>
      </c>
    </row>
    <row r="23" spans="1:256" ht="15.5" x14ac:dyDescent="0.25">
      <c r="A23" s="87"/>
      <c r="B23" s="127" t="s">
        <v>20</v>
      </c>
      <c r="C23" s="128"/>
      <c r="D23" s="182">
        <v>857.4937763728077</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1022.5544541556806</v>
      </c>
      <c r="E25" s="87"/>
      <c r="F25" s="87"/>
      <c r="G25" s="87"/>
      <c r="IV25" s="110">
        <v>16</v>
      </c>
    </row>
    <row r="26" spans="1:256" ht="15.5" x14ac:dyDescent="0.25">
      <c r="A26" s="87"/>
      <c r="B26" s="127" t="s">
        <v>23</v>
      </c>
      <c r="C26" s="128"/>
      <c r="D26" s="182">
        <v>191.4568778631205</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831.09757629256001</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1.5541899999999999E-2</v>
      </c>
      <c r="E31" s="87"/>
      <c r="F31" s="87"/>
      <c r="G31" s="87"/>
      <c r="IV31" s="110">
        <v>22</v>
      </c>
    </row>
    <row r="32" spans="1:256" ht="15.5" x14ac:dyDescent="0.25">
      <c r="A32" s="87"/>
      <c r="B32" s="127" t="s">
        <v>29</v>
      </c>
      <c r="C32" s="128"/>
      <c r="D32" s="182">
        <v>226.14020857503152</v>
      </c>
      <c r="E32" s="87"/>
      <c r="F32" s="87"/>
      <c r="G32" s="87"/>
      <c r="IV32" s="110">
        <v>23</v>
      </c>
    </row>
    <row r="33" spans="1:256" ht="18" customHeight="1" x14ac:dyDescent="0.25">
      <c r="A33" s="87"/>
      <c r="B33" s="124" t="s">
        <v>360</v>
      </c>
      <c r="C33" s="128"/>
      <c r="D33" s="182">
        <v>0</v>
      </c>
      <c r="E33" s="87"/>
      <c r="F33" s="87"/>
      <c r="G33" s="87"/>
      <c r="IV33" s="110">
        <v>24</v>
      </c>
    </row>
    <row r="34" spans="1:256" ht="15.5" x14ac:dyDescent="0.25">
      <c r="A34" s="87"/>
      <c r="B34" s="127" t="s">
        <v>30</v>
      </c>
      <c r="C34" s="128"/>
      <c r="D34" s="183"/>
      <c r="E34" s="87"/>
      <c r="F34" s="87"/>
      <c r="G34" s="87"/>
      <c r="IV34" s="110">
        <v>25</v>
      </c>
    </row>
    <row r="35" spans="1:256" ht="15.5" x14ac:dyDescent="0.25">
      <c r="A35" s="87"/>
      <c r="B35" s="127" t="s">
        <v>31</v>
      </c>
      <c r="C35" s="128"/>
      <c r="D35" s="182">
        <v>0</v>
      </c>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25">
      <c r="A41" s="87"/>
      <c r="B41" s="127" t="s">
        <v>37</v>
      </c>
      <c r="C41" s="128"/>
      <c r="D41" s="182"/>
      <c r="E41" s="87"/>
      <c r="F41" s="87"/>
      <c r="G41" s="87"/>
    </row>
    <row r="42" spans="1:256" ht="15.5" x14ac:dyDescent="0.25">
      <c r="A42" s="87"/>
      <c r="B42" s="127" t="s">
        <v>38</v>
      </c>
      <c r="C42" s="128"/>
      <c r="D42" s="182"/>
      <c r="E42" s="87"/>
      <c r="F42" s="87"/>
      <c r="G42" s="87"/>
    </row>
    <row r="43" spans="1:256" ht="15.5" x14ac:dyDescent="0.25">
      <c r="A43" s="87"/>
      <c r="B43" s="124" t="s">
        <v>39</v>
      </c>
      <c r="C43" s="128"/>
      <c r="D43" s="182"/>
      <c r="E43" s="87"/>
      <c r="F43" s="87"/>
      <c r="G43" s="87"/>
      <c r="IV43" s="130" t="s">
        <v>149</v>
      </c>
    </row>
    <row r="44" spans="1:256" ht="15.5" x14ac:dyDescent="0.25">
      <c r="A44" s="87"/>
      <c r="B44" s="127" t="s">
        <v>40</v>
      </c>
      <c r="C44" s="128"/>
      <c r="D44" s="182"/>
      <c r="E44" s="87"/>
      <c r="F44" s="87"/>
      <c r="G44" s="87"/>
      <c r="IV44" s="130" t="s">
        <v>150</v>
      </c>
    </row>
    <row r="45" spans="1:256" ht="15.5" x14ac:dyDescent="0.25">
      <c r="A45" s="87"/>
      <c r="B45" s="127" t="s">
        <v>34</v>
      </c>
      <c r="C45" s="128"/>
      <c r="D45" s="182"/>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194.04584585971998</v>
      </c>
      <c r="E54" s="182">
        <f>E55+E56+E57+E58</f>
        <v>2.9458458597200003</v>
      </c>
      <c r="F54" s="182">
        <f>F55+F56+F57+F58</f>
        <v>19.099999999999994</v>
      </c>
      <c r="G54" s="182">
        <f>G55+G56+G57+G58</f>
        <v>172</v>
      </c>
      <c r="IV54" s="130" t="s">
        <v>160</v>
      </c>
    </row>
    <row r="55" spans="1:256" ht="15.5" x14ac:dyDescent="0.25">
      <c r="A55" s="87"/>
      <c r="B55" s="134" t="s">
        <v>47</v>
      </c>
      <c r="C55" s="135" t="s">
        <v>48</v>
      </c>
      <c r="D55" s="182">
        <f>E55+F55+G55</f>
        <v>-96.685000000000002</v>
      </c>
      <c r="E55" s="182">
        <v>-4.3849999999999998</v>
      </c>
      <c r="F55" s="182">
        <v>-11.7</v>
      </c>
      <c r="G55" s="182">
        <v>-80.599999999999994</v>
      </c>
      <c r="IV55" s="130" t="s">
        <v>161</v>
      </c>
    </row>
    <row r="56" spans="1:256" ht="15.5" x14ac:dyDescent="0.35">
      <c r="A56" s="87"/>
      <c r="B56" s="136"/>
      <c r="C56" s="128" t="s">
        <v>49</v>
      </c>
      <c r="D56" s="182">
        <f>E56+F56+G56</f>
        <v>-99.66915414028</v>
      </c>
      <c r="E56" s="182">
        <v>-7.7691541402799995</v>
      </c>
      <c r="F56" s="182">
        <v>-29.5</v>
      </c>
      <c r="G56" s="182">
        <v>-62.4</v>
      </c>
      <c r="IV56" s="130" t="s">
        <v>162</v>
      </c>
    </row>
    <row r="57" spans="1:256" ht="15.5" x14ac:dyDescent="0.25">
      <c r="A57" s="87"/>
      <c r="B57" s="134" t="s">
        <v>50</v>
      </c>
      <c r="C57" s="135" t="s">
        <v>48</v>
      </c>
      <c r="D57" s="182">
        <f>E57+F57+G57</f>
        <v>390.4</v>
      </c>
      <c r="E57" s="189">
        <v>15.1</v>
      </c>
      <c r="F57" s="189">
        <v>60.3</v>
      </c>
      <c r="G57" s="189">
        <v>315</v>
      </c>
      <c r="IV57" s="130" t="s">
        <v>163</v>
      </c>
    </row>
    <row r="58" spans="1:256" ht="15.5" x14ac:dyDescent="0.35">
      <c r="A58" s="87"/>
      <c r="B58" s="137"/>
      <c r="C58" s="128" t="s">
        <v>49</v>
      </c>
      <c r="D58" s="182"/>
      <c r="E58" s="182"/>
      <c r="F58" s="182"/>
      <c r="G58" s="182"/>
      <c r="IV58" s="130" t="s">
        <v>164</v>
      </c>
    </row>
    <row r="59" spans="1:256" ht="49.5" customHeight="1" x14ac:dyDescent="0.35">
      <c r="A59" s="87"/>
      <c r="B59" s="961" t="s">
        <v>361</v>
      </c>
      <c r="C59" s="962"/>
      <c r="D59" s="84">
        <f>D60+D61</f>
        <v>-36.053378302931002</v>
      </c>
      <c r="E59" s="84"/>
      <c r="F59" s="84"/>
      <c r="G59" s="84">
        <f>G60+G61</f>
        <v>-36.053378302931002</v>
      </c>
      <c r="H59"/>
      <c r="IV59" s="130" t="s">
        <v>165</v>
      </c>
    </row>
    <row r="60" spans="1:256" ht="15.5" x14ac:dyDescent="0.35">
      <c r="A60" s="87"/>
      <c r="B60" s="961" t="s">
        <v>52</v>
      </c>
      <c r="C60" s="962"/>
      <c r="D60" s="182">
        <f>E60+F60+G60</f>
        <v>-36.053378302931002</v>
      </c>
      <c r="E60" s="182"/>
      <c r="F60" s="182"/>
      <c r="G60" s="185">
        <v>-36.053378302931002</v>
      </c>
      <c r="IV60" s="130" t="s">
        <v>166</v>
      </c>
    </row>
    <row r="61" spans="1:256" ht="15.5" x14ac:dyDescent="0.35">
      <c r="A61" s="87"/>
      <c r="B61" s="961" t="s">
        <v>53</v>
      </c>
      <c r="C61" s="962"/>
      <c r="D61" s="182"/>
      <c r="E61" s="182"/>
      <c r="F61" s="182"/>
      <c r="G61" s="182"/>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35">
      <c r="A77" s="87"/>
      <c r="B77" s="144" t="s">
        <v>64</v>
      </c>
      <c r="C77" s="182">
        <f>C78+C79</f>
        <v>-79.295867167259004</v>
      </c>
      <c r="D77" s="182">
        <f>D78+D79</f>
        <v>-79.295867167259004</v>
      </c>
      <c r="E77" s="182"/>
      <c r="F77" s="126"/>
      <c r="G77" s="87"/>
      <c r="IV77" s="130" t="s">
        <v>183</v>
      </c>
    </row>
    <row r="78" spans="1:256" ht="15" customHeight="1" x14ac:dyDescent="0.35">
      <c r="A78" s="87"/>
      <c r="B78" s="145" t="s">
        <v>65</v>
      </c>
      <c r="C78" s="186"/>
      <c r="D78" s="185"/>
      <c r="E78" s="185"/>
      <c r="F78" s="139"/>
      <c r="G78" s="147"/>
      <c r="IV78" s="130" t="s">
        <v>184</v>
      </c>
    </row>
    <row r="79" spans="1:256" ht="15" customHeight="1" x14ac:dyDescent="0.35">
      <c r="A79" s="87"/>
      <c r="B79" s="145" t="s">
        <v>66</v>
      </c>
      <c r="C79" s="186">
        <f>D79+E79+F79</f>
        <v>-79.295867167259004</v>
      </c>
      <c r="D79" s="185">
        <v>-79.295867167259004</v>
      </c>
      <c r="E79" s="185"/>
      <c r="F79" s="139"/>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365</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366</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367</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368</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2106.2039810035199</v>
      </c>
      <c r="E159" s="117"/>
      <c r="F159" s="117"/>
      <c r="G159" s="117"/>
      <c r="IV159" s="130" t="s">
        <v>262</v>
      </c>
    </row>
    <row r="160" spans="1:256" ht="15.5" x14ac:dyDescent="0.35">
      <c r="A160" s="87"/>
      <c r="B160" s="124" t="s">
        <v>125</v>
      </c>
      <c r="C160" s="162"/>
      <c r="D160" s="186">
        <f>D159-D161</f>
        <v>2072.3185072215642</v>
      </c>
      <c r="E160" s="117"/>
      <c r="F160" s="117"/>
      <c r="G160" s="117"/>
      <c r="IV160" s="130" t="s">
        <v>263</v>
      </c>
    </row>
    <row r="161" spans="1:256" ht="15.5" x14ac:dyDescent="0.35">
      <c r="A161" s="87"/>
      <c r="B161" s="124" t="s">
        <v>126</v>
      </c>
      <c r="C161" s="162"/>
      <c r="D161" s="186">
        <v>33.885473781955746</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171"/>
      <c r="C167" s="170"/>
      <c r="D167" s="171"/>
      <c r="E167" s="171"/>
      <c r="F167" s="171"/>
      <c r="G167" s="171"/>
      <c r="IV167" s="130" t="s">
        <v>270</v>
      </c>
    </row>
    <row r="168" spans="1:256" ht="15" customHeight="1" x14ac:dyDescent="0.25">
      <c r="A168" s="87"/>
      <c r="B168" s="968" t="s">
        <v>355</v>
      </c>
      <c r="C168" s="969"/>
      <c r="D168" s="969"/>
      <c r="E168" s="969"/>
      <c r="F168" s="969"/>
      <c r="G168" s="969"/>
      <c r="IV168" s="130" t="s">
        <v>271</v>
      </c>
    </row>
    <row r="169" spans="1:256" ht="15" customHeight="1" x14ac:dyDescent="0.25">
      <c r="A169" s="87"/>
      <c r="B169" s="171"/>
      <c r="C169" s="170"/>
      <c r="D169" s="171"/>
      <c r="E169" s="171"/>
      <c r="F169" s="171"/>
      <c r="G169" s="171"/>
      <c r="IV169" s="130" t="s">
        <v>272</v>
      </c>
    </row>
    <row r="170" spans="1:256" ht="15" customHeight="1" x14ac:dyDescent="0.25">
      <c r="A170" s="87"/>
      <c r="B170" s="87"/>
      <c r="C170" s="88"/>
      <c r="D170" s="87"/>
      <c r="E170" s="87"/>
      <c r="F170" s="87"/>
      <c r="G170" s="87"/>
      <c r="IV170" s="130" t="s">
        <v>276</v>
      </c>
    </row>
    <row r="171" spans="1:256" ht="15" customHeight="1" x14ac:dyDescent="0.25">
      <c r="A171" s="87"/>
      <c r="B171" s="87"/>
      <c r="C171" s="88"/>
      <c r="D171" s="87"/>
      <c r="E171" s="87"/>
      <c r="F171" s="87"/>
      <c r="G171" s="87"/>
      <c r="IV171" s="130" t="s">
        <v>277</v>
      </c>
    </row>
    <row r="172" spans="1:256" x14ac:dyDescent="0.25">
      <c r="A172" s="87"/>
      <c r="B172" s="87"/>
      <c r="C172" s="88"/>
      <c r="D172" s="87"/>
      <c r="E172" s="87"/>
      <c r="F172" s="172" t="s">
        <v>130</v>
      </c>
      <c r="G172" s="173"/>
      <c r="IV172" s="130" t="s">
        <v>278</v>
      </c>
    </row>
    <row r="173" spans="1:256" x14ac:dyDescent="0.25">
      <c r="A173" s="87"/>
      <c r="B173" s="87"/>
      <c r="C173" s="88"/>
      <c r="D173" s="87"/>
      <c r="E173" s="87"/>
      <c r="F173" s="174" t="s">
        <v>354</v>
      </c>
      <c r="G173" s="173"/>
      <c r="IV173" s="130" t="s">
        <v>279</v>
      </c>
    </row>
    <row r="174" spans="1:256" x14ac:dyDescent="0.25">
      <c r="IV174" s="130" t="s">
        <v>280</v>
      </c>
    </row>
    <row r="175" spans="1:256" x14ac:dyDescent="0.25">
      <c r="IV175" s="130" t="s">
        <v>281</v>
      </c>
    </row>
    <row r="176" spans="1:256" x14ac:dyDescent="0.25">
      <c r="IV176" s="130" t="s">
        <v>282</v>
      </c>
    </row>
    <row r="177" spans="256:256" x14ac:dyDescent="0.25">
      <c r="IV177" s="130" t="s">
        <v>283</v>
      </c>
    </row>
    <row r="178" spans="256:256" x14ac:dyDescent="0.25">
      <c r="IV178" s="130" t="s">
        <v>284</v>
      </c>
    </row>
    <row r="179" spans="256:256" x14ac:dyDescent="0.25">
      <c r="IV179" s="130" t="s">
        <v>285</v>
      </c>
    </row>
    <row r="180" spans="256:256" x14ac:dyDescent="0.25">
      <c r="IV180" s="130" t="s">
        <v>286</v>
      </c>
    </row>
    <row r="181" spans="256:256" x14ac:dyDescent="0.25">
      <c r="IV181" s="130" t="s">
        <v>287</v>
      </c>
    </row>
    <row r="182" spans="256:256" x14ac:dyDescent="0.25">
      <c r="IV182" s="130" t="s">
        <v>288</v>
      </c>
    </row>
    <row r="183" spans="256:256" x14ac:dyDescent="0.25">
      <c r="IV183" s="130" t="s">
        <v>289</v>
      </c>
    </row>
    <row r="184" spans="256:256" x14ac:dyDescent="0.25">
      <c r="IV184" s="130" t="s">
        <v>290</v>
      </c>
    </row>
    <row r="185" spans="256:256" x14ac:dyDescent="0.25">
      <c r="IV185" s="130" t="s">
        <v>291</v>
      </c>
    </row>
    <row r="186" spans="256:256" x14ac:dyDescent="0.25">
      <c r="IV186" s="130" t="s">
        <v>292</v>
      </c>
    </row>
    <row r="187" spans="256:256" x14ac:dyDescent="0.25">
      <c r="IV187" s="130" t="s">
        <v>293</v>
      </c>
    </row>
    <row r="188" spans="256:256" x14ac:dyDescent="0.25">
      <c r="IV188" s="130" t="s">
        <v>294</v>
      </c>
    </row>
    <row r="189" spans="256:256" x14ac:dyDescent="0.25">
      <c r="IV189" s="130" t="s">
        <v>295</v>
      </c>
    </row>
    <row r="190" spans="256:256" x14ac:dyDescent="0.25">
      <c r="IV190" s="130" t="s">
        <v>296</v>
      </c>
    </row>
    <row r="191" spans="256:256" x14ac:dyDescent="0.25">
      <c r="IV191" s="130" t="s">
        <v>297</v>
      </c>
    </row>
    <row r="192" spans="256:256" x14ac:dyDescent="0.25">
      <c r="IV192" s="130" t="s">
        <v>298</v>
      </c>
    </row>
    <row r="193" spans="256:256" x14ac:dyDescent="0.25">
      <c r="IV193" s="130" t="s">
        <v>299</v>
      </c>
    </row>
    <row r="194" spans="256:256" x14ac:dyDescent="0.25">
      <c r="IV194" s="130" t="s">
        <v>300</v>
      </c>
    </row>
    <row r="195" spans="256:256" x14ac:dyDescent="0.25">
      <c r="IV195" s="130" t="s">
        <v>301</v>
      </c>
    </row>
    <row r="196" spans="256:256" x14ac:dyDescent="0.25">
      <c r="IV196" s="130" t="s">
        <v>302</v>
      </c>
    </row>
    <row r="197" spans="256:256" x14ac:dyDescent="0.25">
      <c r="IV197" s="130" t="s">
        <v>303</v>
      </c>
    </row>
    <row r="198" spans="256:256" x14ac:dyDescent="0.25">
      <c r="IV198" s="130" t="s">
        <v>304</v>
      </c>
    </row>
    <row r="199" spans="256:256" x14ac:dyDescent="0.25">
      <c r="IV199" s="130" t="s">
        <v>305</v>
      </c>
    </row>
    <row r="200" spans="256:256" x14ac:dyDescent="0.25">
      <c r="IV200" s="130" t="s">
        <v>306</v>
      </c>
    </row>
    <row r="201" spans="256:256" x14ac:dyDescent="0.25">
      <c r="IV201" s="130" t="s">
        <v>307</v>
      </c>
    </row>
    <row r="202" spans="256:256" x14ac:dyDescent="0.25">
      <c r="IV202" s="130" t="s">
        <v>308</v>
      </c>
    </row>
    <row r="203" spans="256:256" x14ac:dyDescent="0.25">
      <c r="IV203" s="130" t="s">
        <v>309</v>
      </c>
    </row>
    <row r="204" spans="256:256" x14ac:dyDescent="0.25">
      <c r="IV204" s="130" t="s">
        <v>310</v>
      </c>
    </row>
    <row r="205" spans="256:256" x14ac:dyDescent="0.25">
      <c r="IV205" s="130" t="s">
        <v>311</v>
      </c>
    </row>
    <row r="206" spans="256:256" x14ac:dyDescent="0.25">
      <c r="IV206" s="130" t="s">
        <v>312</v>
      </c>
    </row>
    <row r="207" spans="256:256" x14ac:dyDescent="0.25">
      <c r="IV207" s="130" t="s">
        <v>313</v>
      </c>
    </row>
    <row r="208" spans="256:256" x14ac:dyDescent="0.25">
      <c r="IV208" s="130" t="s">
        <v>314</v>
      </c>
    </row>
    <row r="209" spans="256:256" x14ac:dyDescent="0.25">
      <c r="IV209" s="130" t="s">
        <v>315</v>
      </c>
    </row>
    <row r="210" spans="256:256" x14ac:dyDescent="0.25">
      <c r="IV210" s="130" t="s">
        <v>316</v>
      </c>
    </row>
    <row r="211" spans="256:256" x14ac:dyDescent="0.25">
      <c r="IV211" s="130" t="s">
        <v>317</v>
      </c>
    </row>
    <row r="212" spans="256:256" x14ac:dyDescent="0.25">
      <c r="IV212" s="130" t="s">
        <v>318</v>
      </c>
    </row>
    <row r="213" spans="256:256" x14ac:dyDescent="0.25">
      <c r="IV213" s="130" t="s">
        <v>319</v>
      </c>
    </row>
    <row r="214" spans="256:256" x14ac:dyDescent="0.25">
      <c r="IV214" s="130" t="s">
        <v>320</v>
      </c>
    </row>
    <row r="215" spans="256:256" x14ac:dyDescent="0.25">
      <c r="IV215" s="130" t="s">
        <v>321</v>
      </c>
    </row>
    <row r="216" spans="256:256" x14ac:dyDescent="0.25">
      <c r="IV216" s="130" t="s">
        <v>322</v>
      </c>
    </row>
    <row r="217" spans="256:256" x14ac:dyDescent="0.25">
      <c r="IV217" s="130" t="s">
        <v>323</v>
      </c>
    </row>
    <row r="218" spans="256:256" x14ac:dyDescent="0.25">
      <c r="IV218" s="130" t="s">
        <v>324</v>
      </c>
    </row>
    <row r="219" spans="256:256" x14ac:dyDescent="0.25">
      <c r="IV219" s="130" t="s">
        <v>325</v>
      </c>
    </row>
    <row r="220" spans="256:256" x14ac:dyDescent="0.25">
      <c r="IV220" s="130" t="s">
        <v>326</v>
      </c>
    </row>
    <row r="221" spans="256:256" x14ac:dyDescent="0.25">
      <c r="IV221" s="130" t="s">
        <v>327</v>
      </c>
    </row>
    <row r="222" spans="256:256" x14ac:dyDescent="0.25">
      <c r="IV222" s="130" t="s">
        <v>328</v>
      </c>
    </row>
    <row r="223" spans="256:256" x14ac:dyDescent="0.25">
      <c r="IV223" s="130" t="s">
        <v>329</v>
      </c>
    </row>
    <row r="224" spans="256:256" x14ac:dyDescent="0.25">
      <c r="IV224" s="130" t="s">
        <v>330</v>
      </c>
    </row>
    <row r="225" spans="254:256" x14ac:dyDescent="0.25">
      <c r="IV225" s="130" t="s">
        <v>331</v>
      </c>
    </row>
    <row r="226" spans="254:256" x14ac:dyDescent="0.25">
      <c r="IV226" s="130" t="s">
        <v>332</v>
      </c>
    </row>
    <row r="227" spans="254:256" x14ac:dyDescent="0.25">
      <c r="IV227" s="130" t="s">
        <v>333</v>
      </c>
    </row>
    <row r="228" spans="254:256" x14ac:dyDescent="0.25">
      <c r="IV228" s="130" t="s">
        <v>334</v>
      </c>
    </row>
    <row r="229" spans="254:256" x14ac:dyDescent="0.25">
      <c r="IV229" s="130" t="s">
        <v>335</v>
      </c>
    </row>
    <row r="230" spans="254:256" x14ac:dyDescent="0.25">
      <c r="IV230" s="130" t="s">
        <v>336</v>
      </c>
    </row>
    <row r="233" spans="254:256" x14ac:dyDescent="0.25">
      <c r="IT233" s="176"/>
    </row>
    <row r="234" spans="254:256" x14ac:dyDescent="0.25">
      <c r="IT234" s="176"/>
    </row>
    <row r="235" spans="254:256" x14ac:dyDescent="0.25">
      <c r="IT235" s="176"/>
      <c r="IV235" s="177" t="s">
        <v>337</v>
      </c>
    </row>
    <row r="236" spans="254:256" x14ac:dyDescent="0.25">
      <c r="IT236" s="176"/>
      <c r="IV236" s="178">
        <v>1999</v>
      </c>
    </row>
    <row r="237" spans="254:256" x14ac:dyDescent="0.25">
      <c r="IT237" s="176"/>
      <c r="IV237" s="178">
        <v>2000</v>
      </c>
    </row>
    <row r="238" spans="254:256" x14ac:dyDescent="0.25">
      <c r="IT238" s="176"/>
      <c r="IV238" s="178">
        <v>2001</v>
      </c>
    </row>
    <row r="239" spans="254:256" x14ac:dyDescent="0.25">
      <c r="IT239" s="176"/>
      <c r="IV239" s="178">
        <v>2002</v>
      </c>
    </row>
    <row r="240" spans="254:256" x14ac:dyDescent="0.25">
      <c r="IT240" s="176"/>
      <c r="IV240" s="178">
        <v>2003</v>
      </c>
    </row>
    <row r="241" spans="254:256" x14ac:dyDescent="0.25">
      <c r="IT241" s="176"/>
      <c r="IV241" s="178">
        <v>2004</v>
      </c>
    </row>
    <row r="242" spans="254:256" x14ac:dyDescent="0.25">
      <c r="IT242" s="179"/>
      <c r="IV242" s="178">
        <v>2005</v>
      </c>
    </row>
    <row r="243" spans="254:256" x14ac:dyDescent="0.25">
      <c r="IT243" s="176"/>
      <c r="IV243" s="178">
        <v>2006</v>
      </c>
    </row>
    <row r="244" spans="254:256" x14ac:dyDescent="0.25">
      <c r="IT244" s="176"/>
      <c r="IV244" s="178">
        <v>2007</v>
      </c>
    </row>
    <row r="245" spans="254:256" x14ac:dyDescent="0.25">
      <c r="IT245" s="176"/>
      <c r="IV245" s="178">
        <v>2008</v>
      </c>
    </row>
    <row r="246" spans="254:256" x14ac:dyDescent="0.25">
      <c r="IT246" s="176"/>
      <c r="IV246" s="178">
        <v>2009</v>
      </c>
    </row>
    <row r="247" spans="254:256" x14ac:dyDescent="0.25">
      <c r="IT247" s="176"/>
      <c r="IV247" s="178">
        <v>2010</v>
      </c>
    </row>
    <row r="248" spans="254:256" x14ac:dyDescent="0.25">
      <c r="IT248" s="176"/>
      <c r="IV248" s="178">
        <v>2011</v>
      </c>
    </row>
    <row r="249" spans="254:256" x14ac:dyDescent="0.25">
      <c r="IT249" s="176"/>
      <c r="IV249" s="178">
        <v>2012</v>
      </c>
    </row>
    <row r="250" spans="254:256" x14ac:dyDescent="0.25">
      <c r="IT250" s="176"/>
      <c r="IV250" s="178">
        <v>2013</v>
      </c>
    </row>
    <row r="251" spans="254:256" x14ac:dyDescent="0.25">
      <c r="IT251" s="176"/>
      <c r="IV251" s="178">
        <v>2014</v>
      </c>
    </row>
    <row r="252" spans="254:256" x14ac:dyDescent="0.25">
      <c r="IT252" s="176"/>
      <c r="IV252" s="178">
        <v>2015</v>
      </c>
    </row>
    <row r="253" spans="254:256" x14ac:dyDescent="0.25">
      <c r="IT253" s="176"/>
    </row>
    <row r="254" spans="254:256" x14ac:dyDescent="0.25">
      <c r="IT254" s="176"/>
      <c r="IV254" s="110" t="s">
        <v>143</v>
      </c>
    </row>
    <row r="255" spans="254:256" x14ac:dyDescent="0.25">
      <c r="IT255" s="176"/>
      <c r="IV255" s="178" t="s">
        <v>338</v>
      </c>
    </row>
    <row r="256" spans="254:256" x14ac:dyDescent="0.25">
      <c r="IT256" s="176"/>
      <c r="IV256" s="110" t="s">
        <v>339</v>
      </c>
    </row>
    <row r="257" spans="254:256" x14ac:dyDescent="0.25">
      <c r="IT257" s="176"/>
      <c r="IV257" s="178" t="s">
        <v>340</v>
      </c>
    </row>
    <row r="258" spans="254:256" x14ac:dyDescent="0.25">
      <c r="IT258" s="176"/>
      <c r="IV258" s="110" t="s">
        <v>341</v>
      </c>
    </row>
    <row r="259" spans="254:256" x14ac:dyDescent="0.25">
      <c r="IT259" s="176"/>
      <c r="IV259" s="178" t="s">
        <v>342</v>
      </c>
    </row>
    <row r="260" spans="254:256" x14ac:dyDescent="0.25">
      <c r="IT260" s="176"/>
      <c r="IV260" s="110" t="s">
        <v>343</v>
      </c>
    </row>
    <row r="261" spans="254:256" x14ac:dyDescent="0.25">
      <c r="IT261" s="176"/>
      <c r="IV261" s="178" t="s">
        <v>344</v>
      </c>
    </row>
    <row r="262" spans="254:256" x14ac:dyDescent="0.25">
      <c r="IT262" s="176"/>
      <c r="IV262" s="110" t="s">
        <v>345</v>
      </c>
    </row>
    <row r="263" spans="254:256" x14ac:dyDescent="0.25">
      <c r="IT263" s="176"/>
      <c r="IV263" s="178" t="s">
        <v>346</v>
      </c>
    </row>
    <row r="264" spans="254:256" x14ac:dyDescent="0.25">
      <c r="IT264" s="176"/>
      <c r="IV264" s="110" t="s">
        <v>347</v>
      </c>
    </row>
    <row r="265" spans="254:256" x14ac:dyDescent="0.25">
      <c r="IT265" s="176"/>
      <c r="IV265" s="178" t="s">
        <v>6</v>
      </c>
    </row>
    <row r="266" spans="254:256" x14ac:dyDescent="0.25">
      <c r="IT266" s="176"/>
    </row>
    <row r="267" spans="254:256" x14ac:dyDescent="0.25">
      <c r="IT267" s="176"/>
    </row>
    <row r="268" spans="254:256" x14ac:dyDescent="0.25">
      <c r="IT268" s="176"/>
      <c r="IV268" s="180" t="s">
        <v>348</v>
      </c>
    </row>
    <row r="269" spans="254:256" x14ac:dyDescent="0.25">
      <c r="IT269" s="176"/>
      <c r="IV269" s="180" t="s">
        <v>14</v>
      </c>
    </row>
    <row r="270" spans="254:256" x14ac:dyDescent="0.25">
      <c r="IT270" s="176"/>
      <c r="IV270" s="180" t="s">
        <v>349</v>
      </c>
    </row>
    <row r="271" spans="254:256" x14ac:dyDescent="0.25">
      <c r="IT271" s="176"/>
      <c r="IV271" s="180" t="s">
        <v>350</v>
      </c>
    </row>
    <row r="272" spans="254:256" x14ac:dyDescent="0.25">
      <c r="IT272" s="176"/>
    </row>
    <row r="273" spans="254:254" x14ac:dyDescent="0.25">
      <c r="IT273" s="176"/>
    </row>
    <row r="274" spans="254:254" x14ac:dyDescent="0.25">
      <c r="IT274" s="176"/>
    </row>
    <row r="275" spans="254:254" x14ac:dyDescent="0.25">
      <c r="IT275" s="176"/>
    </row>
    <row r="276" spans="254:254" x14ac:dyDescent="0.25">
      <c r="IT276" s="179"/>
    </row>
    <row r="277" spans="254:254" x14ac:dyDescent="0.25">
      <c r="IT277" s="176"/>
    </row>
    <row r="278" spans="254:254" x14ac:dyDescent="0.25">
      <c r="IT278" s="176"/>
    </row>
    <row r="279" spans="254:254" x14ac:dyDescent="0.25">
      <c r="IT279" s="179"/>
    </row>
  </sheetData>
  <mergeCells count="35">
    <mergeCell ref="B71:G71"/>
    <mergeCell ref="D73:F73"/>
    <mergeCell ref="B165:G165"/>
    <mergeCell ref="B168:G168"/>
    <mergeCell ref="B124:G124"/>
    <mergeCell ref="B128:C128"/>
    <mergeCell ref="B147:C147"/>
    <mergeCell ref="B148:C148"/>
    <mergeCell ref="B151:C151"/>
    <mergeCell ref="B163:G163"/>
    <mergeCell ref="B53:C53"/>
    <mergeCell ref="F74:F76"/>
    <mergeCell ref="B61:C61"/>
    <mergeCell ref="B62:C62"/>
    <mergeCell ref="B63:C63"/>
    <mergeCell ref="B64:C64"/>
    <mergeCell ref="B65:C65"/>
    <mergeCell ref="B66:C66"/>
    <mergeCell ref="B74:B75"/>
    <mergeCell ref="B59:C59"/>
    <mergeCell ref="B60:C60"/>
    <mergeCell ref="C74:C75"/>
    <mergeCell ref="D74:D76"/>
    <mergeCell ref="E74:E76"/>
    <mergeCell ref="B67:C67"/>
    <mergeCell ref="B68:C68"/>
    <mergeCell ref="B24:C24"/>
    <mergeCell ref="B50:G50"/>
    <mergeCell ref="B52:C52"/>
    <mergeCell ref="B14:G14"/>
    <mergeCell ref="B15:G15"/>
    <mergeCell ref="B16:G16"/>
    <mergeCell ref="B17:G17"/>
    <mergeCell ref="B19:G19"/>
    <mergeCell ref="E52:G52"/>
  </mergeCells>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V279"/>
  <sheetViews>
    <sheetView workbookViewId="0">
      <selection activeCell="G24" sqref="G23:G24"/>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338</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351</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364</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February 26, 2010</v>
      </c>
      <c r="E20" s="121"/>
      <c r="F20" s="87"/>
      <c r="G20" s="87"/>
      <c r="IV20" s="110">
        <v>11</v>
      </c>
    </row>
    <row r="21" spans="1:256" ht="15.5" x14ac:dyDescent="0.25">
      <c r="A21" s="87"/>
      <c r="B21" s="122" t="s">
        <v>18</v>
      </c>
      <c r="C21" s="123"/>
      <c r="D21" s="181">
        <v>2046.2690853118861</v>
      </c>
      <c r="E21" s="87"/>
      <c r="F21" s="87"/>
      <c r="G21" s="87"/>
      <c r="IV21" s="110">
        <v>12</v>
      </c>
    </row>
    <row r="22" spans="1:256" ht="15" customHeight="1" x14ac:dyDescent="0.25">
      <c r="A22" s="87"/>
      <c r="B22" s="124" t="s">
        <v>19</v>
      </c>
      <c r="C22" s="125"/>
      <c r="D22" s="182">
        <v>1825.9179574454611</v>
      </c>
      <c r="E22" s="87"/>
      <c r="F22" s="87"/>
      <c r="G22" s="87"/>
      <c r="IV22" s="110">
        <v>13</v>
      </c>
    </row>
    <row r="23" spans="1:256" ht="15.5" x14ac:dyDescent="0.25">
      <c r="A23" s="87"/>
      <c r="B23" s="127" t="s">
        <v>20</v>
      </c>
      <c r="C23" s="128"/>
      <c r="D23" s="182">
        <v>897.43326108328995</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928.48469636217123</v>
      </c>
      <c r="E25" s="87"/>
      <c r="F25" s="87"/>
      <c r="G25" s="87"/>
      <c r="IV25" s="110">
        <v>16</v>
      </c>
    </row>
    <row r="26" spans="1:256" ht="15.5" x14ac:dyDescent="0.25">
      <c r="A26" s="87"/>
      <c r="B26" s="127" t="s">
        <v>23</v>
      </c>
      <c r="C26" s="128"/>
      <c r="D26" s="182">
        <v>153.66770941691129</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774.81698694525994</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1.5325800000000001E-2</v>
      </c>
      <c r="E31" s="87"/>
      <c r="F31" s="87"/>
      <c r="G31" s="87"/>
      <c r="IV31" s="110">
        <v>22</v>
      </c>
    </row>
    <row r="32" spans="1:256" ht="15.5" x14ac:dyDescent="0.25">
      <c r="A32" s="87"/>
      <c r="B32" s="127" t="s">
        <v>29</v>
      </c>
      <c r="C32" s="128"/>
      <c r="D32" s="182">
        <v>220.33580206642492</v>
      </c>
      <c r="E32" s="87"/>
      <c r="F32" s="87"/>
      <c r="G32" s="87"/>
      <c r="IV32" s="110">
        <v>23</v>
      </c>
    </row>
    <row r="33" spans="1:256" ht="18" customHeight="1" x14ac:dyDescent="0.25">
      <c r="A33" s="87"/>
      <c r="B33" s="124" t="s">
        <v>360</v>
      </c>
      <c r="C33" s="128"/>
      <c r="D33" s="182">
        <v>0</v>
      </c>
      <c r="E33" s="87"/>
      <c r="F33" s="87"/>
      <c r="G33" s="87"/>
      <c r="IV33" s="110">
        <v>24</v>
      </c>
    </row>
    <row r="34" spans="1:256" ht="15.5" x14ac:dyDescent="0.25">
      <c r="A34" s="87"/>
      <c r="B34" s="127" t="s">
        <v>30</v>
      </c>
      <c r="C34" s="128"/>
      <c r="D34" s="183"/>
      <c r="E34" s="87"/>
      <c r="F34" s="87"/>
      <c r="G34" s="87"/>
      <c r="IV34" s="110">
        <v>25</v>
      </c>
    </row>
    <row r="35" spans="1:256" ht="15.5" x14ac:dyDescent="0.25">
      <c r="A35" s="87"/>
      <c r="B35" s="127" t="s">
        <v>31</v>
      </c>
      <c r="C35" s="128"/>
      <c r="D35" s="182">
        <v>0</v>
      </c>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25">
      <c r="A41" s="87"/>
      <c r="B41" s="127" t="s">
        <v>37</v>
      </c>
      <c r="C41" s="128"/>
      <c r="D41" s="182"/>
      <c r="E41" s="87"/>
      <c r="F41" s="87"/>
      <c r="G41" s="87"/>
    </row>
    <row r="42" spans="1:256" ht="15.5" x14ac:dyDescent="0.25">
      <c r="A42" s="87"/>
      <c r="B42" s="127" t="s">
        <v>38</v>
      </c>
      <c r="C42" s="128"/>
      <c r="D42" s="182"/>
      <c r="E42" s="87"/>
      <c r="F42" s="87"/>
      <c r="G42" s="87"/>
    </row>
    <row r="43" spans="1:256" ht="15.5" x14ac:dyDescent="0.25">
      <c r="A43" s="87"/>
      <c r="B43" s="124" t="s">
        <v>39</v>
      </c>
      <c r="C43" s="128"/>
      <c r="D43" s="182"/>
      <c r="E43" s="87"/>
      <c r="F43" s="87"/>
      <c r="G43" s="87"/>
      <c r="IV43" s="130" t="s">
        <v>149</v>
      </c>
    </row>
    <row r="44" spans="1:256" ht="15.5" x14ac:dyDescent="0.25">
      <c r="A44" s="87"/>
      <c r="B44" s="127" t="s">
        <v>40</v>
      </c>
      <c r="C44" s="128"/>
      <c r="D44" s="182"/>
      <c r="E44" s="87"/>
      <c r="F44" s="87"/>
      <c r="G44" s="87"/>
      <c r="IV44" s="130" t="s">
        <v>150</v>
      </c>
    </row>
    <row r="45" spans="1:256" ht="15.5" x14ac:dyDescent="0.25">
      <c r="A45" s="87"/>
      <c r="B45" s="127" t="s">
        <v>34</v>
      </c>
      <c r="C45" s="128"/>
      <c r="D45" s="182"/>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-187.9</v>
      </c>
      <c r="E54" s="182">
        <f>E55+E56+E57+E58</f>
        <v>-15.8</v>
      </c>
      <c r="F54" s="182">
        <f>F55+F56+F57+F58</f>
        <v>-38.5</v>
      </c>
      <c r="G54" s="182">
        <f>G55+G56+G57+G58</f>
        <v>-133.6</v>
      </c>
      <c r="IV54" s="130" t="s">
        <v>160</v>
      </c>
    </row>
    <row r="55" spans="1:256" ht="15.5" x14ac:dyDescent="0.25">
      <c r="A55" s="87"/>
      <c r="B55" s="134" t="s">
        <v>47</v>
      </c>
      <c r="C55" s="135" t="s">
        <v>48</v>
      </c>
      <c r="D55" s="182">
        <f>E55+F55+G55</f>
        <v>-94.6</v>
      </c>
      <c r="E55" s="182">
        <v>-7.7</v>
      </c>
      <c r="F55" s="182">
        <v>-10.4</v>
      </c>
      <c r="G55" s="182">
        <v>-76.5</v>
      </c>
      <c r="IV55" s="130" t="s">
        <v>161</v>
      </c>
    </row>
    <row r="56" spans="1:256" ht="15.5" x14ac:dyDescent="0.35">
      <c r="A56" s="87"/>
      <c r="B56" s="136"/>
      <c r="C56" s="128" t="s">
        <v>49</v>
      </c>
      <c r="D56" s="182">
        <f>E56+F56+G56</f>
        <v>-93.300000000000011</v>
      </c>
      <c r="E56" s="182">
        <v>-8.1</v>
      </c>
      <c r="F56" s="182">
        <v>-28.1</v>
      </c>
      <c r="G56" s="182">
        <v>-57.1</v>
      </c>
      <c r="IV56" s="130" t="s">
        <v>162</v>
      </c>
    </row>
    <row r="57" spans="1:256" ht="15.5" x14ac:dyDescent="0.25">
      <c r="A57" s="87"/>
      <c r="B57" s="134" t="s">
        <v>50</v>
      </c>
      <c r="C57" s="135" t="s">
        <v>48</v>
      </c>
      <c r="D57" s="182"/>
      <c r="E57" s="189"/>
      <c r="F57" s="189"/>
      <c r="G57" s="189"/>
      <c r="IV57" s="130" t="s">
        <v>163</v>
      </c>
    </row>
    <row r="58" spans="1:256" ht="15.5" x14ac:dyDescent="0.35">
      <c r="A58" s="87"/>
      <c r="B58" s="137"/>
      <c r="C58" s="128" t="s">
        <v>49</v>
      </c>
      <c r="D58" s="182"/>
      <c r="E58" s="182"/>
      <c r="F58" s="182"/>
      <c r="G58" s="182"/>
      <c r="IV58" s="130" t="s">
        <v>164</v>
      </c>
    </row>
    <row r="59" spans="1:256" ht="49.15" customHeight="1" x14ac:dyDescent="0.35">
      <c r="A59" s="87"/>
      <c r="B59" s="961" t="s">
        <v>361</v>
      </c>
      <c r="C59" s="962"/>
      <c r="D59" s="184">
        <f>D60+D61</f>
        <v>-36.053378302931002</v>
      </c>
      <c r="E59" s="184"/>
      <c r="F59" s="184"/>
      <c r="G59" s="184">
        <f>G60+G61</f>
        <v>-36.053378302931002</v>
      </c>
      <c r="IV59" s="130" t="s">
        <v>165</v>
      </c>
    </row>
    <row r="60" spans="1:256" ht="15.5" x14ac:dyDescent="0.35">
      <c r="A60" s="87"/>
      <c r="B60" s="961" t="s">
        <v>52</v>
      </c>
      <c r="C60" s="962"/>
      <c r="D60" s="182">
        <f>E60+F60+G60</f>
        <v>-36.053378302931002</v>
      </c>
      <c r="E60" s="182"/>
      <c r="F60" s="182"/>
      <c r="G60" s="185">
        <v>-36.053378302931002</v>
      </c>
      <c r="IV60" s="130" t="s">
        <v>166</v>
      </c>
    </row>
    <row r="61" spans="1:256" ht="15.5" x14ac:dyDescent="0.35">
      <c r="A61" s="87"/>
      <c r="B61" s="961" t="s">
        <v>53</v>
      </c>
      <c r="C61" s="962"/>
      <c r="D61" s="182"/>
      <c r="E61" s="182"/>
      <c r="F61" s="182"/>
      <c r="G61" s="182"/>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25">
      <c r="A77" s="87"/>
      <c r="B77" s="144" t="s">
        <v>64</v>
      </c>
      <c r="C77" s="182">
        <f>C78+C79</f>
        <v>-80.912714395901702</v>
      </c>
      <c r="D77" s="182">
        <f>D78+D79</f>
        <v>-80.912714395901702</v>
      </c>
      <c r="E77" s="182"/>
      <c r="F77" s="182"/>
      <c r="G77" s="87"/>
      <c r="IV77" s="130" t="s">
        <v>183</v>
      </c>
    </row>
    <row r="78" spans="1:256" ht="15" customHeight="1" x14ac:dyDescent="0.25">
      <c r="A78" s="87"/>
      <c r="B78" s="145" t="s">
        <v>65</v>
      </c>
      <c r="C78" s="186"/>
      <c r="D78" s="185"/>
      <c r="E78" s="185"/>
      <c r="F78" s="185"/>
      <c r="G78" s="147"/>
      <c r="IV78" s="130" t="s">
        <v>184</v>
      </c>
    </row>
    <row r="79" spans="1:256" ht="15" customHeight="1" x14ac:dyDescent="0.25">
      <c r="A79" s="87"/>
      <c r="B79" s="145" t="s">
        <v>66</v>
      </c>
      <c r="C79" s="186">
        <f>D79+E79+F79</f>
        <v>-80.912714395901702</v>
      </c>
      <c r="D79" s="185">
        <v>-80.912714395901702</v>
      </c>
      <c r="E79" s="185"/>
      <c r="F79" s="185"/>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363</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139</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140</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141</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2046.2690853118861</v>
      </c>
      <c r="E159" s="117"/>
      <c r="F159" s="117"/>
      <c r="G159" s="117"/>
      <c r="IV159" s="130" t="s">
        <v>262</v>
      </c>
    </row>
    <row r="160" spans="1:256" ht="15.5" x14ac:dyDescent="0.35">
      <c r="A160" s="87"/>
      <c r="B160" s="124" t="s">
        <v>125</v>
      </c>
      <c r="C160" s="162"/>
      <c r="D160" s="186">
        <f>D159-D161</f>
        <v>2012.7057945273355</v>
      </c>
      <c r="E160" s="117"/>
      <c r="F160" s="117"/>
      <c r="G160" s="117"/>
      <c r="IV160" s="130" t="s">
        <v>263</v>
      </c>
    </row>
    <row r="161" spans="1:256" ht="15.5" x14ac:dyDescent="0.35">
      <c r="A161" s="87"/>
      <c r="B161" s="124" t="s">
        <v>126</v>
      </c>
      <c r="C161" s="162"/>
      <c r="D161" s="186">
        <v>33.563290784550738</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171"/>
      <c r="C167" s="170"/>
      <c r="D167" s="171"/>
      <c r="E167" s="171"/>
      <c r="F167" s="171"/>
      <c r="G167" s="171"/>
      <c r="IV167" s="130" t="s">
        <v>270</v>
      </c>
    </row>
    <row r="168" spans="1:256" ht="15" customHeight="1" x14ac:dyDescent="0.25">
      <c r="A168" s="87"/>
      <c r="B168" s="968" t="s">
        <v>355</v>
      </c>
      <c r="C168" s="969"/>
      <c r="D168" s="969"/>
      <c r="E168" s="969"/>
      <c r="F168" s="969"/>
      <c r="G168" s="969"/>
      <c r="IV168" s="130" t="s">
        <v>271</v>
      </c>
    </row>
    <row r="169" spans="1:256" ht="15" customHeight="1" x14ac:dyDescent="0.25">
      <c r="A169" s="87"/>
      <c r="B169" s="171"/>
      <c r="C169" s="170"/>
      <c r="D169" s="171"/>
      <c r="E169" s="171"/>
      <c r="F169" s="171"/>
      <c r="G169" s="171"/>
      <c r="IV169" s="130" t="s">
        <v>272</v>
      </c>
    </row>
    <row r="170" spans="1:256" ht="15" customHeight="1" x14ac:dyDescent="0.25">
      <c r="A170" s="87"/>
      <c r="B170" s="87"/>
      <c r="C170" s="88"/>
      <c r="D170" s="87"/>
      <c r="E170" s="87"/>
      <c r="F170" s="87"/>
      <c r="G170" s="87"/>
      <c r="IV170" s="130" t="s">
        <v>276</v>
      </c>
    </row>
    <row r="171" spans="1:256" ht="15" customHeight="1" x14ac:dyDescent="0.25">
      <c r="A171" s="87"/>
      <c r="B171" s="87"/>
      <c r="C171" s="88"/>
      <c r="D171" s="87"/>
      <c r="E171" s="87"/>
      <c r="F171" s="87"/>
      <c r="G171" s="87"/>
      <c r="IV171" s="130" t="s">
        <v>277</v>
      </c>
    </row>
    <row r="172" spans="1:256" x14ac:dyDescent="0.25">
      <c r="A172" s="87"/>
      <c r="B172" s="87"/>
      <c r="C172" s="88"/>
      <c r="D172" s="87"/>
      <c r="E172" s="87"/>
      <c r="F172" s="172" t="s">
        <v>130</v>
      </c>
      <c r="G172" s="173"/>
      <c r="IV172" s="130" t="s">
        <v>278</v>
      </c>
    </row>
    <row r="173" spans="1:256" x14ac:dyDescent="0.25">
      <c r="A173" s="87"/>
      <c r="B173" s="87"/>
      <c r="C173" s="88"/>
      <c r="D173" s="87"/>
      <c r="E173" s="87"/>
      <c r="F173" s="174" t="s">
        <v>354</v>
      </c>
      <c r="G173" s="173"/>
      <c r="IV173" s="130" t="s">
        <v>279</v>
      </c>
    </row>
    <row r="174" spans="1:256" x14ac:dyDescent="0.25">
      <c r="IV174" s="130" t="s">
        <v>280</v>
      </c>
    </row>
    <row r="175" spans="1:256" x14ac:dyDescent="0.25">
      <c r="IV175" s="130" t="s">
        <v>281</v>
      </c>
    </row>
    <row r="176" spans="1:256" x14ac:dyDescent="0.25">
      <c r="IV176" s="130" t="s">
        <v>282</v>
      </c>
    </row>
    <row r="177" spans="256:256" x14ac:dyDescent="0.25">
      <c r="IV177" s="130" t="s">
        <v>283</v>
      </c>
    </row>
    <row r="178" spans="256:256" x14ac:dyDescent="0.25">
      <c r="IV178" s="130" t="s">
        <v>284</v>
      </c>
    </row>
    <row r="179" spans="256:256" x14ac:dyDescent="0.25">
      <c r="IV179" s="130" t="s">
        <v>285</v>
      </c>
    </row>
    <row r="180" spans="256:256" x14ac:dyDescent="0.25">
      <c r="IV180" s="130" t="s">
        <v>286</v>
      </c>
    </row>
    <row r="181" spans="256:256" x14ac:dyDescent="0.25">
      <c r="IV181" s="130" t="s">
        <v>287</v>
      </c>
    </row>
    <row r="182" spans="256:256" x14ac:dyDescent="0.25">
      <c r="IV182" s="130" t="s">
        <v>288</v>
      </c>
    </row>
    <row r="183" spans="256:256" x14ac:dyDescent="0.25">
      <c r="IV183" s="130" t="s">
        <v>289</v>
      </c>
    </row>
    <row r="184" spans="256:256" x14ac:dyDescent="0.25">
      <c r="IV184" s="130" t="s">
        <v>290</v>
      </c>
    </row>
    <row r="185" spans="256:256" x14ac:dyDescent="0.25">
      <c r="IV185" s="130" t="s">
        <v>291</v>
      </c>
    </row>
    <row r="186" spans="256:256" x14ac:dyDescent="0.25">
      <c r="IV186" s="130" t="s">
        <v>292</v>
      </c>
    </row>
    <row r="187" spans="256:256" x14ac:dyDescent="0.25">
      <c r="IV187" s="130" t="s">
        <v>293</v>
      </c>
    </row>
    <row r="188" spans="256:256" x14ac:dyDescent="0.25">
      <c r="IV188" s="130" t="s">
        <v>294</v>
      </c>
    </row>
    <row r="189" spans="256:256" x14ac:dyDescent="0.25">
      <c r="IV189" s="130" t="s">
        <v>295</v>
      </c>
    </row>
    <row r="190" spans="256:256" x14ac:dyDescent="0.25">
      <c r="IV190" s="130" t="s">
        <v>296</v>
      </c>
    </row>
    <row r="191" spans="256:256" x14ac:dyDescent="0.25">
      <c r="IV191" s="130" t="s">
        <v>297</v>
      </c>
    </row>
    <row r="192" spans="256:256" x14ac:dyDescent="0.25">
      <c r="IV192" s="130" t="s">
        <v>298</v>
      </c>
    </row>
    <row r="193" spans="256:256" x14ac:dyDescent="0.25">
      <c r="IV193" s="130" t="s">
        <v>299</v>
      </c>
    </row>
    <row r="194" spans="256:256" x14ac:dyDescent="0.25">
      <c r="IV194" s="130" t="s">
        <v>300</v>
      </c>
    </row>
    <row r="195" spans="256:256" x14ac:dyDescent="0.25">
      <c r="IV195" s="130" t="s">
        <v>301</v>
      </c>
    </row>
    <row r="196" spans="256:256" x14ac:dyDescent="0.25">
      <c r="IV196" s="130" t="s">
        <v>302</v>
      </c>
    </row>
    <row r="197" spans="256:256" x14ac:dyDescent="0.25">
      <c r="IV197" s="130" t="s">
        <v>303</v>
      </c>
    </row>
    <row r="198" spans="256:256" x14ac:dyDescent="0.25">
      <c r="IV198" s="130" t="s">
        <v>304</v>
      </c>
    </row>
    <row r="199" spans="256:256" x14ac:dyDescent="0.25">
      <c r="IV199" s="130" t="s">
        <v>305</v>
      </c>
    </row>
    <row r="200" spans="256:256" x14ac:dyDescent="0.25">
      <c r="IV200" s="130" t="s">
        <v>306</v>
      </c>
    </row>
    <row r="201" spans="256:256" x14ac:dyDescent="0.25">
      <c r="IV201" s="130" t="s">
        <v>307</v>
      </c>
    </row>
    <row r="202" spans="256:256" x14ac:dyDescent="0.25">
      <c r="IV202" s="130" t="s">
        <v>308</v>
      </c>
    </row>
    <row r="203" spans="256:256" x14ac:dyDescent="0.25">
      <c r="IV203" s="130" t="s">
        <v>309</v>
      </c>
    </row>
    <row r="204" spans="256:256" x14ac:dyDescent="0.25">
      <c r="IV204" s="130" t="s">
        <v>310</v>
      </c>
    </row>
    <row r="205" spans="256:256" x14ac:dyDescent="0.25">
      <c r="IV205" s="130" t="s">
        <v>311</v>
      </c>
    </row>
    <row r="206" spans="256:256" x14ac:dyDescent="0.25">
      <c r="IV206" s="130" t="s">
        <v>312</v>
      </c>
    </row>
    <row r="207" spans="256:256" x14ac:dyDescent="0.25">
      <c r="IV207" s="130" t="s">
        <v>313</v>
      </c>
    </row>
    <row r="208" spans="256:256" x14ac:dyDescent="0.25">
      <c r="IV208" s="130" t="s">
        <v>314</v>
      </c>
    </row>
    <row r="209" spans="256:256" x14ac:dyDescent="0.25">
      <c r="IV209" s="130" t="s">
        <v>315</v>
      </c>
    </row>
    <row r="210" spans="256:256" x14ac:dyDescent="0.25">
      <c r="IV210" s="130" t="s">
        <v>316</v>
      </c>
    </row>
    <row r="211" spans="256:256" x14ac:dyDescent="0.25">
      <c r="IV211" s="130" t="s">
        <v>317</v>
      </c>
    </row>
    <row r="212" spans="256:256" x14ac:dyDescent="0.25">
      <c r="IV212" s="130" t="s">
        <v>318</v>
      </c>
    </row>
    <row r="213" spans="256:256" x14ac:dyDescent="0.25">
      <c r="IV213" s="130" t="s">
        <v>319</v>
      </c>
    </row>
    <row r="214" spans="256:256" x14ac:dyDescent="0.25">
      <c r="IV214" s="130" t="s">
        <v>320</v>
      </c>
    </row>
    <row r="215" spans="256:256" x14ac:dyDescent="0.25">
      <c r="IV215" s="130" t="s">
        <v>321</v>
      </c>
    </row>
    <row r="216" spans="256:256" x14ac:dyDescent="0.25">
      <c r="IV216" s="130" t="s">
        <v>322</v>
      </c>
    </row>
    <row r="217" spans="256:256" x14ac:dyDescent="0.25">
      <c r="IV217" s="130" t="s">
        <v>323</v>
      </c>
    </row>
    <row r="218" spans="256:256" x14ac:dyDescent="0.25">
      <c r="IV218" s="130" t="s">
        <v>324</v>
      </c>
    </row>
    <row r="219" spans="256:256" x14ac:dyDescent="0.25">
      <c r="IV219" s="130" t="s">
        <v>325</v>
      </c>
    </row>
    <row r="220" spans="256:256" x14ac:dyDescent="0.25">
      <c r="IV220" s="130" t="s">
        <v>326</v>
      </c>
    </row>
    <row r="221" spans="256:256" x14ac:dyDescent="0.25">
      <c r="IV221" s="130" t="s">
        <v>327</v>
      </c>
    </row>
    <row r="222" spans="256:256" x14ac:dyDescent="0.25">
      <c r="IV222" s="130" t="s">
        <v>328</v>
      </c>
    </row>
    <row r="223" spans="256:256" x14ac:dyDescent="0.25">
      <c r="IV223" s="130" t="s">
        <v>329</v>
      </c>
    </row>
    <row r="224" spans="256:256" x14ac:dyDescent="0.25">
      <c r="IV224" s="130" t="s">
        <v>330</v>
      </c>
    </row>
    <row r="225" spans="254:256" x14ac:dyDescent="0.25">
      <c r="IV225" s="130" t="s">
        <v>331</v>
      </c>
    </row>
    <row r="226" spans="254:256" x14ac:dyDescent="0.25">
      <c r="IV226" s="130" t="s">
        <v>332</v>
      </c>
    </row>
    <row r="227" spans="254:256" x14ac:dyDescent="0.25">
      <c r="IV227" s="130" t="s">
        <v>333</v>
      </c>
    </row>
    <row r="228" spans="254:256" x14ac:dyDescent="0.25">
      <c r="IV228" s="130" t="s">
        <v>334</v>
      </c>
    </row>
    <row r="229" spans="254:256" x14ac:dyDescent="0.25">
      <c r="IV229" s="130" t="s">
        <v>335</v>
      </c>
    </row>
    <row r="230" spans="254:256" x14ac:dyDescent="0.25">
      <c r="IV230" s="130" t="s">
        <v>336</v>
      </c>
    </row>
    <row r="233" spans="254:256" x14ac:dyDescent="0.25">
      <c r="IT233" s="176"/>
    </row>
    <row r="234" spans="254:256" x14ac:dyDescent="0.25">
      <c r="IT234" s="176"/>
    </row>
    <row r="235" spans="254:256" x14ac:dyDescent="0.25">
      <c r="IT235" s="176"/>
      <c r="IV235" s="177" t="s">
        <v>337</v>
      </c>
    </row>
    <row r="236" spans="254:256" x14ac:dyDescent="0.25">
      <c r="IT236" s="176"/>
      <c r="IV236" s="178">
        <v>1999</v>
      </c>
    </row>
    <row r="237" spans="254:256" x14ac:dyDescent="0.25">
      <c r="IT237" s="176"/>
      <c r="IV237" s="178">
        <v>2000</v>
      </c>
    </row>
    <row r="238" spans="254:256" x14ac:dyDescent="0.25">
      <c r="IT238" s="176"/>
      <c r="IV238" s="178">
        <v>2001</v>
      </c>
    </row>
    <row r="239" spans="254:256" x14ac:dyDescent="0.25">
      <c r="IT239" s="176"/>
      <c r="IV239" s="178">
        <v>2002</v>
      </c>
    </row>
    <row r="240" spans="254:256" x14ac:dyDescent="0.25">
      <c r="IT240" s="176"/>
      <c r="IV240" s="178">
        <v>2003</v>
      </c>
    </row>
    <row r="241" spans="254:256" x14ac:dyDescent="0.25">
      <c r="IT241" s="176"/>
      <c r="IV241" s="178">
        <v>2004</v>
      </c>
    </row>
    <row r="242" spans="254:256" x14ac:dyDescent="0.25">
      <c r="IT242" s="179"/>
      <c r="IV242" s="178">
        <v>2005</v>
      </c>
    </row>
    <row r="243" spans="254:256" x14ac:dyDescent="0.25">
      <c r="IT243" s="176"/>
      <c r="IV243" s="178">
        <v>2006</v>
      </c>
    </row>
    <row r="244" spans="254:256" x14ac:dyDescent="0.25">
      <c r="IT244" s="176"/>
      <c r="IV244" s="178">
        <v>2007</v>
      </c>
    </row>
    <row r="245" spans="254:256" x14ac:dyDescent="0.25">
      <c r="IT245" s="176"/>
      <c r="IV245" s="178">
        <v>2008</v>
      </c>
    </row>
    <row r="246" spans="254:256" x14ac:dyDescent="0.25">
      <c r="IT246" s="176"/>
      <c r="IV246" s="178">
        <v>2009</v>
      </c>
    </row>
    <row r="247" spans="254:256" x14ac:dyDescent="0.25">
      <c r="IT247" s="176"/>
      <c r="IV247" s="178">
        <v>2010</v>
      </c>
    </row>
    <row r="248" spans="254:256" x14ac:dyDescent="0.25">
      <c r="IT248" s="176"/>
      <c r="IV248" s="178">
        <v>2011</v>
      </c>
    </row>
    <row r="249" spans="254:256" x14ac:dyDescent="0.25">
      <c r="IT249" s="176"/>
      <c r="IV249" s="178">
        <v>2012</v>
      </c>
    </row>
    <row r="250" spans="254:256" x14ac:dyDescent="0.25">
      <c r="IT250" s="176"/>
      <c r="IV250" s="178">
        <v>2013</v>
      </c>
    </row>
    <row r="251" spans="254:256" x14ac:dyDescent="0.25">
      <c r="IT251" s="176"/>
      <c r="IV251" s="178">
        <v>2014</v>
      </c>
    </row>
    <row r="252" spans="254:256" x14ac:dyDescent="0.25">
      <c r="IT252" s="176"/>
      <c r="IV252" s="178">
        <v>2015</v>
      </c>
    </row>
    <row r="253" spans="254:256" x14ac:dyDescent="0.25">
      <c r="IT253" s="176"/>
    </row>
    <row r="254" spans="254:256" x14ac:dyDescent="0.25">
      <c r="IT254" s="176"/>
      <c r="IV254" s="110" t="s">
        <v>143</v>
      </c>
    </row>
    <row r="255" spans="254:256" x14ac:dyDescent="0.25">
      <c r="IT255" s="176"/>
      <c r="IV255" s="178" t="s">
        <v>338</v>
      </c>
    </row>
    <row r="256" spans="254:256" x14ac:dyDescent="0.25">
      <c r="IT256" s="176"/>
      <c r="IV256" s="110" t="s">
        <v>339</v>
      </c>
    </row>
    <row r="257" spans="254:256" x14ac:dyDescent="0.25">
      <c r="IT257" s="176"/>
      <c r="IV257" s="178" t="s">
        <v>340</v>
      </c>
    </row>
    <row r="258" spans="254:256" x14ac:dyDescent="0.25">
      <c r="IT258" s="176"/>
      <c r="IV258" s="110" t="s">
        <v>341</v>
      </c>
    </row>
    <row r="259" spans="254:256" x14ac:dyDescent="0.25">
      <c r="IT259" s="176"/>
      <c r="IV259" s="178" t="s">
        <v>342</v>
      </c>
    </row>
    <row r="260" spans="254:256" x14ac:dyDescent="0.25">
      <c r="IT260" s="176"/>
      <c r="IV260" s="110" t="s">
        <v>343</v>
      </c>
    </row>
    <row r="261" spans="254:256" x14ac:dyDescent="0.25">
      <c r="IT261" s="176"/>
      <c r="IV261" s="178" t="s">
        <v>344</v>
      </c>
    </row>
    <row r="262" spans="254:256" x14ac:dyDescent="0.25">
      <c r="IT262" s="176"/>
      <c r="IV262" s="110" t="s">
        <v>345</v>
      </c>
    </row>
    <row r="263" spans="254:256" x14ac:dyDescent="0.25">
      <c r="IT263" s="176"/>
      <c r="IV263" s="178" t="s">
        <v>346</v>
      </c>
    </row>
    <row r="264" spans="254:256" x14ac:dyDescent="0.25">
      <c r="IT264" s="176"/>
      <c r="IV264" s="110" t="s">
        <v>347</v>
      </c>
    </row>
    <row r="265" spans="254:256" x14ac:dyDescent="0.25">
      <c r="IT265" s="176"/>
      <c r="IV265" s="178" t="s">
        <v>6</v>
      </c>
    </row>
    <row r="266" spans="254:256" x14ac:dyDescent="0.25">
      <c r="IT266" s="176"/>
    </row>
    <row r="267" spans="254:256" x14ac:dyDescent="0.25">
      <c r="IT267" s="176"/>
    </row>
    <row r="268" spans="254:256" x14ac:dyDescent="0.25">
      <c r="IT268" s="176"/>
      <c r="IV268" s="180" t="s">
        <v>348</v>
      </c>
    </row>
    <row r="269" spans="254:256" x14ac:dyDescent="0.25">
      <c r="IT269" s="176"/>
      <c r="IV269" s="180" t="s">
        <v>14</v>
      </c>
    </row>
    <row r="270" spans="254:256" x14ac:dyDescent="0.25">
      <c r="IT270" s="176"/>
      <c r="IV270" s="180" t="s">
        <v>349</v>
      </c>
    </row>
    <row r="271" spans="254:256" x14ac:dyDescent="0.25">
      <c r="IT271" s="176"/>
      <c r="IV271" s="180" t="s">
        <v>350</v>
      </c>
    </row>
    <row r="272" spans="254:256" x14ac:dyDescent="0.25">
      <c r="IT272" s="176"/>
    </row>
    <row r="273" spans="254:254" x14ac:dyDescent="0.25">
      <c r="IT273" s="176"/>
    </row>
    <row r="274" spans="254:254" x14ac:dyDescent="0.25">
      <c r="IT274" s="176"/>
    </row>
    <row r="275" spans="254:254" x14ac:dyDescent="0.25">
      <c r="IT275" s="176"/>
    </row>
    <row r="276" spans="254:254" x14ac:dyDescent="0.25">
      <c r="IT276" s="179"/>
    </row>
    <row r="277" spans="254:254" x14ac:dyDescent="0.25">
      <c r="IT277" s="176"/>
    </row>
    <row r="278" spans="254:254" x14ac:dyDescent="0.25">
      <c r="IT278" s="176"/>
    </row>
    <row r="279" spans="254:254" x14ac:dyDescent="0.25">
      <c r="IT279" s="179"/>
    </row>
  </sheetData>
  <mergeCells count="35">
    <mergeCell ref="B71:G71"/>
    <mergeCell ref="D73:F73"/>
    <mergeCell ref="B165:G165"/>
    <mergeCell ref="B168:G168"/>
    <mergeCell ref="B124:G124"/>
    <mergeCell ref="B128:C128"/>
    <mergeCell ref="B147:C147"/>
    <mergeCell ref="B148:C148"/>
    <mergeCell ref="B151:C151"/>
    <mergeCell ref="B163:G163"/>
    <mergeCell ref="B53:C53"/>
    <mergeCell ref="F74:F76"/>
    <mergeCell ref="B61:C61"/>
    <mergeCell ref="B62:C62"/>
    <mergeCell ref="B63:C63"/>
    <mergeCell ref="B64:C64"/>
    <mergeCell ref="B65:C65"/>
    <mergeCell ref="B66:C66"/>
    <mergeCell ref="B74:B75"/>
    <mergeCell ref="B59:C59"/>
    <mergeCell ref="B60:C60"/>
    <mergeCell ref="C74:C75"/>
    <mergeCell ref="D74:D76"/>
    <mergeCell ref="E74:E76"/>
    <mergeCell ref="B67:C67"/>
    <mergeCell ref="B68:C68"/>
    <mergeCell ref="B24:C24"/>
    <mergeCell ref="B50:G50"/>
    <mergeCell ref="B52:C52"/>
    <mergeCell ref="B14:G14"/>
    <mergeCell ref="B15:G15"/>
    <mergeCell ref="B16:G16"/>
    <mergeCell ref="B17:G17"/>
    <mergeCell ref="B19:G19"/>
    <mergeCell ref="E52:G52"/>
  </mergeCells>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V282"/>
  <sheetViews>
    <sheetView workbookViewId="0">
      <selection activeCell="G26" sqref="G26"/>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339</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352</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364</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March 31, 2010</v>
      </c>
      <c r="E20" s="121"/>
      <c r="F20" s="87"/>
      <c r="G20" s="87"/>
      <c r="IV20" s="110">
        <v>11</v>
      </c>
    </row>
    <row r="21" spans="1:256" ht="15.5" x14ac:dyDescent="0.25">
      <c r="A21" s="87"/>
      <c r="B21" s="122" t="s">
        <v>18</v>
      </c>
      <c r="C21" s="123"/>
      <c r="D21" s="181">
        <v>2199.2341437067334</v>
      </c>
      <c r="E21" s="87"/>
      <c r="F21" s="87"/>
      <c r="G21" s="87"/>
      <c r="IV21" s="110">
        <v>12</v>
      </c>
    </row>
    <row r="22" spans="1:256" ht="15" customHeight="1" x14ac:dyDescent="0.25">
      <c r="A22" s="87"/>
      <c r="B22" s="124" t="s">
        <v>19</v>
      </c>
      <c r="C22" s="125"/>
      <c r="D22" s="182">
        <v>1980.3211844175144</v>
      </c>
      <c r="E22" s="87"/>
      <c r="F22" s="87"/>
      <c r="G22" s="87"/>
      <c r="IV22" s="110">
        <v>13</v>
      </c>
    </row>
    <row r="23" spans="1:256" ht="15.5" x14ac:dyDescent="0.25">
      <c r="A23" s="87"/>
      <c r="B23" s="127" t="s">
        <v>20</v>
      </c>
      <c r="C23" s="128"/>
      <c r="D23" s="182">
        <v>890.28957443694969</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1090.0316099805646</v>
      </c>
      <c r="E25" s="87"/>
      <c r="F25" s="87"/>
      <c r="G25" s="87"/>
      <c r="IV25" s="110">
        <v>16</v>
      </c>
    </row>
    <row r="26" spans="1:256" ht="15.5" x14ac:dyDescent="0.25">
      <c r="A26" s="87"/>
      <c r="B26" s="127" t="s">
        <v>23</v>
      </c>
      <c r="C26" s="128"/>
      <c r="D26" s="182">
        <v>168.24486614839373</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921.78674383217094</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1.51824E-2</v>
      </c>
      <c r="E31" s="87"/>
      <c r="F31" s="87"/>
      <c r="G31" s="87"/>
      <c r="IV31" s="110">
        <v>22</v>
      </c>
    </row>
    <row r="32" spans="1:256" ht="15.5" x14ac:dyDescent="0.25">
      <c r="A32" s="87"/>
      <c r="B32" s="127" t="s">
        <v>29</v>
      </c>
      <c r="C32" s="128"/>
      <c r="D32" s="182">
        <v>218.89777688921913</v>
      </c>
      <c r="E32" s="87"/>
      <c r="F32" s="87"/>
      <c r="G32" s="87"/>
      <c r="IV32" s="110">
        <v>23</v>
      </c>
    </row>
    <row r="33" spans="1:256" ht="18" customHeight="1" x14ac:dyDescent="0.25">
      <c r="A33" s="87"/>
      <c r="B33" s="124" t="s">
        <v>132</v>
      </c>
      <c r="C33" s="128"/>
      <c r="D33" s="182">
        <v>0</v>
      </c>
      <c r="E33" s="87"/>
      <c r="F33" s="87"/>
      <c r="G33" s="87"/>
      <c r="IV33" s="110">
        <v>24</v>
      </c>
    </row>
    <row r="34" spans="1:256" ht="15.5" x14ac:dyDescent="0.25">
      <c r="A34" s="87"/>
      <c r="B34" s="127" t="s">
        <v>30</v>
      </c>
      <c r="C34" s="128"/>
      <c r="D34" s="183"/>
      <c r="E34" s="87"/>
      <c r="F34" s="87"/>
      <c r="G34" s="87"/>
      <c r="IV34" s="110">
        <v>25</v>
      </c>
    </row>
    <row r="35" spans="1:256" ht="15.5" x14ac:dyDescent="0.25">
      <c r="A35" s="87"/>
      <c r="B35" s="127" t="s">
        <v>31</v>
      </c>
      <c r="C35" s="128"/>
      <c r="D35" s="182">
        <v>0</v>
      </c>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25">
      <c r="A41" s="87"/>
      <c r="B41" s="127" t="s">
        <v>37</v>
      </c>
      <c r="C41" s="128"/>
      <c r="D41" s="182"/>
      <c r="E41" s="87"/>
      <c r="F41" s="87"/>
      <c r="G41" s="87"/>
    </row>
    <row r="42" spans="1:256" ht="15.5" x14ac:dyDescent="0.25">
      <c r="A42" s="87"/>
      <c r="B42" s="127" t="s">
        <v>38</v>
      </c>
      <c r="C42" s="128"/>
      <c r="D42" s="182"/>
      <c r="E42" s="87"/>
      <c r="F42" s="87"/>
      <c r="G42" s="87"/>
    </row>
    <row r="43" spans="1:256" ht="15.5" x14ac:dyDescent="0.25">
      <c r="A43" s="87"/>
      <c r="B43" s="124" t="s">
        <v>39</v>
      </c>
      <c r="C43" s="128"/>
      <c r="D43" s="182"/>
      <c r="E43" s="87"/>
      <c r="F43" s="87"/>
      <c r="G43" s="87"/>
      <c r="IV43" s="130" t="s">
        <v>149</v>
      </c>
    </row>
    <row r="44" spans="1:256" ht="15.5" x14ac:dyDescent="0.35">
      <c r="A44" s="87"/>
      <c r="B44" s="127" t="s">
        <v>40</v>
      </c>
      <c r="C44" s="128"/>
      <c r="D44" s="126"/>
      <c r="E44" s="87"/>
      <c r="F44" s="87"/>
      <c r="G44" s="87"/>
      <c r="IV44" s="130" t="s">
        <v>150</v>
      </c>
    </row>
    <row r="45" spans="1:256" ht="15.5" x14ac:dyDescent="0.35">
      <c r="A45" s="87"/>
      <c r="B45" s="127" t="s">
        <v>34</v>
      </c>
      <c r="C45" s="128"/>
      <c r="D45" s="126"/>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-168.2</v>
      </c>
      <c r="E54" s="182">
        <f>E55+E56+E57+E58</f>
        <v>-28.4</v>
      </c>
      <c r="F54" s="182">
        <f>F55+F56+F57+F58</f>
        <v>-20.7</v>
      </c>
      <c r="G54" s="182">
        <f>G55+G56+G57+G58</f>
        <v>-119.1</v>
      </c>
      <c r="IV54" s="130" t="s">
        <v>160</v>
      </c>
    </row>
    <row r="55" spans="1:256" ht="15.5" x14ac:dyDescent="0.25">
      <c r="A55" s="87"/>
      <c r="B55" s="134" t="s">
        <v>47</v>
      </c>
      <c r="C55" s="135" t="s">
        <v>48</v>
      </c>
      <c r="D55" s="182">
        <f>E55+F55+G55</f>
        <v>-86.9</v>
      </c>
      <c r="E55" s="182">
        <v>-5.9</v>
      </c>
      <c r="F55" s="182">
        <v>-11.2</v>
      </c>
      <c r="G55" s="182">
        <v>-69.8</v>
      </c>
      <c r="IV55" s="130" t="s">
        <v>161</v>
      </c>
    </row>
    <row r="56" spans="1:256" ht="15.5" x14ac:dyDescent="0.35">
      <c r="A56" s="87"/>
      <c r="B56" s="136"/>
      <c r="C56" s="128" t="s">
        <v>49</v>
      </c>
      <c r="D56" s="182">
        <f>E56+F56+G56</f>
        <v>-81.3</v>
      </c>
      <c r="E56" s="182">
        <v>-22.5</v>
      </c>
      <c r="F56" s="182">
        <v>-9.5</v>
      </c>
      <c r="G56" s="182">
        <v>-49.3</v>
      </c>
      <c r="IV56" s="130" t="s">
        <v>162</v>
      </c>
    </row>
    <row r="57" spans="1:256" ht="15.5" x14ac:dyDescent="0.25">
      <c r="A57" s="87"/>
      <c r="B57" s="134" t="s">
        <v>50</v>
      </c>
      <c r="C57" s="135" t="s">
        <v>48</v>
      </c>
      <c r="D57" s="182"/>
      <c r="E57" s="189"/>
      <c r="F57" s="189"/>
      <c r="G57" s="189"/>
      <c r="IV57" s="130" t="s">
        <v>163</v>
      </c>
    </row>
    <row r="58" spans="1:256" ht="15.5" x14ac:dyDescent="0.35">
      <c r="A58" s="87"/>
      <c r="B58" s="137"/>
      <c r="C58" s="128" t="s">
        <v>49</v>
      </c>
      <c r="D58" s="182"/>
      <c r="E58" s="182"/>
      <c r="F58" s="182"/>
      <c r="G58" s="182"/>
      <c r="IV58" s="130" t="s">
        <v>164</v>
      </c>
    </row>
    <row r="59" spans="1:256" ht="49.15" customHeight="1" x14ac:dyDescent="0.35">
      <c r="A59" s="87"/>
      <c r="B59" s="961" t="s">
        <v>361</v>
      </c>
      <c r="C59" s="962"/>
      <c r="D59" s="184">
        <f>D60+D61</f>
        <v>-36.053378302930994</v>
      </c>
      <c r="E59" s="184"/>
      <c r="F59" s="184">
        <f>F60+F61</f>
        <v>-18.147306384881599</v>
      </c>
      <c r="G59" s="184">
        <f>G60+G61</f>
        <v>-17.906071918049399</v>
      </c>
      <c r="IV59" s="130" t="s">
        <v>165</v>
      </c>
    </row>
    <row r="60" spans="1:256" ht="15.5" x14ac:dyDescent="0.35">
      <c r="A60" s="87"/>
      <c r="B60" s="961" t="s">
        <v>52</v>
      </c>
      <c r="C60" s="962"/>
      <c r="D60" s="182">
        <f>E60+F60+G60</f>
        <v>-36.053378302930994</v>
      </c>
      <c r="E60" s="182"/>
      <c r="F60" s="182">
        <v>-18.147306384881599</v>
      </c>
      <c r="G60" s="185">
        <v>-17.906071918049399</v>
      </c>
      <c r="IV60" s="130" t="s">
        <v>166</v>
      </c>
    </row>
    <row r="61" spans="1:256" ht="15.5" x14ac:dyDescent="0.35">
      <c r="A61" s="87"/>
      <c r="B61" s="961" t="s">
        <v>53</v>
      </c>
      <c r="C61" s="962"/>
      <c r="D61" s="182"/>
      <c r="E61" s="182"/>
      <c r="F61" s="182"/>
      <c r="G61" s="182"/>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25">
      <c r="A77" s="87"/>
      <c r="B77" s="144" t="s">
        <v>64</v>
      </c>
      <c r="C77" s="182">
        <f>C78+C79</f>
        <v>-81.152986538241706</v>
      </c>
      <c r="D77" s="182">
        <f>D78+D79</f>
        <v>-81.152986538241706</v>
      </c>
      <c r="E77" s="182"/>
      <c r="F77" s="182"/>
      <c r="G77" s="87"/>
      <c r="IV77" s="130" t="s">
        <v>183</v>
      </c>
    </row>
    <row r="78" spans="1:256" ht="15" customHeight="1" x14ac:dyDescent="0.25">
      <c r="A78" s="87"/>
      <c r="B78" s="145" t="s">
        <v>65</v>
      </c>
      <c r="C78" s="186"/>
      <c r="D78" s="185"/>
      <c r="E78" s="185"/>
      <c r="F78" s="185"/>
      <c r="G78" s="147"/>
      <c r="IV78" s="130" t="s">
        <v>184</v>
      </c>
    </row>
    <row r="79" spans="1:256" ht="15" customHeight="1" x14ac:dyDescent="0.25">
      <c r="A79" s="87"/>
      <c r="B79" s="145" t="s">
        <v>66</v>
      </c>
      <c r="C79" s="186">
        <f>D79+E79+F79</f>
        <v>-81.152986538241706</v>
      </c>
      <c r="D79" s="185">
        <v>-81.152986538241706</v>
      </c>
      <c r="E79" s="185"/>
      <c r="F79" s="185"/>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365</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139</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140</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141</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2199.2341437067334</v>
      </c>
      <c r="E159" s="117"/>
      <c r="F159" s="117"/>
      <c r="G159" s="117"/>
      <c r="IV159" s="130" t="s">
        <v>262</v>
      </c>
    </row>
    <row r="160" spans="1:256" ht="15.5" x14ac:dyDescent="0.35">
      <c r="A160" s="87"/>
      <c r="B160" s="124" t="s">
        <v>125</v>
      </c>
      <c r="C160" s="162"/>
      <c r="D160" s="186">
        <f>D159-D161</f>
        <v>2164.3994299934602</v>
      </c>
      <c r="E160" s="117"/>
      <c r="F160" s="117"/>
      <c r="G160" s="117"/>
      <c r="IV160" s="130" t="s">
        <v>263</v>
      </c>
    </row>
    <row r="161" spans="1:256" ht="15.5" x14ac:dyDescent="0.35">
      <c r="A161" s="87"/>
      <c r="B161" s="124" t="s">
        <v>126</v>
      </c>
      <c r="C161" s="162"/>
      <c r="D161" s="186">
        <v>34.834713713273125</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171"/>
      <c r="C167" s="170"/>
      <c r="D167" s="171"/>
      <c r="E167" s="171"/>
      <c r="F167" s="171"/>
      <c r="G167" s="171"/>
      <c r="IV167" s="130" t="s">
        <v>270</v>
      </c>
    </row>
    <row r="168" spans="1:256" ht="15" customHeight="1" x14ac:dyDescent="0.25">
      <c r="A168" s="87"/>
      <c r="B168" s="968" t="s">
        <v>355</v>
      </c>
      <c r="C168" s="969"/>
      <c r="D168" s="969"/>
      <c r="E168" s="969"/>
      <c r="F168" s="969"/>
      <c r="G168" s="969"/>
      <c r="IV168" s="130" t="s">
        <v>271</v>
      </c>
    </row>
    <row r="169" spans="1:256" ht="15" customHeight="1" x14ac:dyDescent="0.25">
      <c r="A169" s="87"/>
      <c r="B169" s="171"/>
      <c r="C169" s="170"/>
      <c r="D169" s="171"/>
      <c r="E169" s="171"/>
      <c r="F169" s="171"/>
      <c r="G169" s="171"/>
      <c r="IV169" s="130" t="s">
        <v>272</v>
      </c>
    </row>
    <row r="170" spans="1:256" ht="15" customHeight="1" x14ac:dyDescent="0.25">
      <c r="A170" s="87"/>
      <c r="B170" s="171"/>
      <c r="C170" s="170"/>
      <c r="D170" s="171"/>
      <c r="E170" s="171"/>
      <c r="F170" s="171"/>
      <c r="G170" s="171"/>
      <c r="IV170" s="130" t="s">
        <v>273</v>
      </c>
    </row>
    <row r="171" spans="1:256" ht="15" customHeight="1" x14ac:dyDescent="0.25">
      <c r="A171" s="87"/>
      <c r="B171" s="171"/>
      <c r="C171" s="170"/>
      <c r="D171" s="171"/>
      <c r="E171" s="171"/>
      <c r="F171" s="171"/>
      <c r="G171" s="171"/>
      <c r="IV171" s="130" t="s">
        <v>274</v>
      </c>
    </row>
    <row r="172" spans="1:256" ht="15" customHeight="1" x14ac:dyDescent="0.3">
      <c r="A172" s="87"/>
      <c r="B172" s="169"/>
      <c r="C172" s="168"/>
      <c r="D172" s="169"/>
      <c r="E172" s="169"/>
      <c r="F172" s="169"/>
      <c r="G172" s="169"/>
      <c r="IV172" s="130" t="s">
        <v>275</v>
      </c>
    </row>
    <row r="173" spans="1:256" ht="15" customHeight="1" x14ac:dyDescent="0.25">
      <c r="A173" s="87"/>
      <c r="B173" s="87"/>
      <c r="C173" s="88"/>
      <c r="D173" s="87"/>
      <c r="E173" s="87"/>
      <c r="F173" s="87"/>
      <c r="G173" s="87"/>
      <c r="IV173" s="130" t="s">
        <v>276</v>
      </c>
    </row>
    <row r="174" spans="1:256" ht="15" customHeight="1" x14ac:dyDescent="0.25">
      <c r="A174" s="87"/>
      <c r="B174" s="87"/>
      <c r="C174" s="88"/>
      <c r="D174" s="87"/>
      <c r="E174" s="87"/>
      <c r="F174" s="87"/>
      <c r="G174" s="87"/>
      <c r="IV174" s="130" t="s">
        <v>277</v>
      </c>
    </row>
    <row r="175" spans="1:256" x14ac:dyDescent="0.25">
      <c r="A175" s="87"/>
      <c r="B175" s="87"/>
      <c r="C175" s="88"/>
      <c r="D175" s="87"/>
      <c r="E175" s="87"/>
      <c r="F175" s="172" t="s">
        <v>130</v>
      </c>
      <c r="G175" s="173"/>
      <c r="IV175" s="130" t="s">
        <v>278</v>
      </c>
    </row>
    <row r="176" spans="1:256" x14ac:dyDescent="0.25">
      <c r="A176" s="87"/>
      <c r="B176" s="87"/>
      <c r="C176" s="88"/>
      <c r="D176" s="87"/>
      <c r="E176" s="87"/>
      <c r="F176" s="174" t="s">
        <v>354</v>
      </c>
      <c r="G176" s="173"/>
      <c r="IV176" s="130" t="s">
        <v>279</v>
      </c>
    </row>
    <row r="177" spans="256:256" x14ac:dyDescent="0.25">
      <c r="IV177" s="130" t="s">
        <v>280</v>
      </c>
    </row>
    <row r="178" spans="256:256" x14ac:dyDescent="0.25">
      <c r="IV178" s="130" t="s">
        <v>281</v>
      </c>
    </row>
    <row r="179" spans="256:256" x14ac:dyDescent="0.25">
      <c r="IV179" s="130" t="s">
        <v>282</v>
      </c>
    </row>
    <row r="180" spans="256:256" x14ac:dyDescent="0.25">
      <c r="IV180" s="130" t="s">
        <v>283</v>
      </c>
    </row>
    <row r="181" spans="256:256" x14ac:dyDescent="0.25">
      <c r="IV181" s="130" t="s">
        <v>284</v>
      </c>
    </row>
    <row r="182" spans="256:256" x14ac:dyDescent="0.25">
      <c r="IV182" s="130" t="s">
        <v>285</v>
      </c>
    </row>
    <row r="183" spans="256:256" x14ac:dyDescent="0.25">
      <c r="IV183" s="130" t="s">
        <v>286</v>
      </c>
    </row>
    <row r="184" spans="256:256" x14ac:dyDescent="0.25">
      <c r="IV184" s="130" t="s">
        <v>287</v>
      </c>
    </row>
    <row r="185" spans="256:256" x14ac:dyDescent="0.25">
      <c r="IV185" s="130" t="s">
        <v>288</v>
      </c>
    </row>
    <row r="186" spans="256:256" x14ac:dyDescent="0.25">
      <c r="IV186" s="130" t="s">
        <v>289</v>
      </c>
    </row>
    <row r="187" spans="256:256" x14ac:dyDescent="0.25">
      <c r="IV187" s="130" t="s">
        <v>290</v>
      </c>
    </row>
    <row r="188" spans="256:256" x14ac:dyDescent="0.25">
      <c r="IV188" s="130" t="s">
        <v>291</v>
      </c>
    </row>
    <row r="189" spans="256:256" x14ac:dyDescent="0.25">
      <c r="IV189" s="130" t="s">
        <v>292</v>
      </c>
    </row>
    <row r="190" spans="256:256" x14ac:dyDescent="0.25">
      <c r="IV190" s="130" t="s">
        <v>293</v>
      </c>
    </row>
    <row r="191" spans="256:256" x14ac:dyDescent="0.25">
      <c r="IV191" s="130" t="s">
        <v>294</v>
      </c>
    </row>
    <row r="192" spans="256:256" x14ac:dyDescent="0.25">
      <c r="IV192" s="130" t="s">
        <v>295</v>
      </c>
    </row>
    <row r="193" spans="256:256" x14ac:dyDescent="0.25">
      <c r="IV193" s="130" t="s">
        <v>296</v>
      </c>
    </row>
    <row r="194" spans="256:256" x14ac:dyDescent="0.25">
      <c r="IV194" s="130" t="s">
        <v>297</v>
      </c>
    </row>
    <row r="195" spans="256:256" x14ac:dyDescent="0.25">
      <c r="IV195" s="130" t="s">
        <v>298</v>
      </c>
    </row>
    <row r="196" spans="256:256" x14ac:dyDescent="0.25">
      <c r="IV196" s="130" t="s">
        <v>299</v>
      </c>
    </row>
    <row r="197" spans="256:256" x14ac:dyDescent="0.25">
      <c r="IV197" s="130" t="s">
        <v>300</v>
      </c>
    </row>
    <row r="198" spans="256:256" x14ac:dyDescent="0.25">
      <c r="IV198" s="130" t="s">
        <v>301</v>
      </c>
    </row>
    <row r="199" spans="256:256" x14ac:dyDescent="0.25">
      <c r="IV199" s="130" t="s">
        <v>302</v>
      </c>
    </row>
    <row r="200" spans="256:256" x14ac:dyDescent="0.25">
      <c r="IV200" s="130" t="s">
        <v>303</v>
      </c>
    </row>
    <row r="201" spans="256:256" x14ac:dyDescent="0.25">
      <c r="IV201" s="130" t="s">
        <v>304</v>
      </c>
    </row>
    <row r="202" spans="256:256" x14ac:dyDescent="0.25">
      <c r="IV202" s="130" t="s">
        <v>305</v>
      </c>
    </row>
    <row r="203" spans="256:256" x14ac:dyDescent="0.25">
      <c r="IV203" s="130" t="s">
        <v>306</v>
      </c>
    </row>
    <row r="204" spans="256:256" x14ac:dyDescent="0.25">
      <c r="IV204" s="130" t="s">
        <v>307</v>
      </c>
    </row>
    <row r="205" spans="256:256" x14ac:dyDescent="0.25">
      <c r="IV205" s="130" t="s">
        <v>308</v>
      </c>
    </row>
    <row r="206" spans="256:256" x14ac:dyDescent="0.25">
      <c r="IV206" s="130" t="s">
        <v>309</v>
      </c>
    </row>
    <row r="207" spans="256:256" x14ac:dyDescent="0.25">
      <c r="IV207" s="130" t="s">
        <v>310</v>
      </c>
    </row>
    <row r="208" spans="256:256" x14ac:dyDescent="0.25">
      <c r="IV208" s="130" t="s">
        <v>311</v>
      </c>
    </row>
    <row r="209" spans="256:256" x14ac:dyDescent="0.25">
      <c r="IV209" s="130" t="s">
        <v>312</v>
      </c>
    </row>
    <row r="210" spans="256:256" x14ac:dyDescent="0.25">
      <c r="IV210" s="130" t="s">
        <v>313</v>
      </c>
    </row>
    <row r="211" spans="256:256" x14ac:dyDescent="0.25">
      <c r="IV211" s="130" t="s">
        <v>314</v>
      </c>
    </row>
    <row r="212" spans="256:256" x14ac:dyDescent="0.25">
      <c r="IV212" s="130" t="s">
        <v>315</v>
      </c>
    </row>
    <row r="213" spans="256:256" x14ac:dyDescent="0.25">
      <c r="IV213" s="130" t="s">
        <v>316</v>
      </c>
    </row>
    <row r="214" spans="256:256" x14ac:dyDescent="0.25">
      <c r="IV214" s="130" t="s">
        <v>317</v>
      </c>
    </row>
    <row r="215" spans="256:256" x14ac:dyDescent="0.25">
      <c r="IV215" s="130" t="s">
        <v>318</v>
      </c>
    </row>
    <row r="216" spans="256:256" x14ac:dyDescent="0.25">
      <c r="IV216" s="130" t="s">
        <v>319</v>
      </c>
    </row>
    <row r="217" spans="256:256" x14ac:dyDescent="0.25">
      <c r="IV217" s="130" t="s">
        <v>320</v>
      </c>
    </row>
    <row r="218" spans="256:256" x14ac:dyDescent="0.25">
      <c r="IV218" s="130" t="s">
        <v>321</v>
      </c>
    </row>
    <row r="219" spans="256:256" x14ac:dyDescent="0.25">
      <c r="IV219" s="130" t="s">
        <v>322</v>
      </c>
    </row>
    <row r="220" spans="256:256" x14ac:dyDescent="0.25">
      <c r="IV220" s="130" t="s">
        <v>323</v>
      </c>
    </row>
    <row r="221" spans="256:256" x14ac:dyDescent="0.25">
      <c r="IV221" s="130" t="s">
        <v>324</v>
      </c>
    </row>
    <row r="222" spans="256:256" x14ac:dyDescent="0.25">
      <c r="IV222" s="130" t="s">
        <v>325</v>
      </c>
    </row>
    <row r="223" spans="256:256" x14ac:dyDescent="0.25">
      <c r="IV223" s="130" t="s">
        <v>326</v>
      </c>
    </row>
    <row r="224" spans="256:256" x14ac:dyDescent="0.25">
      <c r="IV224" s="130" t="s">
        <v>327</v>
      </c>
    </row>
    <row r="225" spans="254:256" x14ac:dyDescent="0.25">
      <c r="IV225" s="130" t="s">
        <v>328</v>
      </c>
    </row>
    <row r="226" spans="254:256" x14ac:dyDescent="0.25">
      <c r="IV226" s="130" t="s">
        <v>329</v>
      </c>
    </row>
    <row r="227" spans="254:256" x14ac:dyDescent="0.25">
      <c r="IV227" s="130" t="s">
        <v>330</v>
      </c>
    </row>
    <row r="228" spans="254:256" x14ac:dyDescent="0.25">
      <c r="IV228" s="130" t="s">
        <v>331</v>
      </c>
    </row>
    <row r="229" spans="254:256" x14ac:dyDescent="0.25">
      <c r="IV229" s="130" t="s">
        <v>332</v>
      </c>
    </row>
    <row r="230" spans="254:256" x14ac:dyDescent="0.25">
      <c r="IV230" s="130" t="s">
        <v>333</v>
      </c>
    </row>
    <row r="231" spans="254:256" x14ac:dyDescent="0.25">
      <c r="IV231" s="130" t="s">
        <v>334</v>
      </c>
    </row>
    <row r="232" spans="254:256" x14ac:dyDescent="0.25">
      <c r="IV232" s="130" t="s">
        <v>335</v>
      </c>
    </row>
    <row r="233" spans="254:256" x14ac:dyDescent="0.25">
      <c r="IV233" s="130" t="s">
        <v>336</v>
      </c>
    </row>
    <row r="236" spans="254:256" x14ac:dyDescent="0.25">
      <c r="IT236" s="176"/>
    </row>
    <row r="237" spans="254:256" x14ac:dyDescent="0.25">
      <c r="IT237" s="176"/>
    </row>
    <row r="238" spans="254:256" x14ac:dyDescent="0.25">
      <c r="IT238" s="176"/>
      <c r="IV238" s="177" t="s">
        <v>337</v>
      </c>
    </row>
    <row r="239" spans="254:256" x14ac:dyDescent="0.25">
      <c r="IT239" s="176"/>
      <c r="IV239" s="178">
        <v>1999</v>
      </c>
    </row>
    <row r="240" spans="254:256" x14ac:dyDescent="0.25">
      <c r="IT240" s="176"/>
      <c r="IV240" s="178">
        <v>2000</v>
      </c>
    </row>
    <row r="241" spans="254:256" x14ac:dyDescent="0.25">
      <c r="IT241" s="176"/>
      <c r="IV241" s="178">
        <v>2001</v>
      </c>
    </row>
    <row r="242" spans="254:256" x14ac:dyDescent="0.25">
      <c r="IT242" s="176"/>
      <c r="IV242" s="178">
        <v>2002</v>
      </c>
    </row>
    <row r="243" spans="254:256" x14ac:dyDescent="0.25">
      <c r="IT243" s="176"/>
      <c r="IV243" s="178">
        <v>2003</v>
      </c>
    </row>
    <row r="244" spans="254:256" x14ac:dyDescent="0.25">
      <c r="IT244" s="176"/>
      <c r="IV244" s="178">
        <v>2004</v>
      </c>
    </row>
    <row r="245" spans="254:256" x14ac:dyDescent="0.25">
      <c r="IT245" s="179"/>
      <c r="IV245" s="178">
        <v>2005</v>
      </c>
    </row>
    <row r="246" spans="254:256" x14ac:dyDescent="0.25">
      <c r="IT246" s="176"/>
      <c r="IV246" s="178">
        <v>2006</v>
      </c>
    </row>
    <row r="247" spans="254:256" x14ac:dyDescent="0.25">
      <c r="IT247" s="176"/>
      <c r="IV247" s="178">
        <v>2007</v>
      </c>
    </row>
    <row r="248" spans="254:256" x14ac:dyDescent="0.25">
      <c r="IT248" s="176"/>
      <c r="IV248" s="178">
        <v>2008</v>
      </c>
    </row>
    <row r="249" spans="254:256" x14ac:dyDescent="0.25">
      <c r="IT249" s="176"/>
      <c r="IV249" s="178">
        <v>2009</v>
      </c>
    </row>
    <row r="250" spans="254:256" x14ac:dyDescent="0.25">
      <c r="IT250" s="176"/>
      <c r="IV250" s="178">
        <v>2010</v>
      </c>
    </row>
    <row r="251" spans="254:256" x14ac:dyDescent="0.25">
      <c r="IT251" s="176"/>
      <c r="IV251" s="178">
        <v>2011</v>
      </c>
    </row>
    <row r="252" spans="254:256" x14ac:dyDescent="0.25">
      <c r="IT252" s="176"/>
      <c r="IV252" s="178">
        <v>2012</v>
      </c>
    </row>
    <row r="253" spans="254:256" x14ac:dyDescent="0.25">
      <c r="IT253" s="176"/>
      <c r="IV253" s="178">
        <v>2013</v>
      </c>
    </row>
    <row r="254" spans="254:256" x14ac:dyDescent="0.25">
      <c r="IT254" s="176"/>
      <c r="IV254" s="178">
        <v>2014</v>
      </c>
    </row>
    <row r="255" spans="254:256" x14ac:dyDescent="0.25">
      <c r="IT255" s="176"/>
      <c r="IV255" s="178">
        <v>2015</v>
      </c>
    </row>
    <row r="256" spans="254:256" x14ac:dyDescent="0.25">
      <c r="IT256" s="176"/>
    </row>
    <row r="257" spans="254:256" x14ac:dyDescent="0.25">
      <c r="IT257" s="176"/>
      <c r="IV257" s="110" t="s">
        <v>143</v>
      </c>
    </row>
    <row r="258" spans="254:256" x14ac:dyDescent="0.25">
      <c r="IT258" s="176"/>
      <c r="IV258" s="178" t="s">
        <v>338</v>
      </c>
    </row>
    <row r="259" spans="254:256" x14ac:dyDescent="0.25">
      <c r="IT259" s="176"/>
      <c r="IV259" s="110" t="s">
        <v>339</v>
      </c>
    </row>
    <row r="260" spans="254:256" x14ac:dyDescent="0.25">
      <c r="IT260" s="176"/>
      <c r="IV260" s="178" t="s">
        <v>340</v>
      </c>
    </row>
    <row r="261" spans="254:256" x14ac:dyDescent="0.25">
      <c r="IT261" s="176"/>
      <c r="IV261" s="110" t="s">
        <v>341</v>
      </c>
    </row>
    <row r="262" spans="254:256" x14ac:dyDescent="0.25">
      <c r="IT262" s="176"/>
      <c r="IV262" s="178" t="s">
        <v>342</v>
      </c>
    </row>
    <row r="263" spans="254:256" x14ac:dyDescent="0.25">
      <c r="IT263" s="176"/>
      <c r="IV263" s="110" t="s">
        <v>343</v>
      </c>
    </row>
    <row r="264" spans="254:256" x14ac:dyDescent="0.25">
      <c r="IT264" s="176"/>
      <c r="IV264" s="178" t="s">
        <v>344</v>
      </c>
    </row>
    <row r="265" spans="254:256" x14ac:dyDescent="0.25">
      <c r="IT265" s="176"/>
      <c r="IV265" s="110" t="s">
        <v>345</v>
      </c>
    </row>
    <row r="266" spans="254:256" x14ac:dyDescent="0.25">
      <c r="IT266" s="176"/>
      <c r="IV266" s="178" t="s">
        <v>346</v>
      </c>
    </row>
    <row r="267" spans="254:256" x14ac:dyDescent="0.25">
      <c r="IT267" s="176"/>
      <c r="IV267" s="110" t="s">
        <v>347</v>
      </c>
    </row>
    <row r="268" spans="254:256" x14ac:dyDescent="0.25">
      <c r="IT268" s="176"/>
      <c r="IV268" s="178" t="s">
        <v>6</v>
      </c>
    </row>
    <row r="269" spans="254:256" x14ac:dyDescent="0.25">
      <c r="IT269" s="176"/>
    </row>
    <row r="270" spans="254:256" x14ac:dyDescent="0.25">
      <c r="IT270" s="176"/>
    </row>
    <row r="271" spans="254:256" x14ac:dyDescent="0.25">
      <c r="IT271" s="176"/>
      <c r="IV271" s="180" t="s">
        <v>348</v>
      </c>
    </row>
    <row r="272" spans="254:256" x14ac:dyDescent="0.25">
      <c r="IT272" s="176"/>
      <c r="IV272" s="180" t="s">
        <v>14</v>
      </c>
    </row>
    <row r="273" spans="254:256" x14ac:dyDescent="0.25">
      <c r="IT273" s="176"/>
      <c r="IV273" s="180" t="s">
        <v>349</v>
      </c>
    </row>
    <row r="274" spans="254:256" x14ac:dyDescent="0.25">
      <c r="IT274" s="176"/>
      <c r="IV274" s="180" t="s">
        <v>350</v>
      </c>
    </row>
    <row r="275" spans="254:256" x14ac:dyDescent="0.25">
      <c r="IT275" s="176"/>
    </row>
    <row r="276" spans="254:256" x14ac:dyDescent="0.25">
      <c r="IT276" s="176"/>
    </row>
    <row r="277" spans="254:256" x14ac:dyDescent="0.25">
      <c r="IT277" s="176"/>
    </row>
    <row r="278" spans="254:256" x14ac:dyDescent="0.25">
      <c r="IT278" s="176"/>
    </row>
    <row r="279" spans="254:256" x14ac:dyDescent="0.25">
      <c r="IT279" s="179"/>
    </row>
    <row r="280" spans="254:256" x14ac:dyDescent="0.25">
      <c r="IT280" s="176"/>
    </row>
    <row r="281" spans="254:256" x14ac:dyDescent="0.25">
      <c r="IT281" s="176"/>
    </row>
    <row r="282" spans="254:256" x14ac:dyDescent="0.25">
      <c r="IT282" s="179"/>
    </row>
  </sheetData>
  <mergeCells count="35">
    <mergeCell ref="B71:G71"/>
    <mergeCell ref="D73:F73"/>
    <mergeCell ref="B165:G165"/>
    <mergeCell ref="B168:G168"/>
    <mergeCell ref="B124:G124"/>
    <mergeCell ref="B128:C128"/>
    <mergeCell ref="B147:C147"/>
    <mergeCell ref="B148:C148"/>
    <mergeCell ref="B151:C151"/>
    <mergeCell ref="B163:G163"/>
    <mergeCell ref="B53:C53"/>
    <mergeCell ref="F74:F76"/>
    <mergeCell ref="B61:C61"/>
    <mergeCell ref="B62:C62"/>
    <mergeCell ref="B63:C63"/>
    <mergeCell ref="B64:C64"/>
    <mergeCell ref="B65:C65"/>
    <mergeCell ref="B66:C66"/>
    <mergeCell ref="B74:B75"/>
    <mergeCell ref="B59:C59"/>
    <mergeCell ref="B60:C60"/>
    <mergeCell ref="C74:C75"/>
    <mergeCell ref="D74:D76"/>
    <mergeCell ref="E74:E76"/>
    <mergeCell ref="B67:C67"/>
    <mergeCell ref="B68:C68"/>
    <mergeCell ref="B24:C24"/>
    <mergeCell ref="B50:G50"/>
    <mergeCell ref="B52:C52"/>
    <mergeCell ref="B14:G14"/>
    <mergeCell ref="B15:G15"/>
    <mergeCell ref="B16:G16"/>
    <mergeCell ref="B17:G17"/>
    <mergeCell ref="B19:G19"/>
    <mergeCell ref="E52:G52"/>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V279"/>
  <sheetViews>
    <sheetView workbookViewId="0">
      <selection activeCell="H23" sqref="H23"/>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340</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353</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358</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April 30, 2010</v>
      </c>
      <c r="E20" s="121"/>
      <c r="F20" s="87"/>
      <c r="G20" s="87"/>
      <c r="IV20" s="110">
        <v>11</v>
      </c>
    </row>
    <row r="21" spans="1:256" ht="15.5" x14ac:dyDescent="0.25">
      <c r="A21" s="87"/>
      <c r="B21" s="122" t="s">
        <v>18</v>
      </c>
      <c r="C21" s="123"/>
      <c r="D21" s="181">
        <v>2116.174035571406</v>
      </c>
      <c r="E21" s="87"/>
      <c r="F21" s="87"/>
      <c r="G21" s="87"/>
      <c r="IV21" s="110">
        <v>12</v>
      </c>
    </row>
    <row r="22" spans="1:256" ht="15" customHeight="1" x14ac:dyDescent="0.25">
      <c r="A22" s="87"/>
      <c r="B22" s="124" t="s">
        <v>19</v>
      </c>
      <c r="C22" s="125"/>
      <c r="D22" s="182">
        <v>1896.4597661912278</v>
      </c>
      <c r="E22" s="87"/>
      <c r="F22" s="87"/>
      <c r="G22" s="87"/>
      <c r="IV22" s="110">
        <v>13</v>
      </c>
    </row>
    <row r="23" spans="1:256" ht="15.5" x14ac:dyDescent="0.25">
      <c r="A23" s="87"/>
      <c r="B23" s="127" t="s">
        <v>20</v>
      </c>
      <c r="C23" s="128"/>
      <c r="D23" s="182">
        <v>888.30084095726693</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1008.1589252339609</v>
      </c>
      <c r="E25" s="87"/>
      <c r="F25" s="87"/>
      <c r="G25" s="87"/>
      <c r="IV25" s="110">
        <v>16</v>
      </c>
    </row>
    <row r="26" spans="1:256" ht="15.5" x14ac:dyDescent="0.25">
      <c r="A26" s="87"/>
      <c r="B26" s="127" t="s">
        <v>23</v>
      </c>
      <c r="C26" s="128"/>
      <c r="D26" s="182">
        <v>134.84385787010939</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873.31506736385154</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1.51112E-2</v>
      </c>
      <c r="E31" s="87"/>
      <c r="F31" s="87"/>
      <c r="G31" s="87"/>
      <c r="IV31" s="110">
        <v>22</v>
      </c>
    </row>
    <row r="32" spans="1:256" ht="15.5" x14ac:dyDescent="0.25">
      <c r="A32" s="87"/>
      <c r="B32" s="127" t="s">
        <v>29</v>
      </c>
      <c r="C32" s="128"/>
      <c r="D32" s="182">
        <v>219.69915818017813</v>
      </c>
      <c r="E32" s="87"/>
      <c r="F32" s="87"/>
      <c r="G32" s="87"/>
      <c r="IV32" s="110">
        <v>23</v>
      </c>
    </row>
    <row r="33" spans="1:256" ht="18" customHeight="1" x14ac:dyDescent="0.25">
      <c r="A33" s="87"/>
      <c r="B33" s="124" t="s">
        <v>360</v>
      </c>
      <c r="C33" s="128"/>
      <c r="D33" s="182">
        <v>0</v>
      </c>
      <c r="E33" s="87"/>
      <c r="F33" s="87"/>
      <c r="G33" s="87"/>
      <c r="IV33" s="110">
        <v>24</v>
      </c>
    </row>
    <row r="34" spans="1:256" ht="15.5" x14ac:dyDescent="0.25">
      <c r="A34" s="87"/>
      <c r="B34" s="127" t="s">
        <v>30</v>
      </c>
      <c r="C34" s="128"/>
      <c r="D34" s="183"/>
      <c r="E34" s="87"/>
      <c r="F34" s="87"/>
      <c r="G34" s="87"/>
      <c r="IV34" s="110">
        <v>25</v>
      </c>
    </row>
    <row r="35" spans="1:256" ht="15.5" x14ac:dyDescent="0.25">
      <c r="A35" s="87"/>
      <c r="B35" s="127" t="s">
        <v>31</v>
      </c>
      <c r="C35" s="128"/>
      <c r="D35" s="182">
        <v>0</v>
      </c>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25">
      <c r="A41" s="87"/>
      <c r="B41" s="127" t="s">
        <v>37</v>
      </c>
      <c r="C41" s="128"/>
      <c r="D41" s="182"/>
      <c r="E41" s="87"/>
      <c r="F41" s="87"/>
      <c r="G41" s="87"/>
    </row>
    <row r="42" spans="1:256" ht="15.5" x14ac:dyDescent="0.35">
      <c r="A42" s="87"/>
      <c r="B42" s="127" t="s">
        <v>38</v>
      </c>
      <c r="C42" s="128"/>
      <c r="D42" s="126"/>
      <c r="E42" s="87"/>
      <c r="F42" s="87"/>
      <c r="G42" s="87"/>
    </row>
    <row r="43" spans="1:256" ht="15.5" x14ac:dyDescent="0.35">
      <c r="A43" s="87"/>
      <c r="B43" s="124" t="s">
        <v>39</v>
      </c>
      <c r="C43" s="128"/>
      <c r="D43" s="126"/>
      <c r="E43" s="87"/>
      <c r="F43" s="87"/>
      <c r="G43" s="87"/>
      <c r="IV43" s="130" t="s">
        <v>149</v>
      </c>
    </row>
    <row r="44" spans="1:256" ht="15.5" x14ac:dyDescent="0.35">
      <c r="A44" s="87"/>
      <c r="B44" s="127" t="s">
        <v>40</v>
      </c>
      <c r="C44" s="128"/>
      <c r="D44" s="126"/>
      <c r="E44" s="87"/>
      <c r="F44" s="87"/>
      <c r="G44" s="87"/>
      <c r="IV44" s="130" t="s">
        <v>150</v>
      </c>
    </row>
    <row r="45" spans="1:256" ht="15.5" x14ac:dyDescent="0.35">
      <c r="A45" s="87"/>
      <c r="B45" s="127" t="s">
        <v>34</v>
      </c>
      <c r="C45" s="128"/>
      <c r="D45" s="126"/>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-146.69999999999999</v>
      </c>
      <c r="E54" s="182">
        <f>E55+E56+E57+E58</f>
        <v>-14.2</v>
      </c>
      <c r="F54" s="182">
        <f>F55+F56+F57+F58</f>
        <v>-40</v>
      </c>
      <c r="G54" s="182">
        <f>G55+G56+G57+G58</f>
        <v>-92.5</v>
      </c>
      <c r="IV54" s="130" t="s">
        <v>160</v>
      </c>
    </row>
    <row r="55" spans="1:256" ht="15.5" x14ac:dyDescent="0.25">
      <c r="A55" s="87"/>
      <c r="B55" s="134" t="s">
        <v>47</v>
      </c>
      <c r="C55" s="135" t="s">
        <v>48</v>
      </c>
      <c r="D55" s="182">
        <f>E55+F55+G55</f>
        <v>-84.6</v>
      </c>
      <c r="E55" s="182">
        <v>-6.7</v>
      </c>
      <c r="F55" s="182">
        <v>-29.8</v>
      </c>
      <c r="G55" s="182">
        <v>-48.1</v>
      </c>
      <c r="IV55" s="130" t="s">
        <v>161</v>
      </c>
    </row>
    <row r="56" spans="1:256" ht="15.5" x14ac:dyDescent="0.35">
      <c r="A56" s="87"/>
      <c r="B56" s="136"/>
      <c r="C56" s="128" t="s">
        <v>49</v>
      </c>
      <c r="D56" s="182">
        <f>E56+F56+G56</f>
        <v>-62.099999999999994</v>
      </c>
      <c r="E56" s="182">
        <v>-7.5</v>
      </c>
      <c r="F56" s="182">
        <v>-10.199999999999999</v>
      </c>
      <c r="G56" s="182">
        <v>-44.4</v>
      </c>
      <c r="IV56" s="130" t="s">
        <v>162</v>
      </c>
    </row>
    <row r="57" spans="1:256" ht="15.5" x14ac:dyDescent="0.25">
      <c r="A57" s="87"/>
      <c r="B57" s="134" t="s">
        <v>50</v>
      </c>
      <c r="C57" s="135" t="s">
        <v>48</v>
      </c>
      <c r="D57" s="182"/>
      <c r="E57" s="189"/>
      <c r="F57" s="189"/>
      <c r="G57" s="189"/>
      <c r="IV57" s="130" t="s">
        <v>163</v>
      </c>
    </row>
    <row r="58" spans="1:256" ht="15.5" x14ac:dyDescent="0.35">
      <c r="A58" s="87"/>
      <c r="B58" s="137"/>
      <c r="C58" s="128" t="s">
        <v>49</v>
      </c>
      <c r="D58" s="182"/>
      <c r="E58" s="182"/>
      <c r="F58" s="182"/>
      <c r="G58" s="182"/>
      <c r="IV58" s="130" t="s">
        <v>164</v>
      </c>
    </row>
    <row r="59" spans="1:256" ht="49.15" customHeight="1" x14ac:dyDescent="0.35">
      <c r="A59" s="87"/>
      <c r="B59" s="961" t="s">
        <v>361</v>
      </c>
      <c r="C59" s="962"/>
      <c r="D59" s="184">
        <f>D60</f>
        <v>-36.053378302930994</v>
      </c>
      <c r="E59" s="184"/>
      <c r="F59" s="184">
        <f>F60</f>
        <v>-24.158376314532518</v>
      </c>
      <c r="G59" s="184">
        <f>G60</f>
        <v>-11.89500198839848</v>
      </c>
      <c r="IV59" s="130" t="s">
        <v>165</v>
      </c>
    </row>
    <row r="60" spans="1:256" ht="15.5" x14ac:dyDescent="0.35">
      <c r="A60" s="87"/>
      <c r="B60" s="961" t="s">
        <v>52</v>
      </c>
      <c r="C60" s="962"/>
      <c r="D60" s="182">
        <f>E60+F60+G60</f>
        <v>-36.053378302930994</v>
      </c>
      <c r="E60" s="182"/>
      <c r="F60" s="182">
        <v>-24.158376314532518</v>
      </c>
      <c r="G60" s="185">
        <v>-11.89500198839848</v>
      </c>
      <c r="IV60" s="130" t="s">
        <v>166</v>
      </c>
    </row>
    <row r="61" spans="1:256" ht="15.5" x14ac:dyDescent="0.35">
      <c r="A61" s="87"/>
      <c r="B61" s="961" t="s">
        <v>53</v>
      </c>
      <c r="C61" s="962"/>
      <c r="D61" s="182"/>
      <c r="E61" s="182"/>
      <c r="F61" s="182"/>
      <c r="G61" s="182"/>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25">
      <c r="A77" s="87"/>
      <c r="B77" s="144" t="s">
        <v>64</v>
      </c>
      <c r="C77" s="182">
        <f>C78+C79</f>
        <v>-79.961769477956906</v>
      </c>
      <c r="D77" s="182">
        <f>D78+D79</f>
        <v>-79.961769477956906</v>
      </c>
      <c r="E77" s="182"/>
      <c r="F77" s="182"/>
      <c r="G77" s="87"/>
      <c r="IV77" s="130" t="s">
        <v>183</v>
      </c>
    </row>
    <row r="78" spans="1:256" ht="15" customHeight="1" x14ac:dyDescent="0.25">
      <c r="A78" s="87"/>
      <c r="B78" s="145" t="s">
        <v>65</v>
      </c>
      <c r="C78" s="186"/>
      <c r="D78" s="185"/>
      <c r="E78" s="185"/>
      <c r="F78" s="185"/>
      <c r="G78" s="147"/>
      <c r="IV78" s="130" t="s">
        <v>184</v>
      </c>
    </row>
    <row r="79" spans="1:256" ht="15" customHeight="1" x14ac:dyDescent="0.25">
      <c r="A79" s="87"/>
      <c r="B79" s="145" t="s">
        <v>66</v>
      </c>
      <c r="C79" s="186">
        <f>D79+E79+F79</f>
        <v>-79.961769477956906</v>
      </c>
      <c r="D79" s="185">
        <v>-79.961769477956906</v>
      </c>
      <c r="E79" s="185"/>
      <c r="F79" s="185"/>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363</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139</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140</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141</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2116.174035571406</v>
      </c>
      <c r="E159" s="117"/>
      <c r="F159" s="117"/>
      <c r="G159" s="117"/>
      <c r="IV159" s="130" t="s">
        <v>262</v>
      </c>
    </row>
    <row r="160" spans="1:256" ht="15.5" x14ac:dyDescent="0.35">
      <c r="A160" s="87"/>
      <c r="B160" s="124" t="s">
        <v>125</v>
      </c>
      <c r="C160" s="162"/>
      <c r="D160" s="186">
        <f>D159-D161</f>
        <v>2080.9390876347729</v>
      </c>
      <c r="E160" s="117"/>
      <c r="F160" s="117"/>
      <c r="G160" s="117"/>
      <c r="IV160" s="130" t="s">
        <v>263</v>
      </c>
    </row>
    <row r="161" spans="1:256" ht="15.5" x14ac:dyDescent="0.35">
      <c r="A161" s="87"/>
      <c r="B161" s="124" t="s">
        <v>126</v>
      </c>
      <c r="C161" s="162"/>
      <c r="D161" s="186">
        <v>35.234947936633219</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171"/>
      <c r="C167" s="170"/>
      <c r="D167" s="171"/>
      <c r="E167" s="171"/>
      <c r="F167" s="171"/>
      <c r="G167" s="171"/>
      <c r="IV167" s="130" t="s">
        <v>270</v>
      </c>
    </row>
    <row r="168" spans="1:256" ht="15" customHeight="1" x14ac:dyDescent="0.25">
      <c r="A168" s="87"/>
      <c r="B168" s="968" t="s">
        <v>355</v>
      </c>
      <c r="C168" s="969"/>
      <c r="D168" s="969"/>
      <c r="E168" s="969"/>
      <c r="F168" s="969"/>
      <c r="G168" s="969"/>
      <c r="IV168" s="130" t="s">
        <v>271</v>
      </c>
    </row>
    <row r="169" spans="1:256" ht="15" customHeight="1" x14ac:dyDescent="0.25">
      <c r="A169" s="87"/>
      <c r="B169" s="171"/>
      <c r="C169" s="170"/>
      <c r="D169" s="171"/>
      <c r="E169" s="171"/>
      <c r="F169" s="171"/>
      <c r="G169" s="171"/>
      <c r="IV169" s="130" t="s">
        <v>272</v>
      </c>
    </row>
    <row r="170" spans="1:256" ht="15" customHeight="1" x14ac:dyDescent="0.25">
      <c r="A170" s="87"/>
      <c r="B170" s="87"/>
      <c r="C170" s="88"/>
      <c r="D170" s="87"/>
      <c r="E170" s="87"/>
      <c r="F170" s="87"/>
      <c r="G170" s="87"/>
      <c r="IV170" s="130" t="s">
        <v>276</v>
      </c>
    </row>
    <row r="171" spans="1:256" ht="15" customHeight="1" x14ac:dyDescent="0.25">
      <c r="A171" s="87"/>
      <c r="B171" s="87"/>
      <c r="C171" s="88"/>
      <c r="D171" s="87"/>
      <c r="E171" s="87"/>
      <c r="F171" s="87"/>
      <c r="G171" s="87"/>
      <c r="IV171" s="130" t="s">
        <v>277</v>
      </c>
    </row>
    <row r="172" spans="1:256" x14ac:dyDescent="0.25">
      <c r="A172" s="87"/>
      <c r="B172" s="87"/>
      <c r="C172" s="88"/>
      <c r="D172" s="87"/>
      <c r="E172" s="87"/>
      <c r="F172" s="172" t="s">
        <v>130</v>
      </c>
      <c r="G172" s="173"/>
      <c r="IV172" s="130" t="s">
        <v>278</v>
      </c>
    </row>
    <row r="173" spans="1:256" x14ac:dyDescent="0.25">
      <c r="A173" s="87"/>
      <c r="B173" s="87"/>
      <c r="C173" s="88"/>
      <c r="D173" s="87"/>
      <c r="E173" s="87"/>
      <c r="F173" s="174" t="s">
        <v>354</v>
      </c>
      <c r="G173" s="173"/>
      <c r="IV173" s="130" t="s">
        <v>279</v>
      </c>
    </row>
    <row r="174" spans="1:256" x14ac:dyDescent="0.25">
      <c r="IV174" s="130" t="s">
        <v>280</v>
      </c>
    </row>
    <row r="175" spans="1:256" x14ac:dyDescent="0.25">
      <c r="IV175" s="130" t="s">
        <v>281</v>
      </c>
    </row>
    <row r="176" spans="1:256" x14ac:dyDescent="0.25">
      <c r="IV176" s="130" t="s">
        <v>282</v>
      </c>
    </row>
    <row r="177" spans="256:256" x14ac:dyDescent="0.25">
      <c r="IV177" s="130" t="s">
        <v>283</v>
      </c>
    </row>
    <row r="178" spans="256:256" x14ac:dyDescent="0.25">
      <c r="IV178" s="130" t="s">
        <v>284</v>
      </c>
    </row>
    <row r="179" spans="256:256" x14ac:dyDescent="0.25">
      <c r="IV179" s="130" t="s">
        <v>285</v>
      </c>
    </row>
    <row r="180" spans="256:256" x14ac:dyDescent="0.25">
      <c r="IV180" s="130" t="s">
        <v>286</v>
      </c>
    </row>
    <row r="181" spans="256:256" x14ac:dyDescent="0.25">
      <c r="IV181" s="130" t="s">
        <v>287</v>
      </c>
    </row>
    <row r="182" spans="256:256" x14ac:dyDescent="0.25">
      <c r="IV182" s="130" t="s">
        <v>288</v>
      </c>
    </row>
    <row r="183" spans="256:256" x14ac:dyDescent="0.25">
      <c r="IV183" s="130" t="s">
        <v>289</v>
      </c>
    </row>
    <row r="184" spans="256:256" x14ac:dyDescent="0.25">
      <c r="IV184" s="130" t="s">
        <v>290</v>
      </c>
    </row>
    <row r="185" spans="256:256" x14ac:dyDescent="0.25">
      <c r="IV185" s="130" t="s">
        <v>291</v>
      </c>
    </row>
    <row r="186" spans="256:256" x14ac:dyDescent="0.25">
      <c r="IV186" s="130" t="s">
        <v>292</v>
      </c>
    </row>
    <row r="187" spans="256:256" x14ac:dyDescent="0.25">
      <c r="IV187" s="130" t="s">
        <v>293</v>
      </c>
    </row>
    <row r="188" spans="256:256" x14ac:dyDescent="0.25">
      <c r="IV188" s="130" t="s">
        <v>294</v>
      </c>
    </row>
    <row r="189" spans="256:256" x14ac:dyDescent="0.25">
      <c r="IV189" s="130" t="s">
        <v>295</v>
      </c>
    </row>
    <row r="190" spans="256:256" x14ac:dyDescent="0.25">
      <c r="IV190" s="130" t="s">
        <v>296</v>
      </c>
    </row>
    <row r="191" spans="256:256" x14ac:dyDescent="0.25">
      <c r="IV191" s="130" t="s">
        <v>297</v>
      </c>
    </row>
    <row r="192" spans="256:256" x14ac:dyDescent="0.25">
      <c r="IV192" s="130" t="s">
        <v>298</v>
      </c>
    </row>
    <row r="193" spans="256:256" x14ac:dyDescent="0.25">
      <c r="IV193" s="130" t="s">
        <v>299</v>
      </c>
    </row>
    <row r="194" spans="256:256" x14ac:dyDescent="0.25">
      <c r="IV194" s="130" t="s">
        <v>300</v>
      </c>
    </row>
    <row r="195" spans="256:256" x14ac:dyDescent="0.25">
      <c r="IV195" s="130" t="s">
        <v>301</v>
      </c>
    </row>
    <row r="196" spans="256:256" x14ac:dyDescent="0.25">
      <c r="IV196" s="130" t="s">
        <v>302</v>
      </c>
    </row>
    <row r="197" spans="256:256" x14ac:dyDescent="0.25">
      <c r="IV197" s="130" t="s">
        <v>303</v>
      </c>
    </row>
    <row r="198" spans="256:256" x14ac:dyDescent="0.25">
      <c r="IV198" s="130" t="s">
        <v>304</v>
      </c>
    </row>
    <row r="199" spans="256:256" x14ac:dyDescent="0.25">
      <c r="IV199" s="130" t="s">
        <v>305</v>
      </c>
    </row>
    <row r="200" spans="256:256" x14ac:dyDescent="0.25">
      <c r="IV200" s="130" t="s">
        <v>306</v>
      </c>
    </row>
    <row r="201" spans="256:256" x14ac:dyDescent="0.25">
      <c r="IV201" s="130" t="s">
        <v>307</v>
      </c>
    </row>
    <row r="202" spans="256:256" x14ac:dyDescent="0.25">
      <c r="IV202" s="130" t="s">
        <v>308</v>
      </c>
    </row>
    <row r="203" spans="256:256" x14ac:dyDescent="0.25">
      <c r="IV203" s="130" t="s">
        <v>309</v>
      </c>
    </row>
    <row r="204" spans="256:256" x14ac:dyDescent="0.25">
      <c r="IV204" s="130" t="s">
        <v>310</v>
      </c>
    </row>
    <row r="205" spans="256:256" x14ac:dyDescent="0.25">
      <c r="IV205" s="130" t="s">
        <v>311</v>
      </c>
    </row>
    <row r="206" spans="256:256" x14ac:dyDescent="0.25">
      <c r="IV206" s="130" t="s">
        <v>312</v>
      </c>
    </row>
    <row r="207" spans="256:256" x14ac:dyDescent="0.25">
      <c r="IV207" s="130" t="s">
        <v>313</v>
      </c>
    </row>
    <row r="208" spans="256:256" x14ac:dyDescent="0.25">
      <c r="IV208" s="130" t="s">
        <v>314</v>
      </c>
    </row>
    <row r="209" spans="256:256" x14ac:dyDescent="0.25">
      <c r="IV209" s="130" t="s">
        <v>315</v>
      </c>
    </row>
    <row r="210" spans="256:256" x14ac:dyDescent="0.25">
      <c r="IV210" s="130" t="s">
        <v>316</v>
      </c>
    </row>
    <row r="211" spans="256:256" x14ac:dyDescent="0.25">
      <c r="IV211" s="130" t="s">
        <v>317</v>
      </c>
    </row>
    <row r="212" spans="256:256" x14ac:dyDescent="0.25">
      <c r="IV212" s="130" t="s">
        <v>318</v>
      </c>
    </row>
    <row r="213" spans="256:256" x14ac:dyDescent="0.25">
      <c r="IV213" s="130" t="s">
        <v>319</v>
      </c>
    </row>
    <row r="214" spans="256:256" x14ac:dyDescent="0.25">
      <c r="IV214" s="130" t="s">
        <v>320</v>
      </c>
    </row>
    <row r="215" spans="256:256" x14ac:dyDescent="0.25">
      <c r="IV215" s="130" t="s">
        <v>321</v>
      </c>
    </row>
    <row r="216" spans="256:256" x14ac:dyDescent="0.25">
      <c r="IV216" s="130" t="s">
        <v>322</v>
      </c>
    </row>
    <row r="217" spans="256:256" x14ac:dyDescent="0.25">
      <c r="IV217" s="130" t="s">
        <v>323</v>
      </c>
    </row>
    <row r="218" spans="256:256" x14ac:dyDescent="0.25">
      <c r="IV218" s="130" t="s">
        <v>324</v>
      </c>
    </row>
    <row r="219" spans="256:256" x14ac:dyDescent="0.25">
      <c r="IV219" s="130" t="s">
        <v>325</v>
      </c>
    </row>
    <row r="220" spans="256:256" x14ac:dyDescent="0.25">
      <c r="IV220" s="130" t="s">
        <v>326</v>
      </c>
    </row>
    <row r="221" spans="256:256" x14ac:dyDescent="0.25">
      <c r="IV221" s="130" t="s">
        <v>327</v>
      </c>
    </row>
    <row r="222" spans="256:256" x14ac:dyDescent="0.25">
      <c r="IV222" s="130" t="s">
        <v>328</v>
      </c>
    </row>
    <row r="223" spans="256:256" x14ac:dyDescent="0.25">
      <c r="IV223" s="130" t="s">
        <v>329</v>
      </c>
    </row>
    <row r="224" spans="256:256" x14ac:dyDescent="0.25">
      <c r="IV224" s="130" t="s">
        <v>330</v>
      </c>
    </row>
    <row r="225" spans="254:256" x14ac:dyDescent="0.25">
      <c r="IV225" s="130" t="s">
        <v>331</v>
      </c>
    </row>
    <row r="226" spans="254:256" x14ac:dyDescent="0.25">
      <c r="IV226" s="130" t="s">
        <v>332</v>
      </c>
    </row>
    <row r="227" spans="254:256" x14ac:dyDescent="0.25">
      <c r="IV227" s="130" t="s">
        <v>333</v>
      </c>
    </row>
    <row r="228" spans="254:256" x14ac:dyDescent="0.25">
      <c r="IV228" s="130" t="s">
        <v>334</v>
      </c>
    </row>
    <row r="229" spans="254:256" x14ac:dyDescent="0.25">
      <c r="IV229" s="130" t="s">
        <v>335</v>
      </c>
    </row>
    <row r="230" spans="254:256" x14ac:dyDescent="0.25">
      <c r="IV230" s="130" t="s">
        <v>336</v>
      </c>
    </row>
    <row r="233" spans="254:256" x14ac:dyDescent="0.25">
      <c r="IT233" s="176"/>
    </row>
    <row r="234" spans="254:256" x14ac:dyDescent="0.25">
      <c r="IT234" s="176"/>
    </row>
    <row r="235" spans="254:256" x14ac:dyDescent="0.25">
      <c r="IT235" s="176"/>
      <c r="IV235" s="177" t="s">
        <v>337</v>
      </c>
    </row>
    <row r="236" spans="254:256" x14ac:dyDescent="0.25">
      <c r="IT236" s="176"/>
      <c r="IV236" s="178">
        <v>1999</v>
      </c>
    </row>
    <row r="237" spans="254:256" x14ac:dyDescent="0.25">
      <c r="IT237" s="176"/>
      <c r="IV237" s="178">
        <v>2000</v>
      </c>
    </row>
    <row r="238" spans="254:256" x14ac:dyDescent="0.25">
      <c r="IT238" s="176"/>
      <c r="IV238" s="178">
        <v>2001</v>
      </c>
    </row>
    <row r="239" spans="254:256" x14ac:dyDescent="0.25">
      <c r="IT239" s="176"/>
      <c r="IV239" s="178">
        <v>2002</v>
      </c>
    </row>
    <row r="240" spans="254:256" x14ac:dyDescent="0.25">
      <c r="IT240" s="176"/>
      <c r="IV240" s="178">
        <v>2003</v>
      </c>
    </row>
    <row r="241" spans="254:256" x14ac:dyDescent="0.25">
      <c r="IT241" s="176"/>
      <c r="IV241" s="178">
        <v>2004</v>
      </c>
    </row>
    <row r="242" spans="254:256" x14ac:dyDescent="0.25">
      <c r="IT242" s="179"/>
      <c r="IV242" s="178">
        <v>2005</v>
      </c>
    </row>
    <row r="243" spans="254:256" x14ac:dyDescent="0.25">
      <c r="IT243" s="176"/>
      <c r="IV243" s="178">
        <v>2006</v>
      </c>
    </row>
    <row r="244" spans="254:256" x14ac:dyDescent="0.25">
      <c r="IT244" s="176"/>
      <c r="IV244" s="178">
        <v>2007</v>
      </c>
    </row>
    <row r="245" spans="254:256" x14ac:dyDescent="0.25">
      <c r="IT245" s="176"/>
      <c r="IV245" s="178">
        <v>2008</v>
      </c>
    </row>
    <row r="246" spans="254:256" x14ac:dyDescent="0.25">
      <c r="IT246" s="176"/>
      <c r="IV246" s="178">
        <v>2009</v>
      </c>
    </row>
    <row r="247" spans="254:256" x14ac:dyDescent="0.25">
      <c r="IT247" s="176"/>
      <c r="IV247" s="178">
        <v>2010</v>
      </c>
    </row>
    <row r="248" spans="254:256" x14ac:dyDescent="0.25">
      <c r="IT248" s="176"/>
      <c r="IV248" s="178">
        <v>2011</v>
      </c>
    </row>
    <row r="249" spans="254:256" x14ac:dyDescent="0.25">
      <c r="IT249" s="176"/>
      <c r="IV249" s="178">
        <v>2012</v>
      </c>
    </row>
    <row r="250" spans="254:256" x14ac:dyDescent="0.25">
      <c r="IT250" s="176"/>
      <c r="IV250" s="178">
        <v>2013</v>
      </c>
    </row>
    <row r="251" spans="254:256" x14ac:dyDescent="0.25">
      <c r="IT251" s="176"/>
      <c r="IV251" s="178">
        <v>2014</v>
      </c>
    </row>
    <row r="252" spans="254:256" x14ac:dyDescent="0.25">
      <c r="IT252" s="176"/>
      <c r="IV252" s="178">
        <v>2015</v>
      </c>
    </row>
    <row r="253" spans="254:256" x14ac:dyDescent="0.25">
      <c r="IT253" s="176"/>
    </row>
    <row r="254" spans="254:256" x14ac:dyDescent="0.25">
      <c r="IT254" s="176"/>
      <c r="IV254" s="110" t="s">
        <v>143</v>
      </c>
    </row>
    <row r="255" spans="254:256" x14ac:dyDescent="0.25">
      <c r="IT255" s="176"/>
      <c r="IV255" s="178" t="s">
        <v>338</v>
      </c>
    </row>
    <row r="256" spans="254:256" x14ac:dyDescent="0.25">
      <c r="IT256" s="176"/>
      <c r="IV256" s="110" t="s">
        <v>339</v>
      </c>
    </row>
    <row r="257" spans="254:256" x14ac:dyDescent="0.25">
      <c r="IT257" s="176"/>
      <c r="IV257" s="178" t="s">
        <v>340</v>
      </c>
    </row>
    <row r="258" spans="254:256" x14ac:dyDescent="0.25">
      <c r="IT258" s="176"/>
      <c r="IV258" s="110" t="s">
        <v>341</v>
      </c>
    </row>
    <row r="259" spans="254:256" x14ac:dyDescent="0.25">
      <c r="IT259" s="176"/>
      <c r="IV259" s="178" t="s">
        <v>342</v>
      </c>
    </row>
    <row r="260" spans="254:256" x14ac:dyDescent="0.25">
      <c r="IT260" s="176"/>
      <c r="IV260" s="110" t="s">
        <v>343</v>
      </c>
    </row>
    <row r="261" spans="254:256" x14ac:dyDescent="0.25">
      <c r="IT261" s="176"/>
      <c r="IV261" s="178" t="s">
        <v>344</v>
      </c>
    </row>
    <row r="262" spans="254:256" x14ac:dyDescent="0.25">
      <c r="IT262" s="176"/>
      <c r="IV262" s="110" t="s">
        <v>345</v>
      </c>
    </row>
    <row r="263" spans="254:256" x14ac:dyDescent="0.25">
      <c r="IT263" s="176"/>
      <c r="IV263" s="178" t="s">
        <v>346</v>
      </c>
    </row>
    <row r="264" spans="254:256" x14ac:dyDescent="0.25">
      <c r="IT264" s="176"/>
      <c r="IV264" s="110" t="s">
        <v>347</v>
      </c>
    </row>
    <row r="265" spans="254:256" x14ac:dyDescent="0.25">
      <c r="IT265" s="176"/>
      <c r="IV265" s="178" t="s">
        <v>6</v>
      </c>
    </row>
    <row r="266" spans="254:256" x14ac:dyDescent="0.25">
      <c r="IT266" s="176"/>
    </row>
    <row r="267" spans="254:256" x14ac:dyDescent="0.25">
      <c r="IT267" s="176"/>
    </row>
    <row r="268" spans="254:256" x14ac:dyDescent="0.25">
      <c r="IT268" s="176"/>
      <c r="IV268" s="180" t="s">
        <v>348</v>
      </c>
    </row>
    <row r="269" spans="254:256" x14ac:dyDescent="0.25">
      <c r="IT269" s="176"/>
      <c r="IV269" s="180" t="s">
        <v>14</v>
      </c>
    </row>
    <row r="270" spans="254:256" x14ac:dyDescent="0.25">
      <c r="IT270" s="176"/>
      <c r="IV270" s="180" t="s">
        <v>349</v>
      </c>
    </row>
    <row r="271" spans="254:256" x14ac:dyDescent="0.25">
      <c r="IT271" s="176"/>
      <c r="IV271" s="180" t="s">
        <v>350</v>
      </c>
    </row>
    <row r="272" spans="254:256" x14ac:dyDescent="0.25">
      <c r="IT272" s="176"/>
    </row>
    <row r="273" spans="254:254" x14ac:dyDescent="0.25">
      <c r="IT273" s="176"/>
    </row>
    <row r="274" spans="254:254" x14ac:dyDescent="0.25">
      <c r="IT274" s="176"/>
    </row>
    <row r="275" spans="254:254" x14ac:dyDescent="0.25">
      <c r="IT275" s="176"/>
    </row>
    <row r="276" spans="254:254" x14ac:dyDescent="0.25">
      <c r="IT276" s="179"/>
    </row>
    <row r="277" spans="254:254" x14ac:dyDescent="0.25">
      <c r="IT277" s="176"/>
    </row>
    <row r="278" spans="254:254" x14ac:dyDescent="0.25">
      <c r="IT278" s="176"/>
    </row>
    <row r="279" spans="254:254" x14ac:dyDescent="0.25">
      <c r="IT279" s="179"/>
    </row>
  </sheetData>
  <mergeCells count="35">
    <mergeCell ref="B71:G71"/>
    <mergeCell ref="D73:F73"/>
    <mergeCell ref="B165:G165"/>
    <mergeCell ref="B168:G168"/>
    <mergeCell ref="B124:G124"/>
    <mergeCell ref="B128:C128"/>
    <mergeCell ref="B147:C147"/>
    <mergeCell ref="B148:C148"/>
    <mergeCell ref="B151:C151"/>
    <mergeCell ref="B163:G163"/>
    <mergeCell ref="B53:C53"/>
    <mergeCell ref="F74:F76"/>
    <mergeCell ref="B61:C61"/>
    <mergeCell ref="B62:C62"/>
    <mergeCell ref="B63:C63"/>
    <mergeCell ref="B64:C64"/>
    <mergeCell ref="B65:C65"/>
    <mergeCell ref="B66:C66"/>
    <mergeCell ref="B74:B75"/>
    <mergeCell ref="B59:C59"/>
    <mergeCell ref="B60:C60"/>
    <mergeCell ref="C74:C75"/>
    <mergeCell ref="D74:D76"/>
    <mergeCell ref="E74:E76"/>
    <mergeCell ref="B67:C67"/>
    <mergeCell ref="B68:C68"/>
    <mergeCell ref="B24:C24"/>
    <mergeCell ref="B50:G50"/>
    <mergeCell ref="B52:C52"/>
    <mergeCell ref="B14:G14"/>
    <mergeCell ref="B15:G15"/>
    <mergeCell ref="B16:G16"/>
    <mergeCell ref="B17:G17"/>
    <mergeCell ref="B19:G19"/>
    <mergeCell ref="E52:G52"/>
  </mergeCells>
  <phoneticPr fontId="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V268"/>
  <sheetViews>
    <sheetView workbookViewId="0">
      <selection activeCell="F25" sqref="F25"/>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341</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352</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358</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May 31, 2010</v>
      </c>
      <c r="E20" s="121"/>
      <c r="F20" s="87"/>
      <c r="G20" s="87"/>
      <c r="IV20" s="110">
        <v>11</v>
      </c>
    </row>
    <row r="21" spans="1:256" ht="15.5" x14ac:dyDescent="0.25">
      <c r="A21" s="87"/>
      <c r="B21" s="122" t="s">
        <v>18</v>
      </c>
      <c r="C21" s="123"/>
      <c r="D21" s="181">
        <v>1957.0922603504846</v>
      </c>
      <c r="E21" s="87"/>
      <c r="F21" s="87"/>
      <c r="G21" s="87"/>
      <c r="IV21" s="110">
        <v>12</v>
      </c>
    </row>
    <row r="22" spans="1:256" ht="15" customHeight="1" x14ac:dyDescent="0.25">
      <c r="A22" s="87"/>
      <c r="B22" s="124" t="s">
        <v>19</v>
      </c>
      <c r="C22" s="125"/>
      <c r="D22" s="182">
        <v>1744.6961863394408</v>
      </c>
      <c r="E22" s="87"/>
      <c r="F22" s="87"/>
      <c r="G22" s="87"/>
      <c r="IV22" s="110">
        <v>13</v>
      </c>
    </row>
    <row r="23" spans="1:256" ht="15.5" x14ac:dyDescent="0.25">
      <c r="A23" s="87"/>
      <c r="B23" s="127" t="s">
        <v>20</v>
      </c>
      <c r="C23" s="128"/>
      <c r="D23" s="182">
        <v>838.26439448646829</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906.43179185297254</v>
      </c>
      <c r="E25" s="87"/>
      <c r="F25" s="87"/>
      <c r="G25" s="87"/>
      <c r="IV25" s="110">
        <v>16</v>
      </c>
    </row>
    <row r="26" spans="1:256" ht="15.5" x14ac:dyDescent="0.25">
      <c r="A26" s="87"/>
      <c r="B26" s="127" t="s">
        <v>23</v>
      </c>
      <c r="C26" s="128"/>
      <c r="D26" s="182">
        <v>266.84499045217683</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639.58680140079571</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1.4743299999999999E-2</v>
      </c>
      <c r="E31" s="87"/>
      <c r="F31" s="87"/>
      <c r="G31" s="87"/>
      <c r="IV31" s="110">
        <v>22</v>
      </c>
    </row>
    <row r="32" spans="1:256" ht="15.5" x14ac:dyDescent="0.25">
      <c r="A32" s="87"/>
      <c r="B32" s="127" t="s">
        <v>29</v>
      </c>
      <c r="C32" s="128"/>
      <c r="D32" s="182">
        <v>212.38133071104389</v>
      </c>
      <c r="E32" s="87"/>
      <c r="F32" s="87"/>
      <c r="G32" s="87"/>
      <c r="IV32" s="110">
        <v>23</v>
      </c>
    </row>
    <row r="33" spans="1:256" ht="18" customHeight="1" x14ac:dyDescent="0.25">
      <c r="A33" s="87"/>
      <c r="B33" s="124" t="s">
        <v>360</v>
      </c>
      <c r="C33" s="128"/>
      <c r="D33" s="182">
        <v>0</v>
      </c>
      <c r="E33" s="87"/>
      <c r="F33" s="87"/>
      <c r="G33" s="87"/>
      <c r="IV33" s="110">
        <v>24</v>
      </c>
    </row>
    <row r="34" spans="1:256" ht="15.5" x14ac:dyDescent="0.25">
      <c r="A34" s="87"/>
      <c r="B34" s="127" t="s">
        <v>30</v>
      </c>
      <c r="C34" s="128"/>
      <c r="D34" s="183"/>
      <c r="E34" s="87"/>
      <c r="F34" s="87"/>
      <c r="G34" s="87"/>
      <c r="IV34" s="110">
        <v>25</v>
      </c>
    </row>
    <row r="35" spans="1:256" ht="15.5" x14ac:dyDescent="0.25">
      <c r="A35" s="87"/>
      <c r="B35" s="127" t="s">
        <v>31</v>
      </c>
      <c r="C35" s="128"/>
      <c r="D35" s="182">
        <v>0</v>
      </c>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25">
      <c r="A41" s="87"/>
      <c r="B41" s="127" t="s">
        <v>37</v>
      </c>
      <c r="C41" s="128"/>
      <c r="D41" s="182"/>
      <c r="E41" s="87"/>
      <c r="F41" s="87"/>
      <c r="G41" s="87"/>
    </row>
    <row r="42" spans="1:256" ht="15.5" x14ac:dyDescent="0.35">
      <c r="A42" s="87"/>
      <c r="B42" s="127" t="s">
        <v>38</v>
      </c>
      <c r="C42" s="128"/>
      <c r="D42" s="126"/>
      <c r="E42" s="87"/>
      <c r="F42" s="87"/>
      <c r="G42" s="87"/>
    </row>
    <row r="43" spans="1:256" ht="15.5" x14ac:dyDescent="0.35">
      <c r="A43" s="87"/>
      <c r="B43" s="124" t="s">
        <v>39</v>
      </c>
      <c r="C43" s="128"/>
      <c r="D43" s="126"/>
      <c r="E43" s="87"/>
      <c r="F43" s="87"/>
      <c r="G43" s="87"/>
      <c r="IV43" s="130" t="s">
        <v>149</v>
      </c>
    </row>
    <row r="44" spans="1:256" ht="15.5" x14ac:dyDescent="0.35">
      <c r="A44" s="87"/>
      <c r="B44" s="127" t="s">
        <v>40</v>
      </c>
      <c r="C44" s="128"/>
      <c r="D44" s="126"/>
      <c r="E44" s="87"/>
      <c r="F44" s="87"/>
      <c r="G44" s="87"/>
      <c r="IV44" s="130" t="s">
        <v>150</v>
      </c>
    </row>
    <row r="45" spans="1:256" ht="15.5" x14ac:dyDescent="0.35">
      <c r="A45" s="87"/>
      <c r="B45" s="127" t="s">
        <v>34</v>
      </c>
      <c r="C45" s="128"/>
      <c r="D45" s="126"/>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-147.20000000000002</v>
      </c>
      <c r="E54" s="182">
        <f>E55+E56+E57+E58</f>
        <v>-27.5</v>
      </c>
      <c r="F54" s="182">
        <f>F55+F56+F57+F58</f>
        <v>-47.6</v>
      </c>
      <c r="G54" s="182">
        <f>G55+G56+G57+G58</f>
        <v>-72.099999999999994</v>
      </c>
      <c r="IV54" s="130" t="s">
        <v>160</v>
      </c>
    </row>
    <row r="55" spans="1:256" ht="15.5" x14ac:dyDescent="0.25">
      <c r="A55" s="87"/>
      <c r="B55" s="134" t="s">
        <v>47</v>
      </c>
      <c r="C55" s="135" t="s">
        <v>48</v>
      </c>
      <c r="D55" s="182">
        <f>E55+F55+G55</f>
        <v>-84.4</v>
      </c>
      <c r="E55" s="182">
        <v>-15.5</v>
      </c>
      <c r="F55" s="182">
        <v>-35</v>
      </c>
      <c r="G55" s="182">
        <v>-33.9</v>
      </c>
      <c r="IV55" s="130" t="s">
        <v>161</v>
      </c>
    </row>
    <row r="56" spans="1:256" ht="15.5" x14ac:dyDescent="0.35">
      <c r="A56" s="87"/>
      <c r="B56" s="136"/>
      <c r="C56" s="128" t="s">
        <v>49</v>
      </c>
      <c r="D56" s="182">
        <f>E56+F56+G56</f>
        <v>-62.800000000000004</v>
      </c>
      <c r="E56" s="189">
        <v>-12</v>
      </c>
      <c r="F56" s="189">
        <v>-12.6</v>
      </c>
      <c r="G56" s="189">
        <v>-38.200000000000003</v>
      </c>
      <c r="IV56" s="130" t="s">
        <v>162</v>
      </c>
    </row>
    <row r="57" spans="1:256" ht="15.5" x14ac:dyDescent="0.25">
      <c r="A57" s="87"/>
      <c r="B57" s="134" t="s">
        <v>50</v>
      </c>
      <c r="C57" s="135" t="s">
        <v>48</v>
      </c>
      <c r="D57" s="182"/>
      <c r="E57" s="188"/>
      <c r="F57" s="188"/>
      <c r="G57" s="188"/>
      <c r="IV57" s="130" t="s">
        <v>163</v>
      </c>
    </row>
    <row r="58" spans="1:256" ht="15.5" x14ac:dyDescent="0.35">
      <c r="A58" s="87"/>
      <c r="B58" s="137"/>
      <c r="C58" s="128" t="s">
        <v>49</v>
      </c>
      <c r="D58" s="187"/>
      <c r="E58" s="182"/>
      <c r="F58" s="182"/>
      <c r="G58" s="182"/>
      <c r="IV58" s="130" t="s">
        <v>164</v>
      </c>
    </row>
    <row r="59" spans="1:256" ht="49.15" customHeight="1" x14ac:dyDescent="0.35">
      <c r="A59" s="87"/>
      <c r="B59" s="961" t="s">
        <v>361</v>
      </c>
      <c r="C59" s="962"/>
      <c r="D59" s="184">
        <f>D60+D61</f>
        <v>-30.119999999999997</v>
      </c>
      <c r="E59" s="184">
        <f>E60+E61</f>
        <v>-18.149999999999999</v>
      </c>
      <c r="F59" s="184">
        <f>F60+F61</f>
        <v>-6.01</v>
      </c>
      <c r="G59" s="184">
        <f>G60+G61</f>
        <v>-5.96</v>
      </c>
      <c r="IV59" s="130" t="s">
        <v>165</v>
      </c>
    </row>
    <row r="60" spans="1:256" ht="15.5" x14ac:dyDescent="0.35">
      <c r="A60" s="87"/>
      <c r="B60" s="961" t="s">
        <v>52</v>
      </c>
      <c r="C60" s="962"/>
      <c r="D60" s="182">
        <f>E60+F60+G60</f>
        <v>-30.119999999999997</v>
      </c>
      <c r="E60" s="182">
        <v>-18.149999999999999</v>
      </c>
      <c r="F60" s="182">
        <v>-6.01</v>
      </c>
      <c r="G60" s="185">
        <v>-5.96</v>
      </c>
      <c r="IV60" s="130" t="s">
        <v>166</v>
      </c>
    </row>
    <row r="61" spans="1:256" ht="15.5" x14ac:dyDescent="0.35">
      <c r="A61" s="87"/>
      <c r="B61" s="961" t="s">
        <v>53</v>
      </c>
      <c r="C61" s="962"/>
      <c r="D61" s="182"/>
      <c r="E61" s="182"/>
      <c r="F61" s="182"/>
      <c r="G61" s="182"/>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25">
      <c r="A77" s="87"/>
      <c r="B77" s="144" t="s">
        <v>64</v>
      </c>
      <c r="C77" s="182">
        <f>C78+C79</f>
        <v>-78.550995200000003</v>
      </c>
      <c r="D77" s="182">
        <f>D78+D79</f>
        <v>-78.550995200000003</v>
      </c>
      <c r="E77" s="182"/>
      <c r="F77" s="182"/>
      <c r="G77" s="87"/>
      <c r="IV77" s="130" t="s">
        <v>183</v>
      </c>
    </row>
    <row r="78" spans="1:256" ht="15" customHeight="1" x14ac:dyDescent="0.25">
      <c r="A78" s="87"/>
      <c r="B78" s="145" t="s">
        <v>65</v>
      </c>
      <c r="C78" s="186"/>
      <c r="D78" s="185"/>
      <c r="E78" s="185"/>
      <c r="F78" s="185"/>
      <c r="G78" s="147"/>
      <c r="IV78" s="130" t="s">
        <v>184</v>
      </c>
    </row>
    <row r="79" spans="1:256" ht="15" customHeight="1" x14ac:dyDescent="0.25">
      <c r="A79" s="87"/>
      <c r="B79" s="145" t="s">
        <v>66</v>
      </c>
      <c r="C79" s="186">
        <f>D79+E79+F79</f>
        <v>-78.550995200000003</v>
      </c>
      <c r="D79" s="185">
        <v>-78.550995200000003</v>
      </c>
      <c r="E79" s="185"/>
      <c r="F79" s="185"/>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363</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139</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140</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141</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1957.0922603504846</v>
      </c>
      <c r="E159" s="117"/>
      <c r="F159" s="117"/>
      <c r="G159" s="117"/>
      <c r="IV159" s="130" t="s">
        <v>262</v>
      </c>
    </row>
    <row r="160" spans="1:256" ht="15.5" x14ac:dyDescent="0.35">
      <c r="A160" s="87"/>
      <c r="B160" s="124" t="s">
        <v>125</v>
      </c>
      <c r="C160" s="162"/>
      <c r="D160" s="186">
        <f>D159-D161</f>
        <v>1924.6791173348518</v>
      </c>
      <c r="E160" s="117"/>
      <c r="F160" s="117"/>
      <c r="G160" s="117"/>
      <c r="IV160" s="130" t="s">
        <v>263</v>
      </c>
    </row>
    <row r="161" spans="1:256" ht="15.5" x14ac:dyDescent="0.35">
      <c r="A161" s="87"/>
      <c r="B161" s="124" t="s">
        <v>126</v>
      </c>
      <c r="C161" s="162"/>
      <c r="D161" s="186">
        <v>32.413143015632883</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4" x14ac:dyDescent="0.25">
      <c r="B167" s="968" t="s">
        <v>355</v>
      </c>
      <c r="C167" s="969"/>
      <c r="D167" s="969"/>
      <c r="E167" s="969"/>
      <c r="F167" s="969"/>
      <c r="G167" s="969"/>
      <c r="IV167" s="130" t="s">
        <v>276</v>
      </c>
    </row>
    <row r="168" spans="1:256" x14ac:dyDescent="0.25">
      <c r="IV168" s="130" t="s">
        <v>277</v>
      </c>
    </row>
    <row r="169" spans="1:256" x14ac:dyDescent="0.25">
      <c r="F169" s="89" t="s">
        <v>130</v>
      </c>
      <c r="IV169" s="130" t="s">
        <v>278</v>
      </c>
    </row>
    <row r="170" spans="1:256" x14ac:dyDescent="0.25">
      <c r="F170" s="89" t="s">
        <v>356</v>
      </c>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4:256" x14ac:dyDescent="0.25">
      <c r="IV193" s="130" t="s">
        <v>302</v>
      </c>
    </row>
    <row r="194" spans="254:256" x14ac:dyDescent="0.25">
      <c r="IV194" s="130" t="s">
        <v>303</v>
      </c>
    </row>
    <row r="195" spans="254:256" x14ac:dyDescent="0.25">
      <c r="IV195" s="130" t="s">
        <v>304</v>
      </c>
    </row>
    <row r="196" spans="254:256" x14ac:dyDescent="0.25">
      <c r="IV196" s="130" t="s">
        <v>305</v>
      </c>
    </row>
    <row r="197" spans="254:256" x14ac:dyDescent="0.25">
      <c r="IV197" s="130" t="s">
        <v>306</v>
      </c>
    </row>
    <row r="198" spans="254:256" x14ac:dyDescent="0.25">
      <c r="IV198" s="130" t="s">
        <v>307</v>
      </c>
    </row>
    <row r="199" spans="254:256" x14ac:dyDescent="0.25">
      <c r="IV199" s="89" t="s">
        <v>308</v>
      </c>
    </row>
    <row r="200" spans="254:256" x14ac:dyDescent="0.25">
      <c r="IV200" s="89" t="s">
        <v>309</v>
      </c>
    </row>
    <row r="201" spans="254:256" x14ac:dyDescent="0.25">
      <c r="IT201" s="176"/>
      <c r="IV201" s="89" t="s">
        <v>310</v>
      </c>
    </row>
    <row r="202" spans="254:256" x14ac:dyDescent="0.25">
      <c r="IT202" s="176"/>
      <c r="IV202" s="89" t="s">
        <v>311</v>
      </c>
    </row>
    <row r="203" spans="254:256" x14ac:dyDescent="0.25">
      <c r="IT203" s="176"/>
      <c r="IV203" s="177" t="s">
        <v>312</v>
      </c>
    </row>
    <row r="204" spans="254:256" x14ac:dyDescent="0.25">
      <c r="IT204" s="176"/>
      <c r="IV204" s="178" t="s">
        <v>313</v>
      </c>
    </row>
    <row r="205" spans="254:256" x14ac:dyDescent="0.25">
      <c r="IT205" s="176"/>
      <c r="IV205" s="178" t="s">
        <v>314</v>
      </c>
    </row>
    <row r="206" spans="254:256" x14ac:dyDescent="0.25">
      <c r="IT206" s="176"/>
      <c r="IV206" s="178" t="s">
        <v>315</v>
      </c>
    </row>
    <row r="207" spans="254:256" x14ac:dyDescent="0.25">
      <c r="IT207" s="176"/>
      <c r="IV207" s="178" t="s">
        <v>316</v>
      </c>
    </row>
    <row r="208" spans="254:256" x14ac:dyDescent="0.25">
      <c r="IT208" s="176"/>
      <c r="IV208" s="178" t="s">
        <v>317</v>
      </c>
    </row>
    <row r="209" spans="254:256" x14ac:dyDescent="0.25">
      <c r="IT209" s="176"/>
      <c r="IV209" s="178" t="s">
        <v>318</v>
      </c>
    </row>
    <row r="210" spans="254:256" ht="23" x14ac:dyDescent="0.25">
      <c r="IT210" s="179"/>
      <c r="IV210" s="178" t="s">
        <v>319</v>
      </c>
    </row>
    <row r="211" spans="254:256" x14ac:dyDescent="0.25">
      <c r="IT211" s="176"/>
      <c r="IV211" s="178" t="s">
        <v>320</v>
      </c>
    </row>
    <row r="212" spans="254:256" x14ac:dyDescent="0.25">
      <c r="IT212" s="176"/>
      <c r="IV212" s="178" t="s">
        <v>321</v>
      </c>
    </row>
    <row r="213" spans="254:256" x14ac:dyDescent="0.25">
      <c r="IT213" s="176"/>
      <c r="IV213" s="178" t="s">
        <v>322</v>
      </c>
    </row>
    <row r="214" spans="254:256" x14ac:dyDescent="0.25">
      <c r="IT214" s="176"/>
      <c r="IV214" s="178" t="s">
        <v>323</v>
      </c>
    </row>
    <row r="215" spans="254:256" x14ac:dyDescent="0.25">
      <c r="IT215" s="176"/>
      <c r="IV215" s="178" t="s">
        <v>324</v>
      </c>
    </row>
    <row r="216" spans="254:256" ht="23" x14ac:dyDescent="0.25">
      <c r="IT216" s="176"/>
      <c r="IV216" s="178" t="s">
        <v>325</v>
      </c>
    </row>
    <row r="217" spans="254:256" ht="23" x14ac:dyDescent="0.25">
      <c r="IT217" s="176"/>
      <c r="IV217" s="178" t="s">
        <v>326</v>
      </c>
    </row>
    <row r="218" spans="254:256" x14ac:dyDescent="0.25">
      <c r="IT218" s="176"/>
      <c r="IV218" s="178" t="s">
        <v>327</v>
      </c>
    </row>
    <row r="219" spans="254:256" x14ac:dyDescent="0.25">
      <c r="IT219" s="176"/>
      <c r="IV219" s="178" t="s">
        <v>328</v>
      </c>
    </row>
    <row r="220" spans="254:256" x14ac:dyDescent="0.25">
      <c r="IT220" s="176"/>
      <c r="IV220" s="178" t="s">
        <v>329</v>
      </c>
    </row>
    <row r="221" spans="254:256" x14ac:dyDescent="0.25">
      <c r="IT221" s="176"/>
      <c r="IV221" s="89" t="s">
        <v>330</v>
      </c>
    </row>
    <row r="222" spans="254:256" x14ac:dyDescent="0.25">
      <c r="IT222" s="176"/>
      <c r="IV222" s="110" t="s">
        <v>331</v>
      </c>
    </row>
    <row r="223" spans="254:256" x14ac:dyDescent="0.25">
      <c r="IT223" s="176"/>
      <c r="IV223" s="178" t="s">
        <v>332</v>
      </c>
    </row>
    <row r="224" spans="254:256" x14ac:dyDescent="0.25">
      <c r="IT224" s="176"/>
      <c r="IV224" s="110" t="s">
        <v>333</v>
      </c>
    </row>
    <row r="225" spans="254:256" x14ac:dyDescent="0.25">
      <c r="IT225" s="176"/>
      <c r="IV225" s="178" t="s">
        <v>334</v>
      </c>
    </row>
    <row r="226" spans="254:256" x14ac:dyDescent="0.25">
      <c r="IT226" s="176"/>
      <c r="IV226" s="110" t="s">
        <v>335</v>
      </c>
    </row>
    <row r="227" spans="254:256" x14ac:dyDescent="0.25">
      <c r="IT227" s="176"/>
      <c r="IV227" s="178" t="s">
        <v>336</v>
      </c>
    </row>
    <row r="228" spans="254:256" x14ac:dyDescent="0.25">
      <c r="IT228" s="176"/>
      <c r="IV228" s="110"/>
    </row>
    <row r="229" spans="254:256" x14ac:dyDescent="0.25">
      <c r="IT229" s="176"/>
      <c r="IV229" s="178"/>
    </row>
    <row r="230" spans="254:256" x14ac:dyDescent="0.25">
      <c r="IT230" s="176"/>
      <c r="IV230" s="110"/>
    </row>
    <row r="231" spans="254:256" x14ac:dyDescent="0.25">
      <c r="IT231" s="176"/>
      <c r="IV231" s="178"/>
    </row>
    <row r="232" spans="254:256" x14ac:dyDescent="0.25">
      <c r="IT232" s="176"/>
      <c r="IV232" s="110" t="s">
        <v>337</v>
      </c>
    </row>
    <row r="233" spans="254:256" x14ac:dyDescent="0.25">
      <c r="IT233" s="176"/>
      <c r="IV233" s="178">
        <v>1999</v>
      </c>
    </row>
    <row r="234" spans="254:256" x14ac:dyDescent="0.25">
      <c r="IT234" s="176"/>
      <c r="IV234" s="89">
        <v>2000</v>
      </c>
    </row>
    <row r="235" spans="254:256" x14ac:dyDescent="0.25">
      <c r="IT235" s="176"/>
      <c r="IV235" s="89">
        <v>2001</v>
      </c>
    </row>
    <row r="236" spans="254:256" x14ac:dyDescent="0.25">
      <c r="IT236" s="176"/>
      <c r="IV236" s="180">
        <v>2002</v>
      </c>
    </row>
    <row r="237" spans="254:256" x14ac:dyDescent="0.25">
      <c r="IT237" s="176"/>
      <c r="IV237" s="180">
        <v>2003</v>
      </c>
    </row>
    <row r="238" spans="254:256" x14ac:dyDescent="0.25">
      <c r="IT238" s="176"/>
      <c r="IV238" s="180">
        <v>2004</v>
      </c>
    </row>
    <row r="239" spans="254:256" x14ac:dyDescent="0.25">
      <c r="IT239" s="176"/>
      <c r="IV239" s="180">
        <v>2005</v>
      </c>
    </row>
    <row r="240" spans="254:256" x14ac:dyDescent="0.25">
      <c r="IT240" s="176"/>
      <c r="IV240" s="89">
        <v>2006</v>
      </c>
    </row>
    <row r="241" spans="254:256" x14ac:dyDescent="0.25">
      <c r="IT241" s="176"/>
      <c r="IV241" s="89">
        <v>2007</v>
      </c>
    </row>
    <row r="242" spans="254:256" x14ac:dyDescent="0.25">
      <c r="IT242" s="176"/>
      <c r="IV242" s="89">
        <v>2008</v>
      </c>
    </row>
    <row r="243" spans="254:256" x14ac:dyDescent="0.25">
      <c r="IT243" s="176"/>
      <c r="IV243" s="89">
        <v>2009</v>
      </c>
    </row>
    <row r="244" spans="254:256" x14ac:dyDescent="0.25">
      <c r="IT244" s="179"/>
      <c r="IV244" s="89">
        <v>2010</v>
      </c>
    </row>
    <row r="245" spans="254:256" x14ac:dyDescent="0.25">
      <c r="IT245" s="176"/>
      <c r="IV245" s="89">
        <v>2011</v>
      </c>
    </row>
    <row r="246" spans="254:256" x14ac:dyDescent="0.25">
      <c r="IT246" s="176"/>
      <c r="IV246" s="89">
        <v>2012</v>
      </c>
    </row>
    <row r="247" spans="254:256" x14ac:dyDescent="0.25">
      <c r="IT247" s="179"/>
      <c r="IV247" s="89">
        <v>2013</v>
      </c>
    </row>
    <row r="248" spans="254:256" x14ac:dyDescent="0.25">
      <c r="IV248" s="89">
        <v>2014</v>
      </c>
    </row>
    <row r="249" spans="254:256" x14ac:dyDescent="0.25">
      <c r="IV249" s="89">
        <v>2015</v>
      </c>
    </row>
    <row r="251" spans="254:256" x14ac:dyDescent="0.25">
      <c r="IV251" s="89" t="s">
        <v>143</v>
      </c>
    </row>
    <row r="252" spans="254:256" x14ac:dyDescent="0.25">
      <c r="IV252" s="89" t="s">
        <v>338</v>
      </c>
    </row>
    <row r="253" spans="254:256" x14ac:dyDescent="0.25">
      <c r="IV253" s="89" t="s">
        <v>339</v>
      </c>
    </row>
    <row r="254" spans="254:256" x14ac:dyDescent="0.25">
      <c r="IV254" s="89" t="s">
        <v>340</v>
      </c>
    </row>
    <row r="255" spans="254:256" x14ac:dyDescent="0.25">
      <c r="IV255" s="89" t="s">
        <v>341</v>
      </c>
    </row>
    <row r="256" spans="254:256" x14ac:dyDescent="0.25">
      <c r="IV256" s="89" t="s">
        <v>342</v>
      </c>
    </row>
    <row r="257" spans="256:256" x14ac:dyDescent="0.25">
      <c r="IV257" s="89" t="s">
        <v>343</v>
      </c>
    </row>
    <row r="258" spans="256:256" x14ac:dyDescent="0.25">
      <c r="IV258" s="89" t="s">
        <v>344</v>
      </c>
    </row>
    <row r="259" spans="256:256" x14ac:dyDescent="0.25">
      <c r="IV259" s="89" t="s">
        <v>345</v>
      </c>
    </row>
    <row r="260" spans="256:256" x14ac:dyDescent="0.25">
      <c r="IV260" s="89" t="s">
        <v>346</v>
      </c>
    </row>
    <row r="261" spans="256:256" x14ac:dyDescent="0.25">
      <c r="IV261" s="89" t="s">
        <v>347</v>
      </c>
    </row>
    <row r="262" spans="256:256" x14ac:dyDescent="0.25">
      <c r="IV262" s="89" t="s">
        <v>6</v>
      </c>
    </row>
    <row r="265" spans="256:256" x14ac:dyDescent="0.25">
      <c r="IV265" s="89" t="s">
        <v>348</v>
      </c>
    </row>
    <row r="266" spans="256:256" x14ac:dyDescent="0.25">
      <c r="IV266" s="89" t="s">
        <v>14</v>
      </c>
    </row>
    <row r="267" spans="256:256" x14ac:dyDescent="0.25">
      <c r="IV267" s="89" t="s">
        <v>349</v>
      </c>
    </row>
    <row r="268" spans="256:256" x14ac:dyDescent="0.25">
      <c r="IV268" s="89" t="s">
        <v>350</v>
      </c>
    </row>
  </sheetData>
  <mergeCells count="35">
    <mergeCell ref="B59:C59"/>
    <mergeCell ref="B60:C60"/>
    <mergeCell ref="B14:G14"/>
    <mergeCell ref="B15:G15"/>
    <mergeCell ref="B16:G16"/>
    <mergeCell ref="B17:G17"/>
    <mergeCell ref="B19:G19"/>
    <mergeCell ref="B24:C24"/>
    <mergeCell ref="B50:G50"/>
    <mergeCell ref="B52:C52"/>
    <mergeCell ref="E52:G52"/>
    <mergeCell ref="B53:C53"/>
    <mergeCell ref="F74:F76"/>
    <mergeCell ref="B61:C61"/>
    <mergeCell ref="B62:C62"/>
    <mergeCell ref="B63:C63"/>
    <mergeCell ref="B64:C64"/>
    <mergeCell ref="B65:C65"/>
    <mergeCell ref="B66:C66"/>
    <mergeCell ref="B74:B75"/>
    <mergeCell ref="C74:C75"/>
    <mergeCell ref="D74:D76"/>
    <mergeCell ref="E74:E76"/>
    <mergeCell ref="B67:C67"/>
    <mergeCell ref="B68:C68"/>
    <mergeCell ref="B71:G71"/>
    <mergeCell ref="D73:F73"/>
    <mergeCell ref="B167:G167"/>
    <mergeCell ref="B124:G124"/>
    <mergeCell ref="B128:C128"/>
    <mergeCell ref="B147:C147"/>
    <mergeCell ref="B148:C148"/>
    <mergeCell ref="B151:C151"/>
    <mergeCell ref="B163:G163"/>
    <mergeCell ref="B165:G165"/>
  </mergeCells>
  <phoneticPr fontId="18"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V276"/>
  <sheetViews>
    <sheetView workbookViewId="0">
      <selection activeCell="I19" sqref="I19"/>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87"/>
      <c r="C1" s="88"/>
      <c r="D1" s="87"/>
      <c r="E1" s="87"/>
      <c r="F1" s="87"/>
      <c r="G1" s="87"/>
    </row>
    <row r="2" spans="1:256" ht="4.5" customHeight="1" x14ac:dyDescent="0.25">
      <c r="A2" s="91"/>
      <c r="B2" s="92"/>
      <c r="C2" s="93"/>
      <c r="D2" s="93"/>
      <c r="E2" s="93"/>
      <c r="F2" s="93"/>
      <c r="G2" s="94"/>
      <c r="H2" s="95"/>
      <c r="I2" s="95"/>
    </row>
    <row r="3" spans="1:256" x14ac:dyDescent="0.25">
      <c r="A3" s="91"/>
      <c r="B3" s="96" t="s">
        <v>0</v>
      </c>
      <c r="C3" s="97" t="s">
        <v>1</v>
      </c>
      <c r="D3" s="98"/>
      <c r="E3" s="97" t="s">
        <v>2</v>
      </c>
      <c r="F3" s="97" t="s">
        <v>3</v>
      </c>
      <c r="G3" s="99"/>
      <c r="H3" s="95"/>
      <c r="I3" s="95"/>
      <c r="IV3" s="100" t="s">
        <v>142</v>
      </c>
    </row>
    <row r="4" spans="1:256" ht="15.75" customHeight="1" x14ac:dyDescent="0.25">
      <c r="A4" s="91"/>
      <c r="B4" s="101" t="s">
        <v>4</v>
      </c>
      <c r="C4" s="102" t="s">
        <v>5</v>
      </c>
      <c r="D4" s="102"/>
      <c r="E4" s="103" t="s">
        <v>342</v>
      </c>
      <c r="F4" s="104" t="s">
        <v>144</v>
      </c>
      <c r="G4" s="99"/>
      <c r="H4" s="95"/>
      <c r="I4" s="95"/>
      <c r="IV4" s="100" t="s">
        <v>145</v>
      </c>
    </row>
    <row r="5" spans="1:256" x14ac:dyDescent="0.25">
      <c r="A5" s="91"/>
      <c r="B5" s="105"/>
      <c r="C5" s="106"/>
      <c r="D5" s="98"/>
      <c r="E5" s="98"/>
      <c r="F5" s="103"/>
      <c r="G5" s="99"/>
      <c r="H5" s="95"/>
      <c r="I5" s="95"/>
      <c r="IV5" s="100" t="s">
        <v>15</v>
      </c>
    </row>
    <row r="6" spans="1:256" x14ac:dyDescent="0.25">
      <c r="A6" s="91"/>
      <c r="B6" s="107"/>
      <c r="C6" s="108" t="s">
        <v>8</v>
      </c>
      <c r="D6" s="102"/>
      <c r="E6" s="102"/>
      <c r="F6" s="103"/>
      <c r="G6" s="99"/>
      <c r="H6" s="95"/>
      <c r="I6" s="95"/>
      <c r="IV6" s="100" t="s">
        <v>146</v>
      </c>
    </row>
    <row r="7" spans="1:256" ht="16.5" customHeight="1" x14ac:dyDescent="0.25">
      <c r="A7" s="91"/>
      <c r="B7" s="101" t="s">
        <v>9</v>
      </c>
      <c r="C7" s="102" t="s">
        <v>353</v>
      </c>
      <c r="D7" s="102"/>
      <c r="E7" s="102"/>
      <c r="F7" s="103"/>
      <c r="G7" s="99"/>
      <c r="H7" s="95"/>
      <c r="I7" s="95"/>
      <c r="IV7" s="100" t="s">
        <v>148</v>
      </c>
    </row>
    <row r="8" spans="1:256" x14ac:dyDescent="0.25">
      <c r="A8" s="91"/>
      <c r="B8" s="105"/>
      <c r="C8" s="106"/>
      <c r="D8" s="102"/>
      <c r="E8" s="102"/>
      <c r="F8" s="103"/>
      <c r="G8" s="99"/>
      <c r="H8" s="95"/>
      <c r="I8" s="95"/>
    </row>
    <row r="9" spans="1:256" x14ac:dyDescent="0.25">
      <c r="A9" s="91"/>
      <c r="B9" s="105"/>
      <c r="C9" s="109" t="s">
        <v>11</v>
      </c>
      <c r="D9" s="103"/>
      <c r="E9" s="102" t="s">
        <v>12</v>
      </c>
      <c r="F9" s="103"/>
      <c r="G9" s="99"/>
      <c r="H9" s="95"/>
      <c r="I9" s="95"/>
      <c r="IV9" s="100" t="s">
        <v>10</v>
      </c>
    </row>
    <row r="10" spans="1:256" ht="16.5" customHeight="1" x14ac:dyDescent="0.25">
      <c r="A10" s="91"/>
      <c r="B10" s="101" t="s">
        <v>13</v>
      </c>
      <c r="C10" s="102" t="s">
        <v>14</v>
      </c>
      <c r="D10" s="102"/>
      <c r="E10" s="102" t="s">
        <v>15</v>
      </c>
      <c r="F10" s="103"/>
      <c r="G10" s="99"/>
      <c r="H10" s="95"/>
      <c r="I10" s="95"/>
      <c r="IV10" s="110">
        <v>1</v>
      </c>
    </row>
    <row r="11" spans="1:256" x14ac:dyDescent="0.25">
      <c r="A11" s="91"/>
      <c r="B11" s="111"/>
      <c r="C11" s="112" t="s">
        <v>0</v>
      </c>
      <c r="D11" s="112" t="s">
        <v>0</v>
      </c>
      <c r="E11" s="112" t="s">
        <v>0</v>
      </c>
      <c r="F11" s="112" t="s">
        <v>0</v>
      </c>
      <c r="G11" s="113"/>
      <c r="H11" s="95"/>
      <c r="I11" s="95"/>
      <c r="IV11" s="110">
        <v>2</v>
      </c>
    </row>
    <row r="12" spans="1:256" x14ac:dyDescent="0.25">
      <c r="A12" s="87"/>
      <c r="B12" s="87"/>
      <c r="C12" s="88"/>
      <c r="D12" s="87"/>
      <c r="E12" s="87"/>
      <c r="F12" s="87"/>
      <c r="G12" s="87"/>
      <c r="IV12" s="110">
        <v>3</v>
      </c>
    </row>
    <row r="13" spans="1:256" ht="15" customHeight="1" x14ac:dyDescent="0.3">
      <c r="A13" s="87"/>
      <c r="B13" s="114"/>
      <c r="C13" s="88"/>
      <c r="D13" s="87"/>
      <c r="E13" s="87"/>
      <c r="F13" s="87"/>
      <c r="G13" s="87"/>
      <c r="IV13" s="110">
        <v>4</v>
      </c>
    </row>
    <row r="14" spans="1:256" ht="20.149999999999999" customHeight="1" x14ac:dyDescent="0.4">
      <c r="A14" s="87"/>
      <c r="B14" s="948" t="s">
        <v>16</v>
      </c>
      <c r="C14" s="949"/>
      <c r="D14" s="949"/>
      <c r="E14" s="949"/>
      <c r="F14" s="949"/>
      <c r="G14" s="949"/>
      <c r="IV14" s="110">
        <v>5</v>
      </c>
    </row>
    <row r="15" spans="1:256" ht="20.149999999999999" customHeight="1" x14ac:dyDescent="0.4">
      <c r="A15" s="87"/>
      <c r="B15" s="948" t="s">
        <v>17</v>
      </c>
      <c r="C15" s="949"/>
      <c r="D15" s="949"/>
      <c r="E15" s="949"/>
      <c r="F15" s="949"/>
      <c r="G15" s="949"/>
      <c r="IV15" s="110">
        <v>6</v>
      </c>
    </row>
    <row r="16" spans="1:256" ht="20.25" customHeight="1" x14ac:dyDescent="0.35">
      <c r="A16" s="87"/>
      <c r="B16" s="950" t="s">
        <v>358</v>
      </c>
      <c r="C16" s="945"/>
      <c r="D16" s="945"/>
      <c r="E16" s="945"/>
      <c r="F16" s="945"/>
      <c r="G16" s="945"/>
      <c r="IV16" s="110">
        <v>7</v>
      </c>
    </row>
    <row r="17" spans="1:256" ht="14.25" customHeight="1" x14ac:dyDescent="0.25">
      <c r="A17" s="87"/>
      <c r="B17" s="951"/>
      <c r="C17" s="952"/>
      <c r="D17" s="952"/>
      <c r="E17" s="952"/>
      <c r="F17" s="952"/>
      <c r="G17" s="952"/>
      <c r="IV17" s="110">
        <v>8</v>
      </c>
    </row>
    <row r="18" spans="1:256" ht="14.25" customHeight="1" x14ac:dyDescent="0.25">
      <c r="A18" s="87"/>
      <c r="B18" s="115"/>
      <c r="C18" s="116"/>
      <c r="D18" s="116"/>
      <c r="E18" s="116"/>
      <c r="F18" s="116"/>
      <c r="G18" s="116"/>
      <c r="IV18" s="110">
        <v>9</v>
      </c>
    </row>
    <row r="19" spans="1:256" s="118" customFormat="1" ht="18" customHeight="1" x14ac:dyDescent="0.35">
      <c r="A19" s="117"/>
      <c r="B19" s="944" t="s">
        <v>359</v>
      </c>
      <c r="C19" s="945"/>
      <c r="D19" s="945"/>
      <c r="E19" s="945"/>
      <c r="F19" s="945"/>
      <c r="G19" s="945"/>
      <c r="IV19" s="110">
        <v>10</v>
      </c>
    </row>
    <row r="20" spans="1:256" x14ac:dyDescent="0.25">
      <c r="A20" s="87"/>
      <c r="B20" s="119"/>
      <c r="C20" s="88"/>
      <c r="D20" s="120" t="str">
        <f>IF(ISNUMBER($C$7*1),$E$4 &amp; " " &amp; $C$7 &amp; ", " &amp; $F$4,$E$4 &amp; " " &amp; $F$4)</f>
        <v>June 30, 2010</v>
      </c>
      <c r="E20" s="121"/>
      <c r="F20" s="87"/>
      <c r="G20" s="87"/>
      <c r="IV20" s="110">
        <v>11</v>
      </c>
    </row>
    <row r="21" spans="1:256" ht="15.5" x14ac:dyDescent="0.25">
      <c r="A21" s="87"/>
      <c r="B21" s="122" t="s">
        <v>18</v>
      </c>
      <c r="C21" s="123"/>
      <c r="D21" s="181">
        <v>1864.4088699619351</v>
      </c>
      <c r="E21" s="87"/>
      <c r="F21" s="87"/>
      <c r="G21" s="87"/>
      <c r="IV21" s="110">
        <v>12</v>
      </c>
    </row>
    <row r="22" spans="1:256" ht="15" customHeight="1" x14ac:dyDescent="0.25">
      <c r="A22" s="87"/>
      <c r="B22" s="124" t="s">
        <v>19</v>
      </c>
      <c r="C22" s="125"/>
      <c r="D22" s="182">
        <v>1653.9756815150204</v>
      </c>
      <c r="E22" s="87"/>
      <c r="F22" s="87"/>
      <c r="G22" s="87"/>
      <c r="IV22" s="110">
        <v>13</v>
      </c>
    </row>
    <row r="23" spans="1:256" ht="15.5" x14ac:dyDescent="0.25">
      <c r="A23" s="87"/>
      <c r="B23" s="127" t="s">
        <v>20</v>
      </c>
      <c r="C23" s="128"/>
      <c r="D23" s="182">
        <v>834.20387146730309</v>
      </c>
      <c r="E23" s="87"/>
      <c r="F23" s="87"/>
      <c r="G23" s="87"/>
      <c r="IV23" s="110">
        <v>14</v>
      </c>
    </row>
    <row r="24" spans="1:256" ht="15" customHeight="1" x14ac:dyDescent="0.25">
      <c r="A24" s="87"/>
      <c r="B24" s="942" t="s">
        <v>21</v>
      </c>
      <c r="C24" s="943"/>
      <c r="D24" s="182"/>
      <c r="E24" s="87"/>
      <c r="F24" s="87"/>
      <c r="G24" s="87"/>
      <c r="IV24" s="110">
        <v>15</v>
      </c>
    </row>
    <row r="25" spans="1:256" ht="15.5" x14ac:dyDescent="0.25">
      <c r="A25" s="87"/>
      <c r="B25" s="127" t="s">
        <v>22</v>
      </c>
      <c r="C25" s="128"/>
      <c r="D25" s="182">
        <v>819.77181004771717</v>
      </c>
      <c r="E25" s="87"/>
      <c r="F25" s="87"/>
      <c r="G25" s="87"/>
      <c r="IV25" s="110">
        <v>16</v>
      </c>
    </row>
    <row r="26" spans="1:256" ht="15.5" x14ac:dyDescent="0.25">
      <c r="A26" s="87"/>
      <c r="B26" s="127" t="s">
        <v>23</v>
      </c>
      <c r="C26" s="128"/>
      <c r="D26" s="182">
        <v>340.90907052380436</v>
      </c>
      <c r="E26" s="87"/>
      <c r="F26" s="87"/>
      <c r="G26" s="87"/>
      <c r="IV26" s="110">
        <v>17</v>
      </c>
    </row>
    <row r="27" spans="1:256" ht="15.5" x14ac:dyDescent="0.25">
      <c r="A27" s="87"/>
      <c r="B27" s="127" t="s">
        <v>24</v>
      </c>
      <c r="C27" s="128"/>
      <c r="D27" s="182"/>
      <c r="E27" s="87"/>
      <c r="F27" s="87"/>
      <c r="G27" s="87"/>
      <c r="IV27" s="110">
        <v>18</v>
      </c>
    </row>
    <row r="28" spans="1:256" ht="15.5" x14ac:dyDescent="0.25">
      <c r="A28" s="87"/>
      <c r="B28" s="129" t="s">
        <v>25</v>
      </c>
      <c r="C28" s="128"/>
      <c r="D28" s="182"/>
      <c r="E28" s="87"/>
      <c r="F28" s="87"/>
      <c r="G28" s="87"/>
      <c r="IV28" s="110">
        <v>19</v>
      </c>
    </row>
    <row r="29" spans="1:256" ht="15" customHeight="1" x14ac:dyDescent="0.25">
      <c r="A29" s="87"/>
      <c r="B29" s="127" t="s">
        <v>26</v>
      </c>
      <c r="C29" s="128"/>
      <c r="D29" s="182">
        <v>478.86273952391281</v>
      </c>
      <c r="E29" s="87"/>
      <c r="F29" s="87"/>
      <c r="G29" s="87"/>
      <c r="IV29" s="110">
        <v>20</v>
      </c>
    </row>
    <row r="30" spans="1:256" ht="15.5" x14ac:dyDescent="0.25">
      <c r="A30" s="87"/>
      <c r="B30" s="129" t="s">
        <v>27</v>
      </c>
      <c r="C30" s="128"/>
      <c r="D30" s="182"/>
      <c r="E30" s="87"/>
      <c r="F30" s="87"/>
      <c r="G30" s="87"/>
      <c r="IV30" s="110">
        <v>21</v>
      </c>
    </row>
    <row r="31" spans="1:256" ht="15.5" x14ac:dyDescent="0.25">
      <c r="A31" s="87"/>
      <c r="B31" s="127" t="s">
        <v>28</v>
      </c>
      <c r="C31" s="128"/>
      <c r="D31" s="182">
        <v>1.4789000000000002E-2</v>
      </c>
      <c r="E31" s="87"/>
      <c r="F31" s="87"/>
      <c r="G31" s="87"/>
      <c r="IV31" s="110">
        <v>22</v>
      </c>
    </row>
    <row r="32" spans="1:256" ht="15.5" x14ac:dyDescent="0.25">
      <c r="A32" s="87"/>
      <c r="B32" s="127" t="s">
        <v>29</v>
      </c>
      <c r="C32" s="128"/>
      <c r="D32" s="182">
        <v>210.41839944691463</v>
      </c>
      <c r="E32" s="87"/>
      <c r="F32" s="87"/>
      <c r="G32" s="87"/>
      <c r="IV32" s="110">
        <v>23</v>
      </c>
    </row>
    <row r="33" spans="1:256" ht="18" customHeight="1" x14ac:dyDescent="0.25">
      <c r="A33" s="87"/>
      <c r="B33" s="124" t="s">
        <v>360</v>
      </c>
      <c r="C33" s="128"/>
      <c r="D33" s="183"/>
      <c r="E33" s="87"/>
      <c r="F33" s="87"/>
      <c r="G33" s="87"/>
      <c r="IV33" s="110">
        <v>24</v>
      </c>
    </row>
    <row r="34" spans="1:256" ht="15.5" x14ac:dyDescent="0.25">
      <c r="A34" s="87"/>
      <c r="B34" s="127" t="s">
        <v>30</v>
      </c>
      <c r="C34" s="128"/>
      <c r="D34" s="182"/>
      <c r="E34" s="87"/>
      <c r="F34" s="87"/>
      <c r="G34" s="87"/>
      <c r="IV34" s="110">
        <v>25</v>
      </c>
    </row>
    <row r="35" spans="1:256" ht="15.5" x14ac:dyDescent="0.25">
      <c r="A35" s="87"/>
      <c r="B35" s="127" t="s">
        <v>31</v>
      </c>
      <c r="C35" s="128"/>
      <c r="D35" s="182"/>
      <c r="E35" s="87"/>
      <c r="F35" s="87"/>
      <c r="G35" s="87"/>
      <c r="IV35" s="110">
        <v>26</v>
      </c>
    </row>
    <row r="36" spans="1:256" ht="15.5" x14ac:dyDescent="0.25">
      <c r="A36" s="87"/>
      <c r="B36" s="127" t="s">
        <v>32</v>
      </c>
      <c r="C36" s="128"/>
      <c r="D36" s="182"/>
      <c r="E36" s="87"/>
      <c r="F36" s="87"/>
      <c r="G36" s="87"/>
      <c r="IV36" s="110">
        <v>27</v>
      </c>
    </row>
    <row r="37" spans="1:256" ht="15.5" x14ac:dyDescent="0.25">
      <c r="A37" s="87"/>
      <c r="B37" s="127" t="s">
        <v>33</v>
      </c>
      <c r="C37" s="128"/>
      <c r="D37" s="182"/>
      <c r="E37" s="87"/>
      <c r="F37" s="87"/>
      <c r="G37" s="87"/>
      <c r="IV37" s="110">
        <v>28</v>
      </c>
    </row>
    <row r="38" spans="1:256" ht="15.5" x14ac:dyDescent="0.25">
      <c r="A38" s="87"/>
      <c r="B38" s="127" t="s">
        <v>34</v>
      </c>
      <c r="C38" s="128"/>
      <c r="D38" s="182"/>
      <c r="E38" s="87"/>
      <c r="F38" s="87"/>
      <c r="G38" s="87"/>
      <c r="IV38" s="110">
        <v>29</v>
      </c>
    </row>
    <row r="39" spans="1:256" ht="15.5" x14ac:dyDescent="0.25">
      <c r="A39" s="87"/>
      <c r="B39" s="127" t="s">
        <v>35</v>
      </c>
      <c r="C39" s="128"/>
      <c r="D39" s="182"/>
      <c r="E39" s="87"/>
      <c r="F39" s="87"/>
      <c r="G39" s="87"/>
      <c r="IV39" s="110">
        <v>30</v>
      </c>
    </row>
    <row r="40" spans="1:256" ht="15.5" x14ac:dyDescent="0.35">
      <c r="A40" s="87"/>
      <c r="B40" s="127" t="s">
        <v>36</v>
      </c>
      <c r="C40" s="128"/>
      <c r="D40" s="182"/>
      <c r="E40" s="117"/>
      <c r="F40" s="87"/>
      <c r="G40" s="87"/>
      <c r="IV40" s="110">
        <v>31</v>
      </c>
    </row>
    <row r="41" spans="1:256" ht="15.5" x14ac:dyDescent="0.35">
      <c r="A41" s="87"/>
      <c r="B41" s="127" t="s">
        <v>37</v>
      </c>
      <c r="C41" s="128"/>
      <c r="D41" s="126"/>
      <c r="E41" s="87"/>
      <c r="F41" s="87"/>
      <c r="G41" s="87"/>
    </row>
    <row r="42" spans="1:256" ht="15.5" x14ac:dyDescent="0.35">
      <c r="A42" s="87"/>
      <c r="B42" s="127" t="s">
        <v>38</v>
      </c>
      <c r="C42" s="128"/>
      <c r="D42" s="126"/>
      <c r="E42" s="87"/>
      <c r="F42" s="87"/>
      <c r="G42" s="87"/>
    </row>
    <row r="43" spans="1:256" ht="15.5" x14ac:dyDescent="0.35">
      <c r="A43" s="87"/>
      <c r="B43" s="124" t="s">
        <v>39</v>
      </c>
      <c r="C43" s="128"/>
      <c r="D43" s="126"/>
      <c r="E43" s="87"/>
      <c r="F43" s="87"/>
      <c r="G43" s="87"/>
      <c r="IV43" s="130" t="s">
        <v>149</v>
      </c>
    </row>
    <row r="44" spans="1:256" ht="15.5" x14ac:dyDescent="0.35">
      <c r="A44" s="87"/>
      <c r="B44" s="127" t="s">
        <v>40</v>
      </c>
      <c r="C44" s="128"/>
      <c r="D44" s="126"/>
      <c r="E44" s="87"/>
      <c r="F44" s="87"/>
      <c r="G44" s="87"/>
      <c r="IV44" s="130" t="s">
        <v>150</v>
      </c>
    </row>
    <row r="45" spans="1:256" ht="15.5" x14ac:dyDescent="0.35">
      <c r="A45" s="87"/>
      <c r="B45" s="127" t="s">
        <v>34</v>
      </c>
      <c r="C45" s="128"/>
      <c r="D45" s="126"/>
      <c r="E45" s="87"/>
      <c r="F45" s="87"/>
      <c r="G45" s="87"/>
      <c r="IV45" s="130" t="s">
        <v>151</v>
      </c>
    </row>
    <row r="46" spans="1:256" x14ac:dyDescent="0.25">
      <c r="A46" s="87"/>
      <c r="B46" s="87"/>
      <c r="C46" s="88"/>
      <c r="D46" s="87"/>
      <c r="E46" s="87"/>
      <c r="F46" s="87"/>
      <c r="G46" s="87"/>
      <c r="IV46" s="130" t="s">
        <v>152</v>
      </c>
    </row>
    <row r="47" spans="1:256" x14ac:dyDescent="0.25">
      <c r="A47" s="87"/>
      <c r="B47" s="87"/>
      <c r="C47" s="88"/>
      <c r="D47" s="87"/>
      <c r="E47" s="87"/>
      <c r="F47" s="87"/>
      <c r="G47" s="87"/>
      <c r="IV47" s="130" t="s">
        <v>153</v>
      </c>
    </row>
    <row r="48" spans="1:256" x14ac:dyDescent="0.25">
      <c r="A48" s="87"/>
      <c r="B48" s="87"/>
      <c r="C48" s="88"/>
      <c r="D48" s="87"/>
      <c r="E48" s="87"/>
      <c r="F48" s="87"/>
      <c r="G48" s="87"/>
      <c r="IV48" s="130" t="s">
        <v>154</v>
      </c>
    </row>
    <row r="49" spans="1:256" x14ac:dyDescent="0.25">
      <c r="A49" s="87"/>
      <c r="B49" s="87"/>
      <c r="C49" s="88"/>
      <c r="D49" s="87"/>
      <c r="E49" s="87"/>
      <c r="F49" s="87"/>
      <c r="G49" s="87"/>
      <c r="IV49" s="130" t="s">
        <v>155</v>
      </c>
    </row>
    <row r="50" spans="1:256" s="118" customFormat="1" ht="12.75" customHeight="1" x14ac:dyDescent="0.35">
      <c r="A50" s="117"/>
      <c r="B50" s="944" t="s">
        <v>41</v>
      </c>
      <c r="C50" s="945"/>
      <c r="D50" s="945"/>
      <c r="E50" s="945"/>
      <c r="F50" s="945"/>
      <c r="G50" s="945"/>
      <c r="IV50" s="130" t="s">
        <v>156</v>
      </c>
    </row>
    <row r="51" spans="1:256" x14ac:dyDescent="0.25">
      <c r="A51" s="87"/>
      <c r="B51" s="87"/>
      <c r="C51" s="88"/>
      <c r="D51" s="87"/>
      <c r="E51" s="87"/>
      <c r="F51" s="87"/>
      <c r="G51" s="87"/>
      <c r="IV51" s="130" t="s">
        <v>157</v>
      </c>
    </row>
    <row r="52" spans="1:256" ht="33" customHeight="1" x14ac:dyDescent="0.35">
      <c r="A52" s="87"/>
      <c r="B52" s="946" t="s">
        <v>0</v>
      </c>
      <c r="C52" s="947"/>
      <c r="D52" s="131" t="s">
        <v>0</v>
      </c>
      <c r="E52" s="953" t="s">
        <v>42</v>
      </c>
      <c r="F52" s="954"/>
      <c r="G52" s="955"/>
      <c r="IV52" s="130" t="s">
        <v>158</v>
      </c>
    </row>
    <row r="53" spans="1:256" ht="66" customHeight="1" x14ac:dyDescent="0.35">
      <c r="A53" s="87"/>
      <c r="B53" s="956" t="s">
        <v>0</v>
      </c>
      <c r="C53" s="957"/>
      <c r="D53" s="132" t="s">
        <v>43</v>
      </c>
      <c r="E53" s="132" t="s">
        <v>44</v>
      </c>
      <c r="F53" s="132" t="s">
        <v>45</v>
      </c>
      <c r="G53" s="132" t="s">
        <v>46</v>
      </c>
      <c r="IV53" s="130" t="s">
        <v>159</v>
      </c>
    </row>
    <row r="54" spans="1:256" ht="18" customHeight="1" x14ac:dyDescent="0.35">
      <c r="A54" s="87"/>
      <c r="B54" s="122" t="s">
        <v>133</v>
      </c>
      <c r="C54" s="133"/>
      <c r="D54" s="182">
        <f>D55+D56+D57+D58</f>
        <v>-119.71000000000001</v>
      </c>
      <c r="E54" s="182">
        <f>E55+E56+E57+E58</f>
        <v>-40.840000000000003</v>
      </c>
      <c r="F54" s="182">
        <f>F55+F56+F57+F58</f>
        <v>-27</v>
      </c>
      <c r="G54" s="182">
        <f>G55+G56+G57+G58</f>
        <v>-51.870000000000005</v>
      </c>
      <c r="IV54" s="130" t="s">
        <v>160</v>
      </c>
    </row>
    <row r="55" spans="1:256" ht="15.5" x14ac:dyDescent="0.25">
      <c r="A55" s="87"/>
      <c r="B55" s="134" t="s">
        <v>47</v>
      </c>
      <c r="C55" s="135" t="s">
        <v>48</v>
      </c>
      <c r="D55" s="182">
        <f>E55+F55+G55</f>
        <v>-68.87</v>
      </c>
      <c r="E55" s="182">
        <v>-36.380000000000003</v>
      </c>
      <c r="F55" s="182">
        <v>-14.04</v>
      </c>
      <c r="G55" s="182">
        <v>-18.45</v>
      </c>
      <c r="IV55" s="130" t="s">
        <v>161</v>
      </c>
    </row>
    <row r="56" spans="1:256" ht="15.5" x14ac:dyDescent="0.35">
      <c r="A56" s="87"/>
      <c r="B56" s="136"/>
      <c r="C56" s="128" t="s">
        <v>49</v>
      </c>
      <c r="D56" s="182">
        <f>E56+F56+G56</f>
        <v>-50.84</v>
      </c>
      <c r="E56" s="182">
        <v>-4.46</v>
      </c>
      <c r="F56" s="182">
        <v>-12.96</v>
      </c>
      <c r="G56" s="182">
        <v>-33.42</v>
      </c>
      <c r="IV56" s="130" t="s">
        <v>162</v>
      </c>
    </row>
    <row r="57" spans="1:256" ht="15.5" x14ac:dyDescent="0.25">
      <c r="A57" s="87"/>
      <c r="B57" s="134" t="s">
        <v>50</v>
      </c>
      <c r="C57" s="135" t="s">
        <v>48</v>
      </c>
      <c r="D57" s="182"/>
      <c r="E57" s="182"/>
      <c r="F57" s="182"/>
      <c r="G57" s="182"/>
      <c r="IV57" s="130" t="s">
        <v>163</v>
      </c>
    </row>
    <row r="58" spans="1:256" ht="15.5" x14ac:dyDescent="0.35">
      <c r="A58" s="87"/>
      <c r="B58" s="137"/>
      <c r="C58" s="128" t="s">
        <v>49</v>
      </c>
      <c r="D58" s="182"/>
      <c r="E58" s="182"/>
      <c r="F58" s="182"/>
      <c r="G58" s="182"/>
      <c r="IV58" s="130" t="s">
        <v>164</v>
      </c>
    </row>
    <row r="59" spans="1:256" ht="49.15" customHeight="1" x14ac:dyDescent="0.35">
      <c r="A59" s="87"/>
      <c r="B59" s="961" t="s">
        <v>361</v>
      </c>
      <c r="C59" s="962"/>
      <c r="D59" s="184">
        <f>D60+D61</f>
        <v>-17.91</v>
      </c>
      <c r="E59" s="184">
        <f>E60+E61</f>
        <v>-6.01</v>
      </c>
      <c r="F59" s="184">
        <f>F60+F61</f>
        <v>-11.9</v>
      </c>
      <c r="G59" s="184"/>
      <c r="IV59" s="130" t="s">
        <v>165</v>
      </c>
    </row>
    <row r="60" spans="1:256" ht="15.5" x14ac:dyDescent="0.35">
      <c r="A60" s="87"/>
      <c r="B60" s="961" t="s">
        <v>52</v>
      </c>
      <c r="C60" s="962"/>
      <c r="D60" s="182">
        <f>E60+F60+G60</f>
        <v>-17.91</v>
      </c>
      <c r="E60" s="182">
        <v>-6.01</v>
      </c>
      <c r="F60" s="182">
        <v>-11.9</v>
      </c>
      <c r="G60" s="185"/>
      <c r="IV60" s="130" t="s">
        <v>166</v>
      </c>
    </row>
    <row r="61" spans="1:256" ht="15.5" x14ac:dyDescent="0.35">
      <c r="A61" s="87"/>
      <c r="B61" s="961" t="s">
        <v>53</v>
      </c>
      <c r="C61" s="962"/>
      <c r="D61" s="126"/>
      <c r="E61" s="126"/>
      <c r="F61" s="126"/>
      <c r="G61" s="126"/>
      <c r="IV61" s="130" t="s">
        <v>167</v>
      </c>
    </row>
    <row r="62" spans="1:256" ht="15.5" x14ac:dyDescent="0.35">
      <c r="A62" s="87"/>
      <c r="B62" s="961" t="s">
        <v>54</v>
      </c>
      <c r="C62" s="962"/>
      <c r="D62" s="126"/>
      <c r="E62" s="126"/>
      <c r="F62" s="126"/>
      <c r="G62" s="126"/>
      <c r="IV62" s="130" t="s">
        <v>168</v>
      </c>
    </row>
    <row r="63" spans="1:256" ht="15.5" x14ac:dyDescent="0.35">
      <c r="A63" s="87"/>
      <c r="B63" s="961" t="s">
        <v>55</v>
      </c>
      <c r="C63" s="962"/>
      <c r="D63" s="126"/>
      <c r="E63" s="126"/>
      <c r="F63" s="126"/>
      <c r="G63" s="126"/>
      <c r="IV63" s="130" t="s">
        <v>169</v>
      </c>
    </row>
    <row r="64" spans="1:256" ht="15.5" x14ac:dyDescent="0.35">
      <c r="A64" s="87"/>
      <c r="B64" s="961" t="s">
        <v>56</v>
      </c>
      <c r="C64" s="962"/>
      <c r="D64" s="126"/>
      <c r="E64" s="126"/>
      <c r="F64" s="126"/>
      <c r="G64" s="126"/>
      <c r="IV64" s="130" t="s">
        <v>170</v>
      </c>
    </row>
    <row r="65" spans="1:256" ht="15.5" x14ac:dyDescent="0.35">
      <c r="A65" s="87"/>
      <c r="B65" s="961" t="s">
        <v>57</v>
      </c>
      <c r="C65" s="962"/>
      <c r="D65" s="126"/>
      <c r="E65" s="126"/>
      <c r="F65" s="126"/>
      <c r="G65" s="126"/>
      <c r="IV65" s="130" t="s">
        <v>171</v>
      </c>
    </row>
    <row r="66" spans="1:256" ht="15.5" x14ac:dyDescent="0.35">
      <c r="A66" s="87"/>
      <c r="B66" s="961" t="s">
        <v>58</v>
      </c>
      <c r="C66" s="962"/>
      <c r="D66" s="126"/>
      <c r="E66" s="126"/>
      <c r="F66" s="126"/>
      <c r="G66" s="126"/>
      <c r="IV66" s="130" t="s">
        <v>172</v>
      </c>
    </row>
    <row r="67" spans="1:256" ht="15.5" x14ac:dyDescent="0.35">
      <c r="A67" s="87"/>
      <c r="B67" s="961" t="s">
        <v>59</v>
      </c>
      <c r="C67" s="962"/>
      <c r="D67" s="126"/>
      <c r="E67" s="126"/>
      <c r="F67" s="126"/>
      <c r="G67" s="126"/>
      <c r="IV67" s="130" t="s">
        <v>173</v>
      </c>
    </row>
    <row r="68" spans="1:256" ht="15.5" x14ac:dyDescent="0.35">
      <c r="A68" s="87"/>
      <c r="B68" s="961" t="s">
        <v>60</v>
      </c>
      <c r="C68" s="962"/>
      <c r="D68" s="126"/>
      <c r="E68" s="126"/>
      <c r="F68" s="126"/>
      <c r="G68" s="126"/>
      <c r="IV68" s="130" t="s">
        <v>174</v>
      </c>
    </row>
    <row r="69" spans="1:256" x14ac:dyDescent="0.25">
      <c r="A69" s="87"/>
      <c r="B69" s="87"/>
      <c r="C69" s="88"/>
      <c r="D69" s="87"/>
      <c r="E69" s="87"/>
      <c r="F69" s="87"/>
      <c r="G69" s="87"/>
      <c r="IV69" s="130" t="s">
        <v>175</v>
      </c>
    </row>
    <row r="70" spans="1:256" x14ac:dyDescent="0.25">
      <c r="A70" s="87"/>
      <c r="B70" s="87"/>
      <c r="C70" s="88"/>
      <c r="D70" s="87"/>
      <c r="E70" s="87"/>
      <c r="F70" s="87"/>
      <c r="G70" s="87"/>
      <c r="IV70" s="130" t="s">
        <v>176</v>
      </c>
    </row>
    <row r="71" spans="1:256" ht="12.75" customHeight="1" x14ac:dyDescent="0.35">
      <c r="A71" s="87"/>
      <c r="B71" s="944" t="s">
        <v>61</v>
      </c>
      <c r="C71" s="945"/>
      <c r="D71" s="945"/>
      <c r="E71" s="945"/>
      <c r="F71" s="945"/>
      <c r="G71" s="945"/>
      <c r="IV71" s="130" t="s">
        <v>177</v>
      </c>
    </row>
    <row r="72" spans="1:256" x14ac:dyDescent="0.25">
      <c r="A72" s="87"/>
      <c r="B72" s="87"/>
      <c r="C72" s="88"/>
      <c r="D72" s="87"/>
      <c r="E72" s="87"/>
      <c r="F72" s="87"/>
      <c r="G72" s="87"/>
      <c r="IV72" s="130" t="s">
        <v>178</v>
      </c>
    </row>
    <row r="73" spans="1:256" ht="31.9" customHeight="1" x14ac:dyDescent="0.35">
      <c r="A73" s="87"/>
      <c r="B73" s="140" t="s">
        <v>0</v>
      </c>
      <c r="C73" s="141" t="s">
        <v>0</v>
      </c>
      <c r="D73" s="953" t="s">
        <v>62</v>
      </c>
      <c r="E73" s="964"/>
      <c r="F73" s="965"/>
      <c r="G73" s="87"/>
      <c r="IV73" s="130" t="s">
        <v>179</v>
      </c>
    </row>
    <row r="74" spans="1:256" x14ac:dyDescent="0.25">
      <c r="A74" s="87"/>
      <c r="B74" s="963" t="s">
        <v>0</v>
      </c>
      <c r="C74" s="959" t="s">
        <v>0</v>
      </c>
      <c r="D74" s="958" t="s">
        <v>44</v>
      </c>
      <c r="E74" s="958" t="s">
        <v>63</v>
      </c>
      <c r="F74" s="958" t="s">
        <v>46</v>
      </c>
      <c r="G74" s="87"/>
      <c r="IV74" s="130" t="s">
        <v>180</v>
      </c>
    </row>
    <row r="75" spans="1:256" x14ac:dyDescent="0.25">
      <c r="A75" s="87"/>
      <c r="B75" s="963"/>
      <c r="C75" s="959"/>
      <c r="D75" s="959"/>
      <c r="E75" s="959"/>
      <c r="F75" s="959"/>
      <c r="G75" s="87"/>
      <c r="IV75" s="130" t="s">
        <v>181</v>
      </c>
    </row>
    <row r="76" spans="1:256" ht="41.25" customHeight="1" x14ac:dyDescent="0.35">
      <c r="A76" s="87"/>
      <c r="B76" s="142" t="s">
        <v>0</v>
      </c>
      <c r="C76" s="143" t="s">
        <v>43</v>
      </c>
      <c r="D76" s="960"/>
      <c r="E76" s="960"/>
      <c r="F76" s="960"/>
      <c r="G76" s="87"/>
      <c r="IV76" s="130" t="s">
        <v>182</v>
      </c>
    </row>
    <row r="77" spans="1:256" ht="15.5" x14ac:dyDescent="0.25">
      <c r="A77" s="87"/>
      <c r="B77" s="144" t="s">
        <v>64</v>
      </c>
      <c r="C77" s="182">
        <f>C78+C79</f>
        <v>-80.508235739073797</v>
      </c>
      <c r="D77" s="182">
        <f>D78+D79</f>
        <v>-80.508235739073797</v>
      </c>
      <c r="E77" s="182"/>
      <c r="F77" s="182"/>
      <c r="G77" s="87"/>
      <c r="IV77" s="130" t="s">
        <v>183</v>
      </c>
    </row>
    <row r="78" spans="1:256" ht="15" customHeight="1" x14ac:dyDescent="0.25">
      <c r="A78" s="87"/>
      <c r="B78" s="145" t="s">
        <v>65</v>
      </c>
      <c r="C78" s="186"/>
      <c r="D78" s="185"/>
      <c r="E78" s="185"/>
      <c r="F78" s="185"/>
      <c r="G78" s="147"/>
      <c r="IV78" s="130" t="s">
        <v>184</v>
      </c>
    </row>
    <row r="79" spans="1:256" ht="15" customHeight="1" x14ac:dyDescent="0.25">
      <c r="A79" s="87"/>
      <c r="B79" s="145" t="s">
        <v>66</v>
      </c>
      <c r="C79" s="186">
        <f>D79+E79+F79</f>
        <v>-80.508235739073797</v>
      </c>
      <c r="D79" s="185">
        <v>-80.508235739073797</v>
      </c>
      <c r="E79" s="185"/>
      <c r="F79" s="185"/>
      <c r="G79" s="147"/>
      <c r="IV79" s="130" t="s">
        <v>185</v>
      </c>
    </row>
    <row r="80" spans="1:256" ht="33" customHeight="1" x14ac:dyDescent="0.35">
      <c r="A80" s="87"/>
      <c r="B80" s="144" t="s">
        <v>362</v>
      </c>
      <c r="C80" s="126"/>
      <c r="D80" s="138" t="s">
        <v>0</v>
      </c>
      <c r="E80" s="138" t="s">
        <v>0</v>
      </c>
      <c r="F80" s="138" t="s">
        <v>0</v>
      </c>
      <c r="G80" s="147"/>
      <c r="IV80" s="130" t="s">
        <v>186</v>
      </c>
    </row>
    <row r="81" spans="1:256" ht="18" customHeight="1" x14ac:dyDescent="0.35">
      <c r="A81" s="87"/>
      <c r="B81" s="145" t="s">
        <v>135</v>
      </c>
      <c r="C81" s="146"/>
      <c r="D81" s="139"/>
      <c r="E81" s="139"/>
      <c r="F81" s="139"/>
      <c r="G81" s="87"/>
      <c r="IV81" s="130" t="s">
        <v>187</v>
      </c>
    </row>
    <row r="82" spans="1:256" ht="31" x14ac:dyDescent="0.35">
      <c r="A82" s="87"/>
      <c r="B82" s="145" t="s">
        <v>67</v>
      </c>
      <c r="C82" s="146"/>
      <c r="D82" s="139"/>
      <c r="E82" s="139"/>
      <c r="F82" s="139"/>
      <c r="G82" s="87"/>
      <c r="IV82" s="130" t="s">
        <v>188</v>
      </c>
    </row>
    <row r="83" spans="1:256" ht="15" customHeight="1" x14ac:dyDescent="0.35">
      <c r="A83" s="87"/>
      <c r="B83" s="145" t="s">
        <v>68</v>
      </c>
      <c r="C83" s="146"/>
      <c r="D83" s="139"/>
      <c r="E83" s="139"/>
      <c r="F83" s="139"/>
      <c r="G83" s="87"/>
      <c r="IV83" s="130" t="s">
        <v>189</v>
      </c>
    </row>
    <row r="84" spans="1:256" ht="15" customHeight="1" x14ac:dyDescent="0.35">
      <c r="A84" s="87"/>
      <c r="B84" s="145" t="s">
        <v>69</v>
      </c>
      <c r="C84" s="146"/>
      <c r="D84" s="139"/>
      <c r="E84" s="139"/>
      <c r="F84" s="139"/>
      <c r="G84" s="87"/>
      <c r="IV84" s="130" t="s">
        <v>190</v>
      </c>
    </row>
    <row r="85" spans="1:256" ht="15" customHeight="1" x14ac:dyDescent="0.35">
      <c r="A85" s="87"/>
      <c r="B85" s="145" t="s">
        <v>70</v>
      </c>
      <c r="C85" s="146"/>
      <c r="D85" s="139"/>
      <c r="E85" s="139"/>
      <c r="F85" s="139"/>
      <c r="G85" s="87"/>
      <c r="IV85" s="130" t="s">
        <v>191</v>
      </c>
    </row>
    <row r="86" spans="1:256" ht="15" customHeight="1" x14ac:dyDescent="0.35">
      <c r="A86" s="87"/>
      <c r="B86" s="148" t="s">
        <v>71</v>
      </c>
      <c r="C86" s="146"/>
      <c r="D86" s="139"/>
      <c r="E86" s="139"/>
      <c r="F86" s="139"/>
      <c r="G86" s="87"/>
      <c r="IV86" s="130"/>
    </row>
    <row r="87" spans="1:256" ht="31" x14ac:dyDescent="0.35">
      <c r="A87" s="87"/>
      <c r="B87" s="145" t="s">
        <v>72</v>
      </c>
      <c r="C87" s="146"/>
      <c r="D87" s="139"/>
      <c r="E87" s="139"/>
      <c r="F87" s="139"/>
      <c r="G87" s="87"/>
      <c r="IV87" s="130" t="s">
        <v>192</v>
      </c>
    </row>
    <row r="88" spans="1:256" ht="31" x14ac:dyDescent="0.35">
      <c r="A88" s="87"/>
      <c r="B88" s="145" t="s">
        <v>73</v>
      </c>
      <c r="C88" s="146"/>
      <c r="D88" s="139"/>
      <c r="E88" s="139"/>
      <c r="F88" s="139"/>
      <c r="G88" s="87"/>
      <c r="IV88" s="130" t="s">
        <v>193</v>
      </c>
    </row>
    <row r="89" spans="1:256" ht="15.5" x14ac:dyDescent="0.35">
      <c r="A89" s="87"/>
      <c r="B89" s="148" t="s">
        <v>74</v>
      </c>
      <c r="C89" s="146"/>
      <c r="D89" s="139"/>
      <c r="E89" s="139"/>
      <c r="F89" s="139"/>
      <c r="G89" s="87"/>
      <c r="IV89" s="130" t="s">
        <v>194</v>
      </c>
    </row>
    <row r="90" spans="1:256" ht="31" x14ac:dyDescent="0.35">
      <c r="A90" s="87"/>
      <c r="B90" s="145" t="s">
        <v>67</v>
      </c>
      <c r="C90" s="146"/>
      <c r="D90" s="139"/>
      <c r="E90" s="139"/>
      <c r="F90" s="139"/>
      <c r="G90" s="87"/>
      <c r="IV90" s="130" t="s">
        <v>195</v>
      </c>
    </row>
    <row r="91" spans="1:256" ht="15" customHeight="1" x14ac:dyDescent="0.35">
      <c r="A91" s="87"/>
      <c r="B91" s="145" t="s">
        <v>75</v>
      </c>
      <c r="C91" s="146"/>
      <c r="D91" s="139"/>
      <c r="E91" s="139"/>
      <c r="F91" s="139"/>
      <c r="G91" s="87"/>
      <c r="IV91" s="130" t="s">
        <v>196</v>
      </c>
    </row>
    <row r="92" spans="1:256" ht="15" customHeight="1" x14ac:dyDescent="0.35">
      <c r="A92" s="87"/>
      <c r="B92" s="145" t="s">
        <v>76</v>
      </c>
      <c r="C92" s="146"/>
      <c r="D92" s="139"/>
      <c r="E92" s="139"/>
      <c r="F92" s="139"/>
      <c r="G92" s="87"/>
      <c r="IV92" s="130" t="s">
        <v>197</v>
      </c>
    </row>
    <row r="93" spans="1:256" ht="15" customHeight="1" x14ac:dyDescent="0.35">
      <c r="A93" s="87"/>
      <c r="B93" s="145" t="s">
        <v>77</v>
      </c>
      <c r="C93" s="146"/>
      <c r="D93" s="139"/>
      <c r="E93" s="139"/>
      <c r="F93" s="139"/>
      <c r="G93" s="87"/>
      <c r="IV93" s="130" t="s">
        <v>198</v>
      </c>
    </row>
    <row r="94" spans="1:256" ht="15" customHeight="1" x14ac:dyDescent="0.35">
      <c r="A94" s="87"/>
      <c r="B94" s="148" t="s">
        <v>78</v>
      </c>
      <c r="C94" s="146"/>
      <c r="D94" s="139"/>
      <c r="E94" s="139"/>
      <c r="F94" s="139"/>
      <c r="G94" s="87"/>
      <c r="IV94" s="130"/>
    </row>
    <row r="95" spans="1:256" ht="31" x14ac:dyDescent="0.35">
      <c r="A95" s="87"/>
      <c r="B95" s="145" t="s">
        <v>79</v>
      </c>
      <c r="C95" s="146"/>
      <c r="D95" s="139"/>
      <c r="E95" s="139"/>
      <c r="F95" s="139"/>
      <c r="G95" s="87"/>
      <c r="IV95" s="130" t="s">
        <v>199</v>
      </c>
    </row>
    <row r="96" spans="1:256" ht="31" x14ac:dyDescent="0.35">
      <c r="A96" s="87"/>
      <c r="B96" s="145" t="s">
        <v>80</v>
      </c>
      <c r="C96" s="146"/>
      <c r="D96" s="139"/>
      <c r="E96" s="139"/>
      <c r="F96" s="139"/>
      <c r="G96" s="87"/>
      <c r="IV96" s="130" t="s">
        <v>200</v>
      </c>
    </row>
    <row r="97" spans="1:256" ht="33" customHeight="1" x14ac:dyDescent="0.35">
      <c r="A97" s="87"/>
      <c r="B97" s="148" t="s">
        <v>136</v>
      </c>
      <c r="C97" s="138"/>
      <c r="D97" s="138"/>
      <c r="E97" s="138"/>
      <c r="F97" s="138"/>
      <c r="G97" s="87"/>
      <c r="IV97" s="130" t="s">
        <v>201</v>
      </c>
    </row>
    <row r="98" spans="1:256" ht="15" customHeight="1" x14ac:dyDescent="0.35">
      <c r="A98" s="87"/>
      <c r="B98" s="145" t="s">
        <v>81</v>
      </c>
      <c r="C98" s="146"/>
      <c r="D98" s="139"/>
      <c r="E98" s="139"/>
      <c r="F98" s="139"/>
      <c r="G98" s="149"/>
      <c r="IV98" s="130" t="s">
        <v>202</v>
      </c>
    </row>
    <row r="99" spans="1:256" ht="15" customHeight="1" x14ac:dyDescent="0.35">
      <c r="A99" s="87"/>
      <c r="B99" s="145" t="s">
        <v>82</v>
      </c>
      <c r="C99" s="146"/>
      <c r="D99" s="139"/>
      <c r="E99" s="139"/>
      <c r="F99" s="139"/>
      <c r="G99" s="149"/>
      <c r="IV99" s="130" t="s">
        <v>203</v>
      </c>
    </row>
    <row r="100" spans="1:256" ht="15" customHeight="1" x14ac:dyDescent="0.35">
      <c r="A100" s="87"/>
      <c r="B100" s="145" t="s">
        <v>83</v>
      </c>
      <c r="C100" s="146"/>
      <c r="D100" s="139"/>
      <c r="E100" s="139"/>
      <c r="F100" s="139"/>
      <c r="G100" s="87"/>
      <c r="IV100" s="130" t="s">
        <v>204</v>
      </c>
    </row>
    <row r="101" spans="1:256" ht="15" customHeight="1" x14ac:dyDescent="0.35">
      <c r="A101" s="87"/>
      <c r="B101" s="145" t="s">
        <v>84</v>
      </c>
      <c r="C101" s="146"/>
      <c r="D101" s="139"/>
      <c r="E101" s="139"/>
      <c r="F101" s="139"/>
      <c r="G101" s="149"/>
      <c r="IV101" s="130" t="s">
        <v>205</v>
      </c>
    </row>
    <row r="102" spans="1:256" ht="15" customHeight="1" x14ac:dyDescent="0.35">
      <c r="A102" s="87"/>
      <c r="B102" s="145" t="s">
        <v>85</v>
      </c>
      <c r="C102" s="146"/>
      <c r="D102" s="139"/>
      <c r="E102" s="139"/>
      <c r="F102" s="139"/>
      <c r="G102" s="149"/>
      <c r="IV102" s="130" t="s">
        <v>206</v>
      </c>
    </row>
    <row r="103" spans="1:256" ht="15" customHeight="1" x14ac:dyDescent="0.35">
      <c r="A103" s="87"/>
      <c r="B103" s="145" t="s">
        <v>86</v>
      </c>
      <c r="C103" s="146"/>
      <c r="D103" s="139"/>
      <c r="E103" s="139"/>
      <c r="F103" s="139"/>
      <c r="G103" s="87"/>
      <c r="IV103" s="130" t="s">
        <v>207</v>
      </c>
    </row>
    <row r="104" spans="1:256" ht="18" customHeight="1" x14ac:dyDescent="0.35">
      <c r="A104" s="87"/>
      <c r="B104" s="150" t="s">
        <v>137</v>
      </c>
      <c r="C104" s="151"/>
      <c r="D104" s="151"/>
      <c r="E104" s="151"/>
      <c r="F104" s="152"/>
      <c r="G104" s="87"/>
      <c r="IV104" s="130" t="s">
        <v>208</v>
      </c>
    </row>
    <row r="105" spans="1:256" ht="15" customHeight="1" x14ac:dyDescent="0.35">
      <c r="A105" s="87"/>
      <c r="B105" s="145" t="s">
        <v>87</v>
      </c>
      <c r="C105" s="138"/>
      <c r="D105" s="138"/>
      <c r="E105" s="138"/>
      <c r="F105" s="138"/>
      <c r="G105" s="87"/>
      <c r="IV105" s="130" t="s">
        <v>209</v>
      </c>
    </row>
    <row r="106" spans="1:256" ht="15" customHeight="1" x14ac:dyDescent="0.35">
      <c r="A106" s="87"/>
      <c r="B106" s="145" t="s">
        <v>88</v>
      </c>
      <c r="C106" s="146"/>
      <c r="D106" s="139"/>
      <c r="E106" s="139"/>
      <c r="F106" s="139"/>
      <c r="G106" s="87"/>
      <c r="IV106" s="130" t="s">
        <v>210</v>
      </c>
    </row>
    <row r="107" spans="1:256" ht="15" customHeight="1" x14ac:dyDescent="0.35">
      <c r="A107" s="87"/>
      <c r="B107" s="145" t="s">
        <v>89</v>
      </c>
      <c r="C107" s="146"/>
      <c r="D107" s="139"/>
      <c r="E107" s="139"/>
      <c r="F107" s="139"/>
      <c r="G107" s="87"/>
      <c r="IV107" s="130" t="s">
        <v>211</v>
      </c>
    </row>
    <row r="108" spans="1:256" ht="15" customHeight="1" x14ac:dyDescent="0.35">
      <c r="A108" s="87"/>
      <c r="B108" s="145" t="s">
        <v>90</v>
      </c>
      <c r="C108" s="138"/>
      <c r="D108" s="138"/>
      <c r="E108" s="138"/>
      <c r="F108" s="138"/>
      <c r="G108" s="87"/>
      <c r="IV108" s="130" t="s">
        <v>212</v>
      </c>
    </row>
    <row r="109" spans="1:256" ht="15" customHeight="1" x14ac:dyDescent="0.35">
      <c r="A109" s="87"/>
      <c r="B109" s="145" t="s">
        <v>88</v>
      </c>
      <c r="C109" s="146"/>
      <c r="D109" s="139"/>
      <c r="E109" s="139"/>
      <c r="F109" s="139"/>
      <c r="G109" s="87"/>
      <c r="IV109" s="130" t="s">
        <v>213</v>
      </c>
    </row>
    <row r="110" spans="1:256" ht="15" customHeight="1" x14ac:dyDescent="0.35">
      <c r="A110" s="87"/>
      <c r="B110" s="145" t="s">
        <v>89</v>
      </c>
      <c r="C110" s="146"/>
      <c r="D110" s="139"/>
      <c r="E110" s="139"/>
      <c r="F110" s="139"/>
      <c r="G110" s="87"/>
      <c r="IV110" s="130" t="s">
        <v>214</v>
      </c>
    </row>
    <row r="111" spans="1:256" ht="15" customHeight="1" x14ac:dyDescent="0.35">
      <c r="A111" s="87"/>
      <c r="B111" s="145" t="s">
        <v>91</v>
      </c>
      <c r="C111" s="138"/>
      <c r="D111" s="138"/>
      <c r="E111" s="138"/>
      <c r="F111" s="138"/>
      <c r="G111" s="87"/>
      <c r="IV111" s="130" t="s">
        <v>215</v>
      </c>
    </row>
    <row r="112" spans="1:256" ht="15" customHeight="1" x14ac:dyDescent="0.35">
      <c r="A112" s="87"/>
      <c r="B112" s="145" t="s">
        <v>88</v>
      </c>
      <c r="C112" s="146"/>
      <c r="D112" s="139"/>
      <c r="E112" s="139"/>
      <c r="F112" s="139"/>
      <c r="G112" s="87"/>
      <c r="IV112" s="130" t="s">
        <v>216</v>
      </c>
    </row>
    <row r="113" spans="1:256" ht="15" customHeight="1" x14ac:dyDescent="0.35">
      <c r="A113" s="87"/>
      <c r="B113" s="145" t="s">
        <v>89</v>
      </c>
      <c r="C113" s="146"/>
      <c r="D113" s="139"/>
      <c r="E113" s="139"/>
      <c r="F113" s="139"/>
      <c r="G113" s="87"/>
      <c r="IV113" s="130" t="s">
        <v>217</v>
      </c>
    </row>
    <row r="114" spans="1:256" ht="15" customHeight="1" x14ac:dyDescent="0.35">
      <c r="A114" s="87"/>
      <c r="B114" s="145" t="s">
        <v>92</v>
      </c>
      <c r="C114" s="138"/>
      <c r="D114" s="138"/>
      <c r="E114" s="138"/>
      <c r="F114" s="138"/>
      <c r="G114" s="87"/>
      <c r="IV114" s="130" t="s">
        <v>218</v>
      </c>
    </row>
    <row r="115" spans="1:256" ht="15" customHeight="1" x14ac:dyDescent="0.35">
      <c r="A115" s="87"/>
      <c r="B115" s="145" t="s">
        <v>88</v>
      </c>
      <c r="C115" s="146"/>
      <c r="D115" s="139"/>
      <c r="E115" s="139"/>
      <c r="F115" s="139"/>
      <c r="G115" s="87"/>
      <c r="IV115" s="130" t="s">
        <v>219</v>
      </c>
    </row>
    <row r="116" spans="1:256" ht="15" customHeight="1" x14ac:dyDescent="0.35">
      <c r="A116" s="87"/>
      <c r="B116" s="145" t="s">
        <v>89</v>
      </c>
      <c r="C116" s="146"/>
      <c r="D116" s="139"/>
      <c r="E116" s="139"/>
      <c r="F116" s="139"/>
      <c r="G116" s="87"/>
      <c r="IV116" s="130" t="s">
        <v>220</v>
      </c>
    </row>
    <row r="117" spans="1:256" ht="15" customHeight="1" x14ac:dyDescent="0.35">
      <c r="A117" s="87"/>
      <c r="B117" s="145" t="s">
        <v>93</v>
      </c>
      <c r="C117" s="138"/>
      <c r="D117" s="138"/>
      <c r="E117" s="138"/>
      <c r="F117" s="138"/>
      <c r="G117" s="87"/>
      <c r="IV117" s="130" t="s">
        <v>221</v>
      </c>
    </row>
    <row r="118" spans="1:256" ht="15" customHeight="1" x14ac:dyDescent="0.35">
      <c r="A118" s="87"/>
      <c r="B118" s="145" t="s">
        <v>88</v>
      </c>
      <c r="C118" s="146"/>
      <c r="D118" s="139"/>
      <c r="E118" s="139"/>
      <c r="F118" s="139"/>
      <c r="G118" s="87"/>
      <c r="IV118" s="130" t="s">
        <v>222</v>
      </c>
    </row>
    <row r="119" spans="1:256" ht="15" customHeight="1" x14ac:dyDescent="0.35">
      <c r="A119" s="87"/>
      <c r="B119" s="145" t="s">
        <v>89</v>
      </c>
      <c r="C119" s="146"/>
      <c r="D119" s="139"/>
      <c r="E119" s="139"/>
      <c r="F119" s="139"/>
      <c r="G119" s="87"/>
      <c r="IV119" s="130" t="s">
        <v>223</v>
      </c>
    </row>
    <row r="120" spans="1:256" ht="15" customHeight="1" x14ac:dyDescent="0.35">
      <c r="A120" s="87"/>
      <c r="B120" s="145" t="s">
        <v>94</v>
      </c>
      <c r="C120" s="153"/>
      <c r="D120" s="154"/>
      <c r="E120" s="154"/>
      <c r="F120" s="154"/>
      <c r="G120" s="87"/>
      <c r="IV120" s="130" t="s">
        <v>5</v>
      </c>
    </row>
    <row r="121" spans="1:256" ht="15" customHeight="1" x14ac:dyDescent="0.35">
      <c r="A121" s="87"/>
      <c r="B121" s="145" t="s">
        <v>88</v>
      </c>
      <c r="C121" s="139"/>
      <c r="D121" s="139"/>
      <c r="E121" s="139"/>
      <c r="F121" s="139"/>
      <c r="G121" s="155"/>
      <c r="IV121" s="130" t="s">
        <v>224</v>
      </c>
    </row>
    <row r="122" spans="1:256" ht="15" customHeight="1" x14ac:dyDescent="0.35">
      <c r="A122" s="87"/>
      <c r="B122" s="145" t="s">
        <v>89</v>
      </c>
      <c r="C122" s="139"/>
      <c r="D122" s="139"/>
      <c r="E122" s="139"/>
      <c r="F122" s="139"/>
      <c r="G122" s="155" t="s">
        <v>0</v>
      </c>
      <c r="IV122" s="130" t="s">
        <v>225</v>
      </c>
    </row>
    <row r="123" spans="1:256" x14ac:dyDescent="0.25">
      <c r="A123" s="87"/>
      <c r="B123" s="156"/>
      <c r="C123" s="157"/>
      <c r="D123" s="156"/>
      <c r="E123" s="156"/>
      <c r="F123" s="156"/>
      <c r="G123" s="156"/>
      <c r="IV123" s="130" t="s">
        <v>226</v>
      </c>
    </row>
    <row r="124" spans="1:256" ht="15.5" x14ac:dyDescent="0.35">
      <c r="A124" s="87"/>
      <c r="B124" s="944" t="s">
        <v>95</v>
      </c>
      <c r="C124" s="970"/>
      <c r="D124" s="970"/>
      <c r="E124" s="970"/>
      <c r="F124" s="970"/>
      <c r="G124" s="970"/>
      <c r="IV124" s="130" t="s">
        <v>227</v>
      </c>
    </row>
    <row r="125" spans="1:256" ht="15.5" x14ac:dyDescent="0.35">
      <c r="A125" s="87"/>
      <c r="B125" s="117"/>
      <c r="C125" s="158"/>
      <c r="D125" s="117"/>
      <c r="E125" s="117"/>
      <c r="F125" s="117"/>
      <c r="G125" s="117"/>
      <c r="IV125" s="130" t="s">
        <v>228</v>
      </c>
    </row>
    <row r="126" spans="1:256" ht="18" customHeight="1" x14ac:dyDescent="0.35">
      <c r="A126" s="87"/>
      <c r="B126" s="159" t="s">
        <v>138</v>
      </c>
      <c r="C126" s="160"/>
      <c r="D126" s="161"/>
      <c r="E126" s="117"/>
      <c r="F126" s="117"/>
      <c r="G126" s="117"/>
      <c r="IV126" s="130" t="s">
        <v>229</v>
      </c>
    </row>
    <row r="127" spans="1:256" ht="15.5" x14ac:dyDescent="0.35">
      <c r="A127" s="87"/>
      <c r="B127" s="124" t="s">
        <v>96</v>
      </c>
      <c r="C127" s="162"/>
      <c r="D127" s="146"/>
      <c r="E127" s="117"/>
      <c r="F127" s="117"/>
      <c r="G127" s="117"/>
      <c r="IV127" s="130" t="s">
        <v>230</v>
      </c>
    </row>
    <row r="128" spans="1:256" ht="33" customHeight="1" x14ac:dyDescent="0.35">
      <c r="A128" s="87"/>
      <c r="B128" s="971" t="s">
        <v>363</v>
      </c>
      <c r="C128" s="972"/>
      <c r="D128" s="146"/>
      <c r="E128" s="117"/>
      <c r="F128" s="117"/>
      <c r="G128" s="117"/>
      <c r="IV128" s="130" t="s">
        <v>231</v>
      </c>
    </row>
    <row r="129" spans="1:256" ht="15.5" x14ac:dyDescent="0.35">
      <c r="A129" s="87"/>
      <c r="B129" s="163" t="s">
        <v>98</v>
      </c>
      <c r="C129" s="162"/>
      <c r="D129" s="146"/>
      <c r="E129" s="117"/>
      <c r="F129" s="117"/>
      <c r="G129" s="117"/>
      <c r="IV129" s="130" t="s">
        <v>232</v>
      </c>
    </row>
    <row r="130" spans="1:256" ht="15.5" x14ac:dyDescent="0.35">
      <c r="A130" s="87"/>
      <c r="B130" s="124" t="s">
        <v>99</v>
      </c>
      <c r="C130" s="162"/>
      <c r="D130" s="146"/>
      <c r="E130" s="117"/>
      <c r="F130" s="117"/>
      <c r="G130" s="117"/>
      <c r="IV130" s="130" t="s">
        <v>233</v>
      </c>
    </row>
    <row r="131" spans="1:256" ht="15.5" x14ac:dyDescent="0.35">
      <c r="A131" s="87"/>
      <c r="B131" s="124" t="s">
        <v>100</v>
      </c>
      <c r="C131" s="162"/>
      <c r="D131" s="146"/>
      <c r="E131" s="117"/>
      <c r="F131" s="117"/>
      <c r="G131" s="117"/>
      <c r="IV131" s="130" t="s">
        <v>234</v>
      </c>
    </row>
    <row r="132" spans="1:256" ht="15.5" x14ac:dyDescent="0.35">
      <c r="A132" s="87"/>
      <c r="B132" s="124" t="s">
        <v>101</v>
      </c>
      <c r="C132" s="162"/>
      <c r="D132" s="146"/>
      <c r="E132" s="117"/>
      <c r="F132" s="117"/>
      <c r="G132" s="117"/>
      <c r="IV132" s="130" t="s">
        <v>235</v>
      </c>
    </row>
    <row r="133" spans="1:256" ht="18" customHeight="1" x14ac:dyDescent="0.35">
      <c r="A133" s="87"/>
      <c r="B133" s="124" t="s">
        <v>139</v>
      </c>
      <c r="C133" s="162"/>
      <c r="D133" s="146"/>
      <c r="E133" s="117"/>
      <c r="F133" s="117"/>
      <c r="G133" s="117"/>
      <c r="IV133" s="130" t="s">
        <v>236</v>
      </c>
    </row>
    <row r="134" spans="1:256" ht="15.5" x14ac:dyDescent="0.35">
      <c r="A134" s="87"/>
      <c r="B134" s="124" t="s">
        <v>102</v>
      </c>
      <c r="C134" s="162"/>
      <c r="D134" s="146"/>
      <c r="E134" s="117"/>
      <c r="F134" s="117"/>
      <c r="G134" s="117"/>
      <c r="IV134" s="130" t="s">
        <v>237</v>
      </c>
    </row>
    <row r="135" spans="1:256" ht="15.5" x14ac:dyDescent="0.35">
      <c r="A135" s="87"/>
      <c r="B135" s="124" t="s">
        <v>103</v>
      </c>
      <c r="C135" s="162"/>
      <c r="D135" s="146"/>
      <c r="E135" s="117"/>
      <c r="F135" s="117"/>
      <c r="G135" s="117"/>
      <c r="IV135" s="130" t="s">
        <v>238</v>
      </c>
    </row>
    <row r="136" spans="1:256" ht="18" customHeight="1" x14ac:dyDescent="0.35">
      <c r="A136" s="87"/>
      <c r="B136" s="124" t="s">
        <v>140</v>
      </c>
      <c r="C136" s="162"/>
      <c r="D136" s="146"/>
      <c r="E136" s="117"/>
      <c r="F136" s="117"/>
      <c r="G136" s="117"/>
      <c r="IV136" s="130" t="s">
        <v>239</v>
      </c>
    </row>
    <row r="137" spans="1:256" ht="15.5" x14ac:dyDescent="0.35">
      <c r="A137" s="87"/>
      <c r="B137" s="124" t="s">
        <v>104</v>
      </c>
      <c r="C137" s="162"/>
      <c r="D137" s="146"/>
      <c r="E137" s="117"/>
      <c r="F137" s="117"/>
      <c r="G137" s="117"/>
      <c r="IV137" s="130" t="s">
        <v>240</v>
      </c>
    </row>
    <row r="138" spans="1:256" ht="15.5" x14ac:dyDescent="0.35">
      <c r="A138" s="87"/>
      <c r="B138" s="124" t="s">
        <v>105</v>
      </c>
      <c r="C138" s="162"/>
      <c r="D138" s="146"/>
      <c r="E138" s="117"/>
      <c r="F138" s="117"/>
      <c r="G138" s="117"/>
      <c r="IV138" s="130" t="s">
        <v>241</v>
      </c>
    </row>
    <row r="139" spans="1:256" ht="15.5" x14ac:dyDescent="0.35">
      <c r="A139" s="87"/>
      <c r="B139" s="124" t="s">
        <v>106</v>
      </c>
      <c r="C139" s="162"/>
      <c r="D139" s="146"/>
      <c r="E139" s="117"/>
      <c r="F139" s="117"/>
      <c r="G139" s="117"/>
      <c r="IV139" s="130" t="s">
        <v>242</v>
      </c>
    </row>
    <row r="140" spans="1:256" ht="15.5" x14ac:dyDescent="0.35">
      <c r="A140" s="87"/>
      <c r="B140" s="124" t="s">
        <v>107</v>
      </c>
      <c r="C140" s="162"/>
      <c r="D140" s="146"/>
      <c r="E140" s="117"/>
      <c r="F140" s="117"/>
      <c r="G140" s="117"/>
      <c r="IV140" s="130" t="s">
        <v>243</v>
      </c>
    </row>
    <row r="141" spans="1:256" ht="18" customHeight="1" x14ac:dyDescent="0.35">
      <c r="A141" s="87"/>
      <c r="B141" s="124" t="s">
        <v>141</v>
      </c>
      <c r="C141" s="162"/>
      <c r="D141" s="146"/>
      <c r="E141" s="117"/>
      <c r="F141" s="117"/>
      <c r="G141" s="117"/>
      <c r="IV141" s="130" t="s">
        <v>244</v>
      </c>
    </row>
    <row r="142" spans="1:256" ht="15.5" x14ac:dyDescent="0.35">
      <c r="A142" s="87"/>
      <c r="B142" s="124" t="s">
        <v>108</v>
      </c>
      <c r="C142" s="162"/>
      <c r="D142" s="146"/>
      <c r="E142" s="117"/>
      <c r="F142" s="117"/>
      <c r="G142" s="117"/>
      <c r="IV142" s="130" t="s">
        <v>245</v>
      </c>
    </row>
    <row r="143" spans="1:256" ht="15.5" x14ac:dyDescent="0.35">
      <c r="A143" s="87"/>
      <c r="B143" s="124" t="s">
        <v>109</v>
      </c>
      <c r="C143" s="162"/>
      <c r="D143" s="146"/>
      <c r="E143" s="117"/>
      <c r="F143" s="117"/>
      <c r="G143" s="117"/>
      <c r="IV143" s="130" t="s">
        <v>246</v>
      </c>
    </row>
    <row r="144" spans="1:256" ht="15.5" x14ac:dyDescent="0.35">
      <c r="A144" s="87"/>
      <c r="B144" s="124" t="s">
        <v>110</v>
      </c>
      <c r="C144" s="162"/>
      <c r="D144" s="146"/>
      <c r="E144" s="117"/>
      <c r="F144" s="117"/>
      <c r="G144" s="117"/>
      <c r="IV144" s="130" t="s">
        <v>247</v>
      </c>
    </row>
    <row r="145" spans="1:256" ht="15.5" x14ac:dyDescent="0.35">
      <c r="A145" s="87"/>
      <c r="B145" s="124" t="s">
        <v>111</v>
      </c>
      <c r="C145" s="162"/>
      <c r="D145" s="146"/>
      <c r="E145" s="117"/>
      <c r="F145" s="117"/>
      <c r="G145" s="117"/>
      <c r="IV145" s="130" t="s">
        <v>248</v>
      </c>
    </row>
    <row r="146" spans="1:256" ht="15.5" x14ac:dyDescent="0.35">
      <c r="A146" s="87"/>
      <c r="B146" s="124" t="s">
        <v>34</v>
      </c>
      <c r="C146" s="162"/>
      <c r="D146" s="146"/>
      <c r="E146" s="117"/>
      <c r="F146" s="117"/>
      <c r="G146" s="117"/>
      <c r="IV146" s="130" t="s">
        <v>249</v>
      </c>
    </row>
    <row r="147" spans="1:256" ht="30" customHeight="1" x14ac:dyDescent="0.35">
      <c r="A147" s="87"/>
      <c r="B147" s="973" t="s">
        <v>112</v>
      </c>
      <c r="C147" s="974"/>
      <c r="D147" s="146"/>
      <c r="E147" s="117"/>
      <c r="F147" s="117"/>
      <c r="G147" s="117"/>
      <c r="IV147" s="130" t="s">
        <v>250</v>
      </c>
    </row>
    <row r="148" spans="1:256" ht="45" customHeight="1" x14ac:dyDescent="0.35">
      <c r="A148" s="87"/>
      <c r="B148" s="971" t="s">
        <v>113</v>
      </c>
      <c r="C148" s="972"/>
      <c r="D148" s="138"/>
      <c r="E148" s="117"/>
      <c r="F148" s="117"/>
      <c r="G148" s="117"/>
      <c r="IV148" s="130" t="s">
        <v>251</v>
      </c>
    </row>
    <row r="149" spans="1:256" ht="15.5" x14ac:dyDescent="0.35">
      <c r="A149" s="87"/>
      <c r="B149" s="124" t="s">
        <v>114</v>
      </c>
      <c r="C149" s="162"/>
      <c r="D149" s="146"/>
      <c r="E149" s="117"/>
      <c r="F149" s="117"/>
      <c r="G149" s="117"/>
      <c r="IV149" s="130" t="s">
        <v>252</v>
      </c>
    </row>
    <row r="150" spans="1:256" ht="15.5" x14ac:dyDescent="0.35">
      <c r="A150" s="87"/>
      <c r="B150" s="124" t="s">
        <v>115</v>
      </c>
      <c r="C150" s="162"/>
      <c r="D150" s="146"/>
      <c r="E150" s="117"/>
      <c r="F150" s="117"/>
      <c r="G150" s="117"/>
      <c r="IV150" s="130" t="s">
        <v>253</v>
      </c>
    </row>
    <row r="151" spans="1:256" ht="30" customHeight="1" x14ac:dyDescent="0.35">
      <c r="A151" s="87"/>
      <c r="B151" s="971" t="s">
        <v>116</v>
      </c>
      <c r="C151" s="972"/>
      <c r="D151" s="138"/>
      <c r="E151" s="117"/>
      <c r="F151" s="117"/>
      <c r="G151" s="117"/>
      <c r="IV151" s="130" t="s">
        <v>254</v>
      </c>
    </row>
    <row r="152" spans="1:256" ht="15.5" x14ac:dyDescent="0.35">
      <c r="A152" s="87"/>
      <c r="B152" s="124" t="s">
        <v>117</v>
      </c>
      <c r="C152" s="162"/>
      <c r="D152" s="146"/>
      <c r="E152" s="117"/>
      <c r="F152" s="117"/>
      <c r="G152" s="117"/>
      <c r="IV152" s="130" t="s">
        <v>255</v>
      </c>
    </row>
    <row r="153" spans="1:256" ht="15.5" x14ac:dyDescent="0.35">
      <c r="A153" s="87"/>
      <c r="B153" s="124" t="s">
        <v>118</v>
      </c>
      <c r="C153" s="162"/>
      <c r="D153" s="146"/>
      <c r="E153" s="117"/>
      <c r="F153" s="117"/>
      <c r="G153" s="117"/>
      <c r="IV153" s="130" t="s">
        <v>256</v>
      </c>
    </row>
    <row r="154" spans="1:256" ht="15.5" x14ac:dyDescent="0.35">
      <c r="A154" s="87"/>
      <c r="B154" s="124" t="s">
        <v>119</v>
      </c>
      <c r="C154" s="162"/>
      <c r="D154" s="146"/>
      <c r="E154" s="117"/>
      <c r="F154" s="117"/>
      <c r="G154" s="117"/>
      <c r="IV154" s="130" t="s">
        <v>257</v>
      </c>
    </row>
    <row r="155" spans="1:256" ht="15.5" x14ac:dyDescent="0.35">
      <c r="A155" s="87"/>
      <c r="B155" s="124" t="s">
        <v>120</v>
      </c>
      <c r="C155" s="162"/>
      <c r="D155" s="146"/>
      <c r="E155" s="117"/>
      <c r="F155" s="117"/>
      <c r="G155" s="117"/>
      <c r="IV155" s="130" t="s">
        <v>258</v>
      </c>
    </row>
    <row r="156" spans="1:256" ht="15.5" x14ac:dyDescent="0.35">
      <c r="A156" s="87"/>
      <c r="B156" s="124" t="s">
        <v>121</v>
      </c>
      <c r="C156" s="162"/>
      <c r="D156" s="146"/>
      <c r="E156" s="117"/>
      <c r="F156" s="117"/>
      <c r="G156" s="117"/>
      <c r="IV156" s="130" t="s">
        <v>259</v>
      </c>
    </row>
    <row r="157" spans="1:256" ht="15.5" x14ac:dyDescent="0.35">
      <c r="A157" s="87"/>
      <c r="B157" s="124" t="s">
        <v>122</v>
      </c>
      <c r="C157" s="162"/>
      <c r="D157" s="146"/>
      <c r="E157" s="117"/>
      <c r="F157" s="117"/>
      <c r="G157" s="117"/>
      <c r="IV157" s="130" t="s">
        <v>260</v>
      </c>
    </row>
    <row r="158" spans="1:256" ht="15.5" x14ac:dyDescent="0.35">
      <c r="A158" s="87"/>
      <c r="B158" s="164" t="s">
        <v>123</v>
      </c>
      <c r="C158" s="165"/>
      <c r="D158" s="166"/>
      <c r="E158" s="117"/>
      <c r="F158" s="117"/>
      <c r="G158" s="117"/>
      <c r="IV158" s="130" t="s">
        <v>261</v>
      </c>
    </row>
    <row r="159" spans="1:256" ht="15.5" x14ac:dyDescent="0.35">
      <c r="A159" s="87"/>
      <c r="B159" s="124" t="s">
        <v>124</v>
      </c>
      <c r="C159" s="162"/>
      <c r="D159" s="186">
        <f>D21</f>
        <v>1864.4088699619351</v>
      </c>
      <c r="E159" s="117"/>
      <c r="F159" s="117"/>
      <c r="G159" s="117"/>
      <c r="IV159" s="130" t="s">
        <v>262</v>
      </c>
    </row>
    <row r="160" spans="1:256" ht="15.5" x14ac:dyDescent="0.35">
      <c r="A160" s="87"/>
      <c r="B160" s="124" t="s">
        <v>125</v>
      </c>
      <c r="C160" s="162"/>
      <c r="D160" s="186">
        <f>D159-D161</f>
        <v>1831.6427521710232</v>
      </c>
      <c r="E160" s="117"/>
      <c r="F160" s="117"/>
      <c r="G160" s="117"/>
      <c r="IV160" s="130" t="s">
        <v>263</v>
      </c>
    </row>
    <row r="161" spans="1:256" ht="15.5" x14ac:dyDescent="0.35">
      <c r="A161" s="87"/>
      <c r="B161" s="124" t="s">
        <v>126</v>
      </c>
      <c r="C161" s="162"/>
      <c r="D161" s="186">
        <v>32.766117790912041</v>
      </c>
      <c r="E161" s="117"/>
      <c r="F161" s="117"/>
      <c r="G161" s="117"/>
      <c r="IV161" s="130" t="s">
        <v>264</v>
      </c>
    </row>
    <row r="162" spans="1:256" ht="54" customHeight="1" x14ac:dyDescent="0.35">
      <c r="A162" s="87"/>
      <c r="B162" s="124" t="s">
        <v>127</v>
      </c>
      <c r="C162" s="162"/>
      <c r="D162" s="167" t="s">
        <v>128</v>
      </c>
      <c r="E162" s="117"/>
      <c r="F162" s="117"/>
      <c r="G162" s="117"/>
      <c r="IV162" s="130" t="s">
        <v>265</v>
      </c>
    </row>
    <row r="163" spans="1:256" ht="15" customHeight="1" x14ac:dyDescent="0.25">
      <c r="A163" s="87"/>
      <c r="B163" s="975" t="s">
        <v>0</v>
      </c>
      <c r="C163" s="976"/>
      <c r="D163" s="976"/>
      <c r="E163" s="976"/>
      <c r="F163" s="976"/>
      <c r="G163" s="976"/>
      <c r="IV163" s="130" t="s">
        <v>266</v>
      </c>
    </row>
    <row r="164" spans="1:256" ht="15" customHeight="1" x14ac:dyDescent="0.25">
      <c r="A164" s="87"/>
      <c r="B164" s="87"/>
      <c r="C164" s="88"/>
      <c r="D164" s="87"/>
      <c r="E164" s="87"/>
      <c r="F164" s="87"/>
      <c r="G164" s="87"/>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968" t="s">
        <v>355</v>
      </c>
      <c r="C167" s="969"/>
      <c r="D167" s="969"/>
      <c r="E167" s="969"/>
      <c r="F167" s="969"/>
      <c r="G167" s="969"/>
      <c r="IV167" s="130" t="s">
        <v>271</v>
      </c>
    </row>
    <row r="168" spans="1:256" ht="15" customHeight="1" x14ac:dyDescent="0.25">
      <c r="A168" s="87"/>
      <c r="B168" s="171"/>
      <c r="C168" s="170"/>
      <c r="D168" s="171"/>
      <c r="E168" s="171"/>
      <c r="F168" s="171"/>
      <c r="G168" s="171"/>
      <c r="IV168" s="130" t="s">
        <v>272</v>
      </c>
    </row>
    <row r="169" spans="1:256" x14ac:dyDescent="0.25">
      <c r="A169" s="87"/>
      <c r="B169" s="87"/>
      <c r="C169" s="88"/>
      <c r="D169" s="87"/>
      <c r="E169" s="87"/>
      <c r="F169" s="172" t="s">
        <v>130</v>
      </c>
      <c r="G169" s="173"/>
      <c r="IV169" s="130" t="s">
        <v>278</v>
      </c>
    </row>
    <row r="170" spans="1:256" x14ac:dyDescent="0.25">
      <c r="A170" s="87"/>
      <c r="B170" s="87"/>
      <c r="C170" s="88"/>
      <c r="D170" s="87"/>
      <c r="E170" s="87"/>
      <c r="F170" s="174" t="s">
        <v>357</v>
      </c>
      <c r="G170" s="173"/>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6:256" x14ac:dyDescent="0.25">
      <c r="IV193" s="130" t="s">
        <v>302</v>
      </c>
    </row>
    <row r="194" spans="256:256" x14ac:dyDescent="0.25">
      <c r="IV194" s="130" t="s">
        <v>303</v>
      </c>
    </row>
    <row r="195" spans="256:256" x14ac:dyDescent="0.25">
      <c r="IV195" s="130" t="s">
        <v>304</v>
      </c>
    </row>
    <row r="196" spans="256:256" x14ac:dyDescent="0.25">
      <c r="IV196" s="130" t="s">
        <v>305</v>
      </c>
    </row>
    <row r="197" spans="256:256" x14ac:dyDescent="0.25">
      <c r="IV197" s="130" t="s">
        <v>306</v>
      </c>
    </row>
    <row r="198" spans="256:256" x14ac:dyDescent="0.25">
      <c r="IV198" s="130" t="s">
        <v>307</v>
      </c>
    </row>
    <row r="199" spans="256:256" x14ac:dyDescent="0.25">
      <c r="IV199" s="130" t="s">
        <v>308</v>
      </c>
    </row>
    <row r="200" spans="256:256" x14ac:dyDescent="0.25">
      <c r="IV200" s="130" t="s">
        <v>309</v>
      </c>
    </row>
    <row r="201" spans="256:256" x14ac:dyDescent="0.25">
      <c r="IV201" s="130" t="s">
        <v>310</v>
      </c>
    </row>
    <row r="202" spans="256:256" x14ac:dyDescent="0.25">
      <c r="IV202" s="130" t="s">
        <v>311</v>
      </c>
    </row>
    <row r="203" spans="256:256" x14ac:dyDescent="0.25">
      <c r="IV203" s="130" t="s">
        <v>312</v>
      </c>
    </row>
    <row r="204" spans="256:256" x14ac:dyDescent="0.25">
      <c r="IV204" s="130" t="s">
        <v>313</v>
      </c>
    </row>
    <row r="205" spans="256:256" x14ac:dyDescent="0.25">
      <c r="IV205" s="130" t="s">
        <v>314</v>
      </c>
    </row>
    <row r="206" spans="256:256" x14ac:dyDescent="0.25">
      <c r="IV206" s="130" t="s">
        <v>315</v>
      </c>
    </row>
    <row r="207" spans="256:256" x14ac:dyDescent="0.25">
      <c r="IV207" s="130" t="s">
        <v>316</v>
      </c>
    </row>
    <row r="208" spans="256:256" x14ac:dyDescent="0.25">
      <c r="IV208" s="130" t="s">
        <v>317</v>
      </c>
    </row>
    <row r="209" spans="256:256" x14ac:dyDescent="0.25">
      <c r="IV209" s="130" t="s">
        <v>318</v>
      </c>
    </row>
    <row r="210" spans="256:256" x14ac:dyDescent="0.25">
      <c r="IV210" s="130" t="s">
        <v>319</v>
      </c>
    </row>
    <row r="211" spans="256:256" x14ac:dyDescent="0.25">
      <c r="IV211" s="130" t="s">
        <v>320</v>
      </c>
    </row>
    <row r="212" spans="256:256" x14ac:dyDescent="0.25">
      <c r="IV212" s="130" t="s">
        <v>321</v>
      </c>
    </row>
    <row r="213" spans="256:256" x14ac:dyDescent="0.25">
      <c r="IV213" s="130" t="s">
        <v>322</v>
      </c>
    </row>
    <row r="214" spans="256:256" x14ac:dyDescent="0.25">
      <c r="IV214" s="130" t="s">
        <v>323</v>
      </c>
    </row>
    <row r="215" spans="256:256" x14ac:dyDescent="0.25">
      <c r="IV215" s="130" t="s">
        <v>324</v>
      </c>
    </row>
    <row r="216" spans="256:256" x14ac:dyDescent="0.25">
      <c r="IV216" s="130" t="s">
        <v>325</v>
      </c>
    </row>
    <row r="217" spans="256:256" x14ac:dyDescent="0.25">
      <c r="IV217" s="130" t="s">
        <v>326</v>
      </c>
    </row>
    <row r="218" spans="256:256" x14ac:dyDescent="0.25">
      <c r="IV218" s="130" t="s">
        <v>327</v>
      </c>
    </row>
    <row r="219" spans="256:256" x14ac:dyDescent="0.25">
      <c r="IV219" s="130" t="s">
        <v>328</v>
      </c>
    </row>
    <row r="220" spans="256:256" x14ac:dyDescent="0.25">
      <c r="IV220" s="130" t="s">
        <v>329</v>
      </c>
    </row>
    <row r="221" spans="256:256" x14ac:dyDescent="0.25">
      <c r="IV221" s="130" t="s">
        <v>330</v>
      </c>
    </row>
    <row r="222" spans="256:256" x14ac:dyDescent="0.25">
      <c r="IV222" s="130" t="s">
        <v>331</v>
      </c>
    </row>
    <row r="223" spans="256:256" x14ac:dyDescent="0.25">
      <c r="IV223" s="130" t="s">
        <v>332</v>
      </c>
    </row>
    <row r="224" spans="256:256" x14ac:dyDescent="0.25">
      <c r="IV224" s="130" t="s">
        <v>333</v>
      </c>
    </row>
    <row r="225" spans="254:256" x14ac:dyDescent="0.25">
      <c r="IV225" s="130" t="s">
        <v>334</v>
      </c>
    </row>
    <row r="226" spans="254:256" x14ac:dyDescent="0.25">
      <c r="IV226" s="130" t="s">
        <v>335</v>
      </c>
    </row>
    <row r="227" spans="254:256" x14ac:dyDescent="0.25">
      <c r="IV227" s="130" t="s">
        <v>336</v>
      </c>
    </row>
    <row r="230" spans="254:256" x14ac:dyDescent="0.25">
      <c r="IT230" s="176"/>
    </row>
    <row r="231" spans="254:256" x14ac:dyDescent="0.25">
      <c r="IT231" s="176"/>
    </row>
    <row r="232" spans="254:256" x14ac:dyDescent="0.25">
      <c r="IT232" s="176"/>
      <c r="IV232" s="177" t="s">
        <v>337</v>
      </c>
    </row>
    <row r="233" spans="254:256" x14ac:dyDescent="0.25">
      <c r="IT233" s="176"/>
      <c r="IV233" s="178">
        <v>1999</v>
      </c>
    </row>
    <row r="234" spans="254:256" x14ac:dyDescent="0.25">
      <c r="IT234" s="176"/>
      <c r="IV234" s="178">
        <v>2000</v>
      </c>
    </row>
    <row r="235" spans="254:256" x14ac:dyDescent="0.25">
      <c r="IT235" s="176"/>
      <c r="IV235" s="178">
        <v>2001</v>
      </c>
    </row>
    <row r="236" spans="254:256" x14ac:dyDescent="0.25">
      <c r="IT236" s="176"/>
      <c r="IV236" s="178">
        <v>2002</v>
      </c>
    </row>
    <row r="237" spans="254:256" x14ac:dyDescent="0.25">
      <c r="IT237" s="176"/>
      <c r="IV237" s="178">
        <v>2003</v>
      </c>
    </row>
    <row r="238" spans="254:256" x14ac:dyDescent="0.25">
      <c r="IT238" s="176"/>
      <c r="IV238" s="178">
        <v>2004</v>
      </c>
    </row>
    <row r="239" spans="254:256" x14ac:dyDescent="0.25">
      <c r="IT239" s="179"/>
      <c r="IV239" s="178">
        <v>2005</v>
      </c>
    </row>
    <row r="240" spans="254:256" x14ac:dyDescent="0.25">
      <c r="IT240" s="176"/>
      <c r="IV240" s="178">
        <v>2006</v>
      </c>
    </row>
    <row r="241" spans="254:256" x14ac:dyDescent="0.25">
      <c r="IT241" s="176"/>
      <c r="IV241" s="178">
        <v>2007</v>
      </c>
    </row>
    <row r="242" spans="254:256" x14ac:dyDescent="0.25">
      <c r="IT242" s="176"/>
      <c r="IV242" s="178">
        <v>2008</v>
      </c>
    </row>
    <row r="243" spans="254:256" x14ac:dyDescent="0.25">
      <c r="IT243" s="176"/>
      <c r="IV243" s="178">
        <v>2009</v>
      </c>
    </row>
    <row r="244" spans="254:256" x14ac:dyDescent="0.25">
      <c r="IT244" s="176"/>
      <c r="IV244" s="178">
        <v>2010</v>
      </c>
    </row>
    <row r="245" spans="254:256" x14ac:dyDescent="0.25">
      <c r="IT245" s="176"/>
      <c r="IV245" s="178">
        <v>2011</v>
      </c>
    </row>
    <row r="246" spans="254:256" x14ac:dyDescent="0.25">
      <c r="IT246" s="176"/>
      <c r="IV246" s="178">
        <v>2012</v>
      </c>
    </row>
    <row r="247" spans="254:256" x14ac:dyDescent="0.25">
      <c r="IT247" s="176"/>
      <c r="IV247" s="178">
        <v>2013</v>
      </c>
    </row>
    <row r="248" spans="254:256" x14ac:dyDescent="0.25">
      <c r="IT248" s="176"/>
      <c r="IV248" s="178">
        <v>2014</v>
      </c>
    </row>
    <row r="249" spans="254:256" x14ac:dyDescent="0.25">
      <c r="IT249" s="176"/>
      <c r="IV249" s="178">
        <v>2015</v>
      </c>
    </row>
    <row r="250" spans="254:256" x14ac:dyDescent="0.25">
      <c r="IT250" s="176"/>
    </row>
    <row r="251" spans="254:256" x14ac:dyDescent="0.25">
      <c r="IT251" s="176"/>
      <c r="IV251" s="110" t="s">
        <v>143</v>
      </c>
    </row>
    <row r="252" spans="254:256" x14ac:dyDescent="0.25">
      <c r="IT252" s="176"/>
      <c r="IV252" s="178" t="s">
        <v>338</v>
      </c>
    </row>
    <row r="253" spans="254:256" x14ac:dyDescent="0.25">
      <c r="IT253" s="176"/>
      <c r="IV253" s="110" t="s">
        <v>339</v>
      </c>
    </row>
    <row r="254" spans="254:256" x14ac:dyDescent="0.25">
      <c r="IT254" s="176"/>
      <c r="IV254" s="178" t="s">
        <v>340</v>
      </c>
    </row>
    <row r="255" spans="254:256" x14ac:dyDescent="0.25">
      <c r="IT255" s="176"/>
      <c r="IV255" s="110" t="s">
        <v>341</v>
      </c>
    </row>
    <row r="256" spans="254:256" x14ac:dyDescent="0.25">
      <c r="IT256" s="176"/>
      <c r="IV256" s="178" t="s">
        <v>342</v>
      </c>
    </row>
    <row r="257" spans="254:256" x14ac:dyDescent="0.25">
      <c r="IT257" s="176"/>
      <c r="IV257" s="110" t="s">
        <v>343</v>
      </c>
    </row>
    <row r="258" spans="254:256" x14ac:dyDescent="0.25">
      <c r="IT258" s="176"/>
      <c r="IV258" s="178" t="s">
        <v>344</v>
      </c>
    </row>
    <row r="259" spans="254:256" x14ac:dyDescent="0.25">
      <c r="IT259" s="176"/>
      <c r="IV259" s="110" t="s">
        <v>345</v>
      </c>
    </row>
    <row r="260" spans="254:256" x14ac:dyDescent="0.25">
      <c r="IT260" s="176"/>
      <c r="IV260" s="178" t="s">
        <v>346</v>
      </c>
    </row>
    <row r="261" spans="254:256" x14ac:dyDescent="0.25">
      <c r="IT261" s="176"/>
      <c r="IV261" s="110" t="s">
        <v>347</v>
      </c>
    </row>
    <row r="262" spans="254:256" x14ac:dyDescent="0.25">
      <c r="IT262" s="176"/>
      <c r="IV262" s="178" t="s">
        <v>6</v>
      </c>
    </row>
    <row r="263" spans="254:256" x14ac:dyDescent="0.25">
      <c r="IT263" s="176"/>
    </row>
    <row r="264" spans="254:256" x14ac:dyDescent="0.25">
      <c r="IT264" s="176"/>
    </row>
    <row r="265" spans="254:256" x14ac:dyDescent="0.25">
      <c r="IT265" s="176"/>
      <c r="IV265" s="180" t="s">
        <v>348</v>
      </c>
    </row>
    <row r="266" spans="254:256" x14ac:dyDescent="0.25">
      <c r="IT266" s="176"/>
      <c r="IV266" s="180" t="s">
        <v>14</v>
      </c>
    </row>
    <row r="267" spans="254:256" x14ac:dyDescent="0.25">
      <c r="IT267" s="176"/>
      <c r="IV267" s="180" t="s">
        <v>349</v>
      </c>
    </row>
    <row r="268" spans="254:256" x14ac:dyDescent="0.25">
      <c r="IT268" s="176"/>
      <c r="IV268" s="180" t="s">
        <v>350</v>
      </c>
    </row>
    <row r="269" spans="254:256" x14ac:dyDescent="0.25">
      <c r="IT269" s="176"/>
    </row>
    <row r="270" spans="254:256" x14ac:dyDescent="0.25">
      <c r="IT270" s="176"/>
    </row>
    <row r="271" spans="254:256" x14ac:dyDescent="0.25">
      <c r="IT271" s="176"/>
    </row>
    <row r="272" spans="254:256" x14ac:dyDescent="0.25">
      <c r="IT272" s="176"/>
    </row>
    <row r="273" spans="254:254" x14ac:dyDescent="0.25">
      <c r="IT273" s="179"/>
    </row>
    <row r="274" spans="254:254" x14ac:dyDescent="0.25">
      <c r="IT274" s="176"/>
    </row>
    <row r="275" spans="254:254" x14ac:dyDescent="0.25">
      <c r="IT275" s="176"/>
    </row>
    <row r="276" spans="254:254" x14ac:dyDescent="0.25">
      <c r="IT276" s="179"/>
    </row>
  </sheetData>
  <mergeCells count="35">
    <mergeCell ref="B59:C59"/>
    <mergeCell ref="B60:C60"/>
    <mergeCell ref="B14:G14"/>
    <mergeCell ref="B15:G15"/>
    <mergeCell ref="B16:G16"/>
    <mergeCell ref="B17:G17"/>
    <mergeCell ref="B19:G19"/>
    <mergeCell ref="B24:C24"/>
    <mergeCell ref="B50:G50"/>
    <mergeCell ref="B52:C52"/>
    <mergeCell ref="E52:G52"/>
    <mergeCell ref="B53:C53"/>
    <mergeCell ref="F74:F76"/>
    <mergeCell ref="B61:C61"/>
    <mergeCell ref="B62:C62"/>
    <mergeCell ref="B63:C63"/>
    <mergeCell ref="B64:C64"/>
    <mergeCell ref="B65:C65"/>
    <mergeCell ref="B66:C66"/>
    <mergeCell ref="B74:B75"/>
    <mergeCell ref="C74:C75"/>
    <mergeCell ref="D74:D76"/>
    <mergeCell ref="E74:E76"/>
    <mergeCell ref="B67:C67"/>
    <mergeCell ref="B68:C68"/>
    <mergeCell ref="B71:G71"/>
    <mergeCell ref="D73:F73"/>
    <mergeCell ref="B165:G165"/>
    <mergeCell ref="B167:G167"/>
    <mergeCell ref="B124:G124"/>
    <mergeCell ref="B128:C128"/>
    <mergeCell ref="B147:C147"/>
    <mergeCell ref="B148:C148"/>
    <mergeCell ref="B151:C151"/>
    <mergeCell ref="B163:G163"/>
  </mergeCells>
  <phoneticPr fontId="18" type="noConversion"/>
  <pageMargins left="0.70866141732283472" right="0.70866141732283472" top="0.74803149606299213" bottom="0.74803149606299213" header="0.31496062992125984" footer="0.31496062992125984"/>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V276"/>
  <sheetViews>
    <sheetView workbookViewId="0">
      <selection activeCell="H23" sqref="H23"/>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343</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353</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358</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359</v>
      </c>
      <c r="C19" s="910"/>
      <c r="D19" s="910"/>
      <c r="E19" s="910"/>
      <c r="F19" s="910"/>
      <c r="G19" s="910"/>
      <c r="IV19" s="110">
        <v>10</v>
      </c>
    </row>
    <row r="20" spans="1:256" x14ac:dyDescent="0.25">
      <c r="A20" s="87"/>
      <c r="B20" s="25"/>
      <c r="C20" s="2"/>
      <c r="D20" s="26" t="str">
        <f>IF(ISNUMBER($C$7*1),$E$4 &amp; " " &amp; $C$7 &amp; ", " &amp; $F$4,$E$4 &amp; " " &amp; $F$4)</f>
        <v>July 30, 2010</v>
      </c>
      <c r="E20" s="27"/>
      <c r="F20" s="1"/>
      <c r="G20" s="1"/>
      <c r="IV20" s="110">
        <v>11</v>
      </c>
    </row>
    <row r="21" spans="1:256" ht="15.5" x14ac:dyDescent="0.25">
      <c r="A21" s="87"/>
      <c r="B21" s="28" t="s">
        <v>18</v>
      </c>
      <c r="C21" s="29"/>
      <c r="D21" s="190">
        <v>1947.2572856074539</v>
      </c>
      <c r="E21" s="1"/>
      <c r="F21" s="1"/>
      <c r="G21" s="1"/>
      <c r="IV21" s="110">
        <v>12</v>
      </c>
    </row>
    <row r="22" spans="1:256" ht="15" customHeight="1" x14ac:dyDescent="0.25">
      <c r="A22" s="87"/>
      <c r="B22" s="31" t="s">
        <v>19</v>
      </c>
      <c r="C22" s="32"/>
      <c r="D22" s="83">
        <v>1725.0717190090729</v>
      </c>
      <c r="E22" s="1"/>
      <c r="F22" s="1"/>
      <c r="G22" s="1"/>
      <c r="IV22" s="110">
        <v>13</v>
      </c>
    </row>
    <row r="23" spans="1:256" ht="15.5" x14ac:dyDescent="0.25">
      <c r="A23" s="87"/>
      <c r="B23" s="33" t="s">
        <v>20</v>
      </c>
      <c r="C23" s="34"/>
      <c r="D23" s="83">
        <v>886.64898012169306</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838.42273888737986</v>
      </c>
      <c r="E25" s="1"/>
      <c r="F25" s="1"/>
      <c r="G25" s="1"/>
      <c r="IV25" s="110">
        <v>16</v>
      </c>
    </row>
    <row r="26" spans="1:256" ht="15.5" x14ac:dyDescent="0.25">
      <c r="A26" s="87"/>
      <c r="B26" s="33" t="s">
        <v>23</v>
      </c>
      <c r="C26" s="34"/>
      <c r="D26" s="83">
        <v>447.11432654968218</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391.30841233769763</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1.5185200000000001E-2</v>
      </c>
      <c r="E31" s="1"/>
      <c r="F31" s="1"/>
      <c r="G31" s="1"/>
      <c r="IV31" s="110">
        <v>22</v>
      </c>
    </row>
    <row r="32" spans="1:256" ht="15.5" x14ac:dyDescent="0.25">
      <c r="A32" s="87"/>
      <c r="B32" s="33" t="s">
        <v>29</v>
      </c>
      <c r="C32" s="34"/>
      <c r="D32" s="83">
        <v>222.17038139838107</v>
      </c>
      <c r="E32" s="1"/>
      <c r="F32" s="1"/>
      <c r="G32" s="1"/>
      <c r="IV32" s="110">
        <v>23</v>
      </c>
    </row>
    <row r="33" spans="1:256" ht="18" customHeight="1" x14ac:dyDescent="0.25">
      <c r="A33" s="87"/>
      <c r="B33" s="31" t="s">
        <v>360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133</v>
      </c>
      <c r="C54" s="40"/>
      <c r="D54" s="83">
        <f>D55+D56+D57+D58</f>
        <v>-148</v>
      </c>
      <c r="E54" s="83">
        <f>E55+E56</f>
        <v>-16</v>
      </c>
      <c r="F54" s="83">
        <f>F55+F56</f>
        <v>-42</v>
      </c>
      <c r="G54" s="83">
        <f>G55+G56</f>
        <v>-90</v>
      </c>
      <c r="IV54" s="130" t="s">
        <v>160</v>
      </c>
    </row>
    <row r="55" spans="1:256" ht="15.5" x14ac:dyDescent="0.25">
      <c r="A55" s="87"/>
      <c r="B55" s="42" t="s">
        <v>47</v>
      </c>
      <c r="C55" s="43" t="s">
        <v>48</v>
      </c>
      <c r="D55" s="83">
        <f>E55+F55+G55</f>
        <v>-60.6</v>
      </c>
      <c r="E55" s="83">
        <v>-7.1</v>
      </c>
      <c r="F55" s="83">
        <v>-13.5</v>
      </c>
      <c r="G55" s="83">
        <v>-40</v>
      </c>
      <c r="IV55" s="130" t="s">
        <v>161</v>
      </c>
    </row>
    <row r="56" spans="1:256" ht="15.5" x14ac:dyDescent="0.35">
      <c r="A56" s="87"/>
      <c r="B56" s="44"/>
      <c r="C56" s="34" t="s">
        <v>49</v>
      </c>
      <c r="D56" s="83">
        <f>E56+F56+G56</f>
        <v>-87.4</v>
      </c>
      <c r="E56" s="83">
        <v>-8.9</v>
      </c>
      <c r="F56" s="83">
        <v>-28.5</v>
      </c>
      <c r="G56" s="83">
        <v>-50</v>
      </c>
      <c r="IV56" s="130" t="s">
        <v>162</v>
      </c>
    </row>
    <row r="57" spans="1:256" ht="15.5" x14ac:dyDescent="0.35">
      <c r="A57" s="87"/>
      <c r="B57" s="42" t="s">
        <v>50</v>
      </c>
      <c r="C57" s="43" t="s">
        <v>48</v>
      </c>
      <c r="D57" s="41"/>
      <c r="E57" s="41"/>
      <c r="F57" s="41"/>
      <c r="G57" s="41"/>
      <c r="IV57" s="130" t="s">
        <v>163</v>
      </c>
    </row>
    <row r="58" spans="1:256" ht="15.5" x14ac:dyDescent="0.35">
      <c r="A58" s="87"/>
      <c r="B58" s="45"/>
      <c r="C58" s="34" t="s">
        <v>49</v>
      </c>
      <c r="D58" s="41"/>
      <c r="E58" s="41"/>
      <c r="F58" s="41"/>
      <c r="G58" s="41"/>
      <c r="IV58" s="130" t="s">
        <v>164</v>
      </c>
    </row>
    <row r="59" spans="1:256" ht="49.15" customHeight="1" x14ac:dyDescent="0.35">
      <c r="A59" s="87"/>
      <c r="B59" s="907" t="s">
        <v>361</v>
      </c>
      <c r="C59" s="908"/>
      <c r="D59" s="46"/>
      <c r="E59" s="46"/>
      <c r="F59" s="46"/>
      <c r="G59" s="46"/>
      <c r="IV59" s="130" t="s">
        <v>165</v>
      </c>
    </row>
    <row r="60" spans="1:256" ht="15.5" x14ac:dyDescent="0.35">
      <c r="A60" s="87"/>
      <c r="B60" s="907" t="s">
        <v>52</v>
      </c>
      <c r="C60" s="908"/>
      <c r="D60" s="83">
        <f>E60+F60+G60</f>
        <v>-11.89</v>
      </c>
      <c r="E60" s="83">
        <v>-5.96</v>
      </c>
      <c r="F60" s="83">
        <v>-5.93</v>
      </c>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83">
        <f>C78+C79</f>
        <v>-83.414175362633799</v>
      </c>
      <c r="D77" s="83">
        <f>D78+D79</f>
        <v>-83.414175362633799</v>
      </c>
      <c r="E77" s="41"/>
      <c r="F77" s="41"/>
      <c r="G77" s="1"/>
      <c r="IV77" s="130" t="s">
        <v>183</v>
      </c>
    </row>
    <row r="78" spans="1:256" ht="15" customHeight="1" x14ac:dyDescent="0.35">
      <c r="A78" s="87"/>
      <c r="B78" s="53" t="s">
        <v>65</v>
      </c>
      <c r="C78" s="85"/>
      <c r="D78" s="192"/>
      <c r="E78" s="52"/>
      <c r="F78" s="52"/>
      <c r="G78" s="55"/>
      <c r="IV78" s="130" t="s">
        <v>184</v>
      </c>
    </row>
    <row r="79" spans="1:256" ht="15" customHeight="1" x14ac:dyDescent="0.35">
      <c r="A79" s="87"/>
      <c r="B79" s="53" t="s">
        <v>66</v>
      </c>
      <c r="C79" s="85">
        <f>D79+E79+F79</f>
        <v>-83.414175362633799</v>
      </c>
      <c r="D79" s="192">
        <v>-83.414175362633799</v>
      </c>
      <c r="E79" s="52"/>
      <c r="F79" s="52"/>
      <c r="G79" s="55"/>
      <c r="IV79" s="130" t="s">
        <v>185</v>
      </c>
    </row>
    <row r="80" spans="1:256" ht="33" customHeight="1" x14ac:dyDescent="0.35">
      <c r="A80" s="87"/>
      <c r="B80" s="51" t="s">
        <v>362</v>
      </c>
      <c r="C80" s="41"/>
      <c r="D80" s="46" t="s">
        <v>0</v>
      </c>
      <c r="E80" s="46" t="s">
        <v>0</v>
      </c>
      <c r="F80" s="46" t="s">
        <v>0</v>
      </c>
      <c r="G80" s="55"/>
      <c r="IV80" s="130" t="s">
        <v>186</v>
      </c>
    </row>
    <row r="81" spans="1:256" ht="18" customHeight="1" x14ac:dyDescent="0.35">
      <c r="A81" s="87"/>
      <c r="B81" s="53" t="s">
        <v>135</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136</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137</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138</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363</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139</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140</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141</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f>D21</f>
        <v>1947.2572856074539</v>
      </c>
      <c r="E159" s="37"/>
      <c r="F159" s="37"/>
      <c r="G159" s="37"/>
      <c r="IV159" s="130" t="s">
        <v>262</v>
      </c>
    </row>
    <row r="160" spans="1:256" ht="15.5" x14ac:dyDescent="0.35">
      <c r="A160" s="87"/>
      <c r="B160" s="31" t="s">
        <v>125</v>
      </c>
      <c r="C160" s="70"/>
      <c r="D160" s="85">
        <f>D159-D161</f>
        <v>1912.5530935066226</v>
      </c>
      <c r="E160" s="37"/>
      <c r="F160" s="37"/>
      <c r="G160" s="37"/>
      <c r="IV160" s="130" t="s">
        <v>263</v>
      </c>
    </row>
    <row r="161" spans="1:256" ht="15.5" x14ac:dyDescent="0.35">
      <c r="A161" s="87"/>
      <c r="B161" s="31" t="s">
        <v>126</v>
      </c>
      <c r="C161" s="70"/>
      <c r="D161" s="85">
        <v>34.7041921008312</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968" t="s">
        <v>355</v>
      </c>
      <c r="C167" s="969"/>
      <c r="D167" s="969"/>
      <c r="E167" s="969"/>
      <c r="F167" s="969"/>
      <c r="G167" s="969"/>
      <c r="IV167" s="130" t="s">
        <v>271</v>
      </c>
    </row>
    <row r="168" spans="1:256" ht="15" customHeight="1" x14ac:dyDescent="0.25">
      <c r="A168" s="87"/>
      <c r="B168" s="171"/>
      <c r="C168" s="170"/>
      <c r="D168" s="171"/>
      <c r="E168" s="171"/>
      <c r="F168" s="171"/>
      <c r="G168" s="171"/>
      <c r="IV168" s="130" t="s">
        <v>272</v>
      </c>
    </row>
    <row r="169" spans="1:256" x14ac:dyDescent="0.25">
      <c r="A169" s="87"/>
      <c r="B169" s="87"/>
      <c r="C169" s="88"/>
      <c r="D169" s="87"/>
      <c r="E169" s="87"/>
      <c r="F169" s="172" t="s">
        <v>130</v>
      </c>
      <c r="G169" s="173"/>
      <c r="IV169" s="130" t="s">
        <v>278</v>
      </c>
    </row>
    <row r="170" spans="1:256" x14ac:dyDescent="0.25">
      <c r="A170" s="87"/>
      <c r="B170" s="87"/>
      <c r="C170" s="88"/>
      <c r="D170" s="87"/>
      <c r="E170" s="87"/>
      <c r="F170" s="174" t="s">
        <v>369</v>
      </c>
      <c r="G170" s="173"/>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6:256" x14ac:dyDescent="0.25">
      <c r="IV193" s="130" t="s">
        <v>302</v>
      </c>
    </row>
    <row r="194" spans="256:256" x14ac:dyDescent="0.25">
      <c r="IV194" s="130" t="s">
        <v>303</v>
      </c>
    </row>
    <row r="195" spans="256:256" x14ac:dyDescent="0.25">
      <c r="IV195" s="130" t="s">
        <v>304</v>
      </c>
    </row>
    <row r="196" spans="256:256" x14ac:dyDescent="0.25">
      <c r="IV196" s="130" t="s">
        <v>305</v>
      </c>
    </row>
    <row r="197" spans="256:256" x14ac:dyDescent="0.25">
      <c r="IV197" s="130" t="s">
        <v>306</v>
      </c>
    </row>
    <row r="198" spans="256:256" x14ac:dyDescent="0.25">
      <c r="IV198" s="130" t="s">
        <v>307</v>
      </c>
    </row>
    <row r="199" spans="256:256" x14ac:dyDescent="0.25">
      <c r="IV199" s="130" t="s">
        <v>308</v>
      </c>
    </row>
    <row r="200" spans="256:256" x14ac:dyDescent="0.25">
      <c r="IV200" s="130" t="s">
        <v>309</v>
      </c>
    </row>
    <row r="201" spans="256:256" x14ac:dyDescent="0.25">
      <c r="IV201" s="130" t="s">
        <v>310</v>
      </c>
    </row>
    <row r="202" spans="256:256" x14ac:dyDescent="0.25">
      <c r="IV202" s="130" t="s">
        <v>311</v>
      </c>
    </row>
    <row r="203" spans="256:256" x14ac:dyDescent="0.25">
      <c r="IV203" s="130" t="s">
        <v>312</v>
      </c>
    </row>
    <row r="204" spans="256:256" x14ac:dyDescent="0.25">
      <c r="IV204" s="130" t="s">
        <v>313</v>
      </c>
    </row>
    <row r="205" spans="256:256" x14ac:dyDescent="0.25">
      <c r="IV205" s="130" t="s">
        <v>314</v>
      </c>
    </row>
    <row r="206" spans="256:256" x14ac:dyDescent="0.25">
      <c r="IV206" s="130" t="s">
        <v>315</v>
      </c>
    </row>
    <row r="207" spans="256:256" x14ac:dyDescent="0.25">
      <c r="IV207" s="130" t="s">
        <v>316</v>
      </c>
    </row>
    <row r="208" spans="256:256" x14ac:dyDescent="0.25">
      <c r="IV208" s="130" t="s">
        <v>317</v>
      </c>
    </row>
    <row r="209" spans="256:256" x14ac:dyDescent="0.25">
      <c r="IV209" s="130" t="s">
        <v>318</v>
      </c>
    </row>
    <row r="210" spans="256:256" x14ac:dyDescent="0.25">
      <c r="IV210" s="130" t="s">
        <v>319</v>
      </c>
    </row>
    <row r="211" spans="256:256" x14ac:dyDescent="0.25">
      <c r="IV211" s="130" t="s">
        <v>320</v>
      </c>
    </row>
    <row r="212" spans="256:256" x14ac:dyDescent="0.25">
      <c r="IV212" s="130" t="s">
        <v>321</v>
      </c>
    </row>
    <row r="213" spans="256:256" x14ac:dyDescent="0.25">
      <c r="IV213" s="130" t="s">
        <v>322</v>
      </c>
    </row>
    <row r="214" spans="256:256" x14ac:dyDescent="0.25">
      <c r="IV214" s="130" t="s">
        <v>323</v>
      </c>
    </row>
    <row r="215" spans="256:256" x14ac:dyDescent="0.25">
      <c r="IV215" s="130" t="s">
        <v>324</v>
      </c>
    </row>
    <row r="216" spans="256:256" x14ac:dyDescent="0.25">
      <c r="IV216" s="130" t="s">
        <v>325</v>
      </c>
    </row>
    <row r="217" spans="256:256" x14ac:dyDescent="0.25">
      <c r="IV217" s="130" t="s">
        <v>326</v>
      </c>
    </row>
    <row r="218" spans="256:256" x14ac:dyDescent="0.25">
      <c r="IV218" s="130" t="s">
        <v>327</v>
      </c>
    </row>
    <row r="219" spans="256:256" x14ac:dyDescent="0.25">
      <c r="IV219" s="130" t="s">
        <v>328</v>
      </c>
    </row>
    <row r="220" spans="256:256" x14ac:dyDescent="0.25">
      <c r="IV220" s="130" t="s">
        <v>329</v>
      </c>
    </row>
    <row r="221" spans="256:256" x14ac:dyDescent="0.25">
      <c r="IV221" s="130" t="s">
        <v>330</v>
      </c>
    </row>
    <row r="222" spans="256:256" x14ac:dyDescent="0.25">
      <c r="IV222" s="130" t="s">
        <v>331</v>
      </c>
    </row>
    <row r="223" spans="256:256" x14ac:dyDescent="0.25">
      <c r="IV223" s="130" t="s">
        <v>332</v>
      </c>
    </row>
    <row r="224" spans="256:256" x14ac:dyDescent="0.25">
      <c r="IV224" s="130" t="s">
        <v>333</v>
      </c>
    </row>
    <row r="225" spans="254:256" x14ac:dyDescent="0.25">
      <c r="IV225" s="130" t="s">
        <v>334</v>
      </c>
    </row>
    <row r="226" spans="254:256" x14ac:dyDescent="0.25">
      <c r="IV226" s="130" t="s">
        <v>335</v>
      </c>
    </row>
    <row r="227" spans="254:256" x14ac:dyDescent="0.25">
      <c r="IV227" s="130" t="s">
        <v>336</v>
      </c>
    </row>
    <row r="230" spans="254:256" x14ac:dyDescent="0.25">
      <c r="IT230" s="176"/>
    </row>
    <row r="231" spans="254:256" x14ac:dyDescent="0.25">
      <c r="IT231" s="176"/>
    </row>
    <row r="232" spans="254:256" x14ac:dyDescent="0.25">
      <c r="IT232" s="176"/>
      <c r="IV232" s="177" t="s">
        <v>337</v>
      </c>
    </row>
    <row r="233" spans="254:256" x14ac:dyDescent="0.25">
      <c r="IT233" s="176"/>
      <c r="IV233" s="178">
        <v>1999</v>
      </c>
    </row>
    <row r="234" spans="254:256" x14ac:dyDescent="0.25">
      <c r="IT234" s="176"/>
      <c r="IV234" s="178">
        <v>2000</v>
      </c>
    </row>
    <row r="235" spans="254:256" x14ac:dyDescent="0.25">
      <c r="IT235" s="176"/>
      <c r="IV235" s="178">
        <v>2001</v>
      </c>
    </row>
    <row r="236" spans="254:256" x14ac:dyDescent="0.25">
      <c r="IT236" s="176"/>
      <c r="IV236" s="178">
        <v>2002</v>
      </c>
    </row>
    <row r="237" spans="254:256" x14ac:dyDescent="0.25">
      <c r="IT237" s="176"/>
      <c r="IV237" s="178">
        <v>2003</v>
      </c>
    </row>
    <row r="238" spans="254:256" x14ac:dyDescent="0.25">
      <c r="IT238" s="176"/>
      <c r="IV238" s="178">
        <v>2004</v>
      </c>
    </row>
    <row r="239" spans="254:256" x14ac:dyDescent="0.25">
      <c r="IT239" s="179"/>
      <c r="IV239" s="178">
        <v>2005</v>
      </c>
    </row>
    <row r="240" spans="254:256" x14ac:dyDescent="0.25">
      <c r="IT240" s="176"/>
      <c r="IV240" s="178">
        <v>2006</v>
      </c>
    </row>
    <row r="241" spans="254:256" x14ac:dyDescent="0.25">
      <c r="IT241" s="176"/>
      <c r="IV241" s="178">
        <v>2007</v>
      </c>
    </row>
    <row r="242" spans="254:256" x14ac:dyDescent="0.25">
      <c r="IT242" s="176"/>
      <c r="IV242" s="178">
        <v>2008</v>
      </c>
    </row>
    <row r="243" spans="254:256" x14ac:dyDescent="0.25">
      <c r="IT243" s="176"/>
      <c r="IV243" s="178">
        <v>2009</v>
      </c>
    </row>
    <row r="244" spans="254:256" x14ac:dyDescent="0.25">
      <c r="IT244" s="176"/>
      <c r="IV244" s="178">
        <v>2010</v>
      </c>
    </row>
    <row r="245" spans="254:256" x14ac:dyDescent="0.25">
      <c r="IT245" s="176"/>
      <c r="IV245" s="178">
        <v>2011</v>
      </c>
    </row>
    <row r="246" spans="254:256" x14ac:dyDescent="0.25">
      <c r="IT246" s="176"/>
      <c r="IV246" s="178">
        <v>2012</v>
      </c>
    </row>
    <row r="247" spans="254:256" x14ac:dyDescent="0.25">
      <c r="IT247" s="176"/>
      <c r="IV247" s="178">
        <v>2013</v>
      </c>
    </row>
    <row r="248" spans="254:256" x14ac:dyDescent="0.25">
      <c r="IT248" s="176"/>
      <c r="IV248" s="178">
        <v>2014</v>
      </c>
    </row>
    <row r="249" spans="254:256" x14ac:dyDescent="0.25">
      <c r="IT249" s="176"/>
      <c r="IV249" s="178">
        <v>2015</v>
      </c>
    </row>
    <row r="250" spans="254:256" x14ac:dyDescent="0.25">
      <c r="IT250" s="176"/>
    </row>
    <row r="251" spans="254:256" x14ac:dyDescent="0.25">
      <c r="IT251" s="176"/>
      <c r="IV251" s="110" t="s">
        <v>143</v>
      </c>
    </row>
    <row r="252" spans="254:256" x14ac:dyDescent="0.25">
      <c r="IT252" s="176"/>
      <c r="IV252" s="178" t="s">
        <v>338</v>
      </c>
    </row>
    <row r="253" spans="254:256" x14ac:dyDescent="0.25">
      <c r="IT253" s="176"/>
      <c r="IV253" s="110" t="s">
        <v>339</v>
      </c>
    </row>
    <row r="254" spans="254:256" x14ac:dyDescent="0.25">
      <c r="IT254" s="176"/>
      <c r="IV254" s="178" t="s">
        <v>340</v>
      </c>
    </row>
    <row r="255" spans="254:256" x14ac:dyDescent="0.25">
      <c r="IT255" s="176"/>
      <c r="IV255" s="110" t="s">
        <v>341</v>
      </c>
    </row>
    <row r="256" spans="254:256" x14ac:dyDescent="0.25">
      <c r="IT256" s="176"/>
      <c r="IV256" s="178" t="s">
        <v>342</v>
      </c>
    </row>
    <row r="257" spans="254:256" x14ac:dyDescent="0.25">
      <c r="IT257" s="176"/>
      <c r="IV257" s="110" t="s">
        <v>343</v>
      </c>
    </row>
    <row r="258" spans="254:256" x14ac:dyDescent="0.25">
      <c r="IT258" s="176"/>
      <c r="IV258" s="178" t="s">
        <v>344</v>
      </c>
    </row>
    <row r="259" spans="254:256" x14ac:dyDescent="0.25">
      <c r="IT259" s="176"/>
      <c r="IV259" s="110" t="s">
        <v>345</v>
      </c>
    </row>
    <row r="260" spans="254:256" x14ac:dyDescent="0.25">
      <c r="IT260" s="176"/>
      <c r="IV260" s="178" t="s">
        <v>346</v>
      </c>
    </row>
    <row r="261" spans="254:256" x14ac:dyDescent="0.25">
      <c r="IT261" s="176"/>
      <c r="IV261" s="110" t="s">
        <v>347</v>
      </c>
    </row>
    <row r="262" spans="254:256" x14ac:dyDescent="0.25">
      <c r="IT262" s="176"/>
      <c r="IV262" s="178" t="s">
        <v>6</v>
      </c>
    </row>
    <row r="263" spans="254:256" x14ac:dyDescent="0.25">
      <c r="IT263" s="176"/>
    </row>
    <row r="264" spans="254:256" x14ac:dyDescent="0.25">
      <c r="IT264" s="176"/>
    </row>
    <row r="265" spans="254:256" x14ac:dyDescent="0.25">
      <c r="IT265" s="176"/>
      <c r="IV265" s="180" t="s">
        <v>348</v>
      </c>
    </row>
    <row r="266" spans="254:256" x14ac:dyDescent="0.25">
      <c r="IT266" s="176"/>
      <c r="IV266" s="180" t="s">
        <v>14</v>
      </c>
    </row>
    <row r="267" spans="254:256" x14ac:dyDescent="0.25">
      <c r="IT267" s="176"/>
      <c r="IV267" s="180" t="s">
        <v>349</v>
      </c>
    </row>
    <row r="268" spans="254:256" x14ac:dyDescent="0.25">
      <c r="IT268" s="176"/>
      <c r="IV268" s="180" t="s">
        <v>350</v>
      </c>
    </row>
    <row r="269" spans="254:256" x14ac:dyDescent="0.25">
      <c r="IT269" s="176"/>
    </row>
    <row r="270" spans="254:256" x14ac:dyDescent="0.25">
      <c r="IT270" s="176"/>
    </row>
    <row r="271" spans="254:256" x14ac:dyDescent="0.25">
      <c r="IT271" s="176"/>
    </row>
    <row r="272" spans="254:256" x14ac:dyDescent="0.25">
      <c r="IT272" s="176"/>
    </row>
    <row r="273" spans="254:254" x14ac:dyDescent="0.25">
      <c r="IT273" s="179"/>
    </row>
    <row r="274" spans="254:254" x14ac:dyDescent="0.25">
      <c r="IT274" s="176"/>
    </row>
    <row r="275" spans="254:254" x14ac:dyDescent="0.25">
      <c r="IT275" s="176"/>
    </row>
    <row r="276" spans="254:254" x14ac:dyDescent="0.25">
      <c r="IT276" s="179"/>
    </row>
  </sheetData>
  <mergeCells count="35">
    <mergeCell ref="B59:C59"/>
    <mergeCell ref="B60:C60"/>
    <mergeCell ref="B14:G14"/>
    <mergeCell ref="B15:G15"/>
    <mergeCell ref="B16:G16"/>
    <mergeCell ref="B17:G17"/>
    <mergeCell ref="B19:G19"/>
    <mergeCell ref="B24:C24"/>
    <mergeCell ref="B50:G50"/>
    <mergeCell ref="B52:C52"/>
    <mergeCell ref="E52:G52"/>
    <mergeCell ref="B53:C53"/>
    <mergeCell ref="F74:F76"/>
    <mergeCell ref="B61:C61"/>
    <mergeCell ref="B62:C62"/>
    <mergeCell ref="B63:C63"/>
    <mergeCell ref="B64:C64"/>
    <mergeCell ref="B65:C65"/>
    <mergeCell ref="B66:C66"/>
    <mergeCell ref="B74:B75"/>
    <mergeCell ref="C74:C75"/>
    <mergeCell ref="D74:D76"/>
    <mergeCell ref="E74:E76"/>
    <mergeCell ref="B67:C67"/>
    <mergeCell ref="B68:C68"/>
    <mergeCell ref="B71:G71"/>
    <mergeCell ref="D73:F73"/>
    <mergeCell ref="B165:G165"/>
    <mergeCell ref="B167:G167"/>
    <mergeCell ref="B124:G124"/>
    <mergeCell ref="B128:C128"/>
    <mergeCell ref="B147:C147"/>
    <mergeCell ref="B148:C148"/>
    <mergeCell ref="B151:C151"/>
    <mergeCell ref="B163:G163"/>
  </mergeCells>
  <phoneticPr fontId="18" type="noConversion"/>
  <pageMargins left="0.70866141732283472" right="0.70866141732283472" top="0.74803149606299213" bottom="0.74803149606299213" header="0.31496062992125984" footer="0.31496062992125984"/>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IV276"/>
  <sheetViews>
    <sheetView workbookViewId="0">
      <selection activeCell="I21" sqref="I21"/>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344</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352</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358</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359</v>
      </c>
      <c r="C19" s="910"/>
      <c r="D19" s="910"/>
      <c r="E19" s="910"/>
      <c r="F19" s="910"/>
      <c r="G19" s="910"/>
      <c r="IV19" s="110">
        <v>10</v>
      </c>
    </row>
    <row r="20" spans="1:256" x14ac:dyDescent="0.25">
      <c r="A20" s="87"/>
      <c r="B20" s="25"/>
      <c r="C20" s="2"/>
      <c r="D20" s="26" t="str">
        <f>IF(ISNUMBER($C$7*1),$E$4 &amp; " " &amp; $C$7 &amp; ", " &amp; $F$4,$E$4 &amp; " " &amp; $F$4)</f>
        <v>August 31, 2010</v>
      </c>
      <c r="E20" s="27"/>
      <c r="F20" s="1"/>
      <c r="G20" s="1"/>
      <c r="IV20" s="110">
        <v>11</v>
      </c>
    </row>
    <row r="21" spans="1:256" ht="15.5" x14ac:dyDescent="0.25">
      <c r="A21" s="87"/>
      <c r="B21" s="28" t="s">
        <v>18</v>
      </c>
      <c r="C21" s="29"/>
      <c r="D21" s="190">
        <v>1948.6467347669393</v>
      </c>
      <c r="E21" s="1"/>
      <c r="F21" s="1"/>
      <c r="G21" s="1"/>
      <c r="IV21" s="110">
        <v>12</v>
      </c>
    </row>
    <row r="22" spans="1:256" ht="15" customHeight="1" x14ac:dyDescent="0.25">
      <c r="A22" s="87"/>
      <c r="B22" s="31" t="s">
        <v>19</v>
      </c>
      <c r="C22" s="32"/>
      <c r="D22" s="83">
        <v>1731.2891493242223</v>
      </c>
      <c r="E22" s="1"/>
      <c r="F22" s="1"/>
      <c r="G22" s="1"/>
      <c r="IV22" s="110">
        <v>13</v>
      </c>
    </row>
    <row r="23" spans="1:256" ht="15.5" x14ac:dyDescent="0.25">
      <c r="A23" s="87"/>
      <c r="B23" s="33" t="s">
        <v>20</v>
      </c>
      <c r="C23" s="34"/>
      <c r="D23" s="83">
        <v>869.70808414899068</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861.58106517523174</v>
      </c>
      <c r="E25" s="1"/>
      <c r="F25" s="1"/>
      <c r="G25" s="1"/>
      <c r="IV25" s="110">
        <v>16</v>
      </c>
    </row>
    <row r="26" spans="1:256" ht="15.5" x14ac:dyDescent="0.25">
      <c r="A26" s="87"/>
      <c r="B26" s="33" t="s">
        <v>23</v>
      </c>
      <c r="C26" s="34"/>
      <c r="D26" s="83">
        <v>506.48003149018001</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355.10103368505179</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1.5089099999999999E-2</v>
      </c>
      <c r="E31" s="1"/>
      <c r="F31" s="1"/>
      <c r="G31" s="1"/>
      <c r="IV31" s="110">
        <v>22</v>
      </c>
    </row>
    <row r="32" spans="1:256" ht="15.5" x14ac:dyDescent="0.25">
      <c r="A32" s="87"/>
      <c r="B32" s="33" t="s">
        <v>29</v>
      </c>
      <c r="C32" s="34"/>
      <c r="D32" s="83">
        <v>217.34249634271686</v>
      </c>
      <c r="E32" s="1"/>
      <c r="F32" s="1"/>
      <c r="G32" s="1"/>
      <c r="IV32" s="110">
        <v>23</v>
      </c>
    </row>
    <row r="33" spans="1:256" ht="18" customHeight="1" x14ac:dyDescent="0.25">
      <c r="A33" s="87"/>
      <c r="B33" s="31" t="s">
        <v>360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133</v>
      </c>
      <c r="C54" s="40"/>
      <c r="D54" s="83">
        <f>D55+D56+D57+D58</f>
        <v>-152.60000000000002</v>
      </c>
      <c r="E54" s="83">
        <f>E55+E56</f>
        <v>-21</v>
      </c>
      <c r="F54" s="83">
        <f>F55+F56</f>
        <v>-37.9</v>
      </c>
      <c r="G54" s="83">
        <f>G55+G56</f>
        <v>-93.7</v>
      </c>
      <c r="IV54" s="130" t="s">
        <v>160</v>
      </c>
    </row>
    <row r="55" spans="1:256" ht="15.5" x14ac:dyDescent="0.25">
      <c r="A55" s="87"/>
      <c r="B55" s="42" t="s">
        <v>47</v>
      </c>
      <c r="C55" s="43" t="s">
        <v>48</v>
      </c>
      <c r="D55" s="83">
        <f>E55+F55+G55</f>
        <v>-73.2</v>
      </c>
      <c r="E55" s="83">
        <v>-13.1</v>
      </c>
      <c r="F55" s="83">
        <v>-11.4</v>
      </c>
      <c r="G55" s="83">
        <v>-48.7</v>
      </c>
      <c r="IV55" s="130" t="s">
        <v>161</v>
      </c>
    </row>
    <row r="56" spans="1:256" ht="15.5" x14ac:dyDescent="0.35">
      <c r="A56" s="87"/>
      <c r="B56" s="44"/>
      <c r="C56" s="34" t="s">
        <v>49</v>
      </c>
      <c r="D56" s="83">
        <f>E56+F56+G56</f>
        <v>-79.400000000000006</v>
      </c>
      <c r="E56" s="83">
        <v>-7.9</v>
      </c>
      <c r="F56" s="83">
        <v>-26.5</v>
      </c>
      <c r="G56" s="83">
        <v>-45</v>
      </c>
      <c r="IV56" s="130" t="s">
        <v>162</v>
      </c>
    </row>
    <row r="57" spans="1:256" ht="15.5" x14ac:dyDescent="0.35">
      <c r="A57" s="87"/>
      <c r="B57" s="42" t="s">
        <v>50</v>
      </c>
      <c r="C57" s="43" t="s">
        <v>48</v>
      </c>
      <c r="D57" s="41"/>
      <c r="E57" s="41"/>
      <c r="F57" s="41"/>
      <c r="G57" s="41"/>
      <c r="IV57" s="130" t="s">
        <v>163</v>
      </c>
    </row>
    <row r="58" spans="1:256" ht="15.5" x14ac:dyDescent="0.35">
      <c r="A58" s="87"/>
      <c r="B58" s="45"/>
      <c r="C58" s="34" t="s">
        <v>49</v>
      </c>
      <c r="D58" s="41"/>
      <c r="E58" s="41"/>
      <c r="F58" s="41"/>
      <c r="G58" s="41"/>
      <c r="IV58" s="130" t="s">
        <v>164</v>
      </c>
    </row>
    <row r="59" spans="1:256" ht="49.15" customHeight="1" x14ac:dyDescent="0.35">
      <c r="A59" s="87"/>
      <c r="B59" s="907" t="s">
        <v>361</v>
      </c>
      <c r="C59" s="908"/>
      <c r="D59" s="46"/>
      <c r="E59" s="46"/>
      <c r="F59" s="46"/>
      <c r="G59" s="46"/>
      <c r="IV59" s="130" t="s">
        <v>165</v>
      </c>
    </row>
    <row r="60" spans="1:256" ht="15.5" x14ac:dyDescent="0.35">
      <c r="A60" s="87"/>
      <c r="B60" s="907" t="s">
        <v>52</v>
      </c>
      <c r="C60" s="908"/>
      <c r="D60" s="83">
        <f>E60+F60+G60</f>
        <v>-5.9324454183984798</v>
      </c>
      <c r="E60" s="83">
        <v>-5.9324454183984798</v>
      </c>
      <c r="F60" s="83"/>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83">
        <f>C78+C79</f>
        <v>-87.112793049645404</v>
      </c>
      <c r="D77" s="83">
        <f>D78+D79</f>
        <v>-87.112793049645404</v>
      </c>
      <c r="E77" s="41"/>
      <c r="F77" s="41"/>
      <c r="G77" s="1"/>
      <c r="IV77" s="130" t="s">
        <v>183</v>
      </c>
    </row>
    <row r="78" spans="1:256" ht="15" customHeight="1" x14ac:dyDescent="0.35">
      <c r="A78" s="87"/>
      <c r="B78" s="53" t="s">
        <v>65</v>
      </c>
      <c r="C78" s="85"/>
      <c r="D78" s="192"/>
      <c r="E78" s="52"/>
      <c r="F78" s="52"/>
      <c r="G78" s="55"/>
      <c r="IV78" s="130" t="s">
        <v>184</v>
      </c>
    </row>
    <row r="79" spans="1:256" ht="15" customHeight="1" x14ac:dyDescent="0.35">
      <c r="A79" s="87"/>
      <c r="B79" s="53" t="s">
        <v>66</v>
      </c>
      <c r="C79" s="85">
        <f>D79+E79+F79</f>
        <v>-87.112793049645404</v>
      </c>
      <c r="D79" s="192">
        <v>-87.112793049645404</v>
      </c>
      <c r="E79" s="52"/>
      <c r="F79" s="52"/>
      <c r="G79" s="55"/>
      <c r="IV79" s="130" t="s">
        <v>185</v>
      </c>
    </row>
    <row r="80" spans="1:256" ht="33" customHeight="1" x14ac:dyDescent="0.35">
      <c r="A80" s="87"/>
      <c r="B80" s="51" t="s">
        <v>362</v>
      </c>
      <c r="C80" s="41"/>
      <c r="D80" s="46" t="s">
        <v>0</v>
      </c>
      <c r="E80" s="46" t="s">
        <v>0</v>
      </c>
      <c r="F80" s="46" t="s">
        <v>0</v>
      </c>
      <c r="G80" s="55"/>
      <c r="IV80" s="130" t="s">
        <v>186</v>
      </c>
    </row>
    <row r="81" spans="1:256" ht="18" customHeight="1" x14ac:dyDescent="0.35">
      <c r="A81" s="87"/>
      <c r="B81" s="53" t="s">
        <v>135</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136</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137</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138</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363</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139</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140</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141</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f>D21</f>
        <v>1948.6467347669393</v>
      </c>
      <c r="E159" s="37"/>
      <c r="F159" s="37"/>
      <c r="G159" s="37"/>
      <c r="IV159" s="130" t="s">
        <v>262</v>
      </c>
    </row>
    <row r="160" spans="1:256" ht="15.5" x14ac:dyDescent="0.35">
      <c r="A160" s="87"/>
      <c r="B160" s="31" t="s">
        <v>125</v>
      </c>
      <c r="C160" s="70"/>
      <c r="D160" s="85">
        <f>D159-D161</f>
        <v>1913.9910705825421</v>
      </c>
      <c r="E160" s="37"/>
      <c r="F160" s="37"/>
      <c r="G160" s="37"/>
      <c r="IV160" s="130" t="s">
        <v>263</v>
      </c>
    </row>
    <row r="161" spans="1:256" ht="15.5" x14ac:dyDescent="0.35">
      <c r="A161" s="87"/>
      <c r="B161" s="31" t="s">
        <v>126</v>
      </c>
      <c r="C161" s="70"/>
      <c r="D161" s="85">
        <v>34.65566418439716</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968" t="s">
        <v>355</v>
      </c>
      <c r="C167" s="969"/>
      <c r="D167" s="969"/>
      <c r="E167" s="969"/>
      <c r="F167" s="969"/>
      <c r="G167" s="969"/>
      <c r="IV167" s="130" t="s">
        <v>271</v>
      </c>
    </row>
    <row r="168" spans="1:256" ht="15" customHeight="1" x14ac:dyDescent="0.25">
      <c r="A168" s="87"/>
      <c r="B168" s="171"/>
      <c r="C168" s="170"/>
      <c r="D168" s="171"/>
      <c r="E168" s="171"/>
      <c r="F168" s="171"/>
      <c r="G168" s="171"/>
      <c r="IV168" s="130" t="s">
        <v>272</v>
      </c>
    </row>
    <row r="169" spans="1:256" x14ac:dyDescent="0.25">
      <c r="A169" s="87"/>
      <c r="B169" s="87"/>
      <c r="C169" s="88"/>
      <c r="D169" s="87"/>
      <c r="E169" s="87"/>
      <c r="F169" s="172" t="s">
        <v>130</v>
      </c>
      <c r="G169" s="173"/>
      <c r="IV169" s="130" t="s">
        <v>278</v>
      </c>
    </row>
    <row r="170" spans="1:256" x14ac:dyDescent="0.25">
      <c r="A170" s="87"/>
      <c r="B170" s="87"/>
      <c r="C170" s="88"/>
      <c r="D170" s="87"/>
      <c r="E170" s="87"/>
      <c r="F170" s="174" t="s">
        <v>370</v>
      </c>
      <c r="G170" s="173"/>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6:256" x14ac:dyDescent="0.25">
      <c r="IV193" s="130" t="s">
        <v>302</v>
      </c>
    </row>
    <row r="194" spans="256:256" x14ac:dyDescent="0.25">
      <c r="IV194" s="130" t="s">
        <v>303</v>
      </c>
    </row>
    <row r="195" spans="256:256" x14ac:dyDescent="0.25">
      <c r="IV195" s="130" t="s">
        <v>304</v>
      </c>
    </row>
    <row r="196" spans="256:256" x14ac:dyDescent="0.25">
      <c r="IV196" s="130" t="s">
        <v>305</v>
      </c>
    </row>
    <row r="197" spans="256:256" x14ac:dyDescent="0.25">
      <c r="IV197" s="130" t="s">
        <v>306</v>
      </c>
    </row>
    <row r="198" spans="256:256" x14ac:dyDescent="0.25">
      <c r="IV198" s="130" t="s">
        <v>307</v>
      </c>
    </row>
    <row r="199" spans="256:256" x14ac:dyDescent="0.25">
      <c r="IV199" s="130" t="s">
        <v>308</v>
      </c>
    </row>
    <row r="200" spans="256:256" x14ac:dyDescent="0.25">
      <c r="IV200" s="130" t="s">
        <v>309</v>
      </c>
    </row>
    <row r="201" spans="256:256" x14ac:dyDescent="0.25">
      <c r="IV201" s="130" t="s">
        <v>310</v>
      </c>
    </row>
    <row r="202" spans="256:256" x14ac:dyDescent="0.25">
      <c r="IV202" s="130" t="s">
        <v>311</v>
      </c>
    </row>
    <row r="203" spans="256:256" x14ac:dyDescent="0.25">
      <c r="IV203" s="130" t="s">
        <v>312</v>
      </c>
    </row>
    <row r="204" spans="256:256" x14ac:dyDescent="0.25">
      <c r="IV204" s="130" t="s">
        <v>313</v>
      </c>
    </row>
    <row r="205" spans="256:256" x14ac:dyDescent="0.25">
      <c r="IV205" s="130" t="s">
        <v>314</v>
      </c>
    </row>
    <row r="206" spans="256:256" x14ac:dyDescent="0.25">
      <c r="IV206" s="130" t="s">
        <v>315</v>
      </c>
    </row>
    <row r="207" spans="256:256" x14ac:dyDescent="0.25">
      <c r="IV207" s="130" t="s">
        <v>316</v>
      </c>
    </row>
    <row r="208" spans="256:256" x14ac:dyDescent="0.25">
      <c r="IV208" s="130" t="s">
        <v>317</v>
      </c>
    </row>
    <row r="209" spans="256:256" x14ac:dyDescent="0.25">
      <c r="IV209" s="130" t="s">
        <v>318</v>
      </c>
    </row>
    <row r="210" spans="256:256" x14ac:dyDescent="0.25">
      <c r="IV210" s="130" t="s">
        <v>319</v>
      </c>
    </row>
    <row r="211" spans="256:256" x14ac:dyDescent="0.25">
      <c r="IV211" s="130" t="s">
        <v>320</v>
      </c>
    </row>
    <row r="212" spans="256:256" x14ac:dyDescent="0.25">
      <c r="IV212" s="130" t="s">
        <v>321</v>
      </c>
    </row>
    <row r="213" spans="256:256" x14ac:dyDescent="0.25">
      <c r="IV213" s="130" t="s">
        <v>322</v>
      </c>
    </row>
    <row r="214" spans="256:256" x14ac:dyDescent="0.25">
      <c r="IV214" s="130" t="s">
        <v>323</v>
      </c>
    </row>
    <row r="215" spans="256:256" x14ac:dyDescent="0.25">
      <c r="IV215" s="130" t="s">
        <v>324</v>
      </c>
    </row>
    <row r="216" spans="256:256" x14ac:dyDescent="0.25">
      <c r="IV216" s="130" t="s">
        <v>325</v>
      </c>
    </row>
    <row r="217" spans="256:256" x14ac:dyDescent="0.25">
      <c r="IV217" s="130" t="s">
        <v>326</v>
      </c>
    </row>
    <row r="218" spans="256:256" x14ac:dyDescent="0.25">
      <c r="IV218" s="130" t="s">
        <v>327</v>
      </c>
    </row>
    <row r="219" spans="256:256" x14ac:dyDescent="0.25">
      <c r="IV219" s="130" t="s">
        <v>328</v>
      </c>
    </row>
    <row r="220" spans="256:256" x14ac:dyDescent="0.25">
      <c r="IV220" s="130" t="s">
        <v>329</v>
      </c>
    </row>
    <row r="221" spans="256:256" x14ac:dyDescent="0.25">
      <c r="IV221" s="130" t="s">
        <v>330</v>
      </c>
    </row>
    <row r="222" spans="256:256" x14ac:dyDescent="0.25">
      <c r="IV222" s="130" t="s">
        <v>331</v>
      </c>
    </row>
    <row r="223" spans="256:256" x14ac:dyDescent="0.25">
      <c r="IV223" s="130" t="s">
        <v>332</v>
      </c>
    </row>
    <row r="224" spans="256:256" x14ac:dyDescent="0.25">
      <c r="IV224" s="130" t="s">
        <v>333</v>
      </c>
    </row>
    <row r="225" spans="254:256" x14ac:dyDescent="0.25">
      <c r="IV225" s="130" t="s">
        <v>334</v>
      </c>
    </row>
    <row r="226" spans="254:256" x14ac:dyDescent="0.25">
      <c r="IV226" s="130" t="s">
        <v>335</v>
      </c>
    </row>
    <row r="227" spans="254:256" x14ac:dyDescent="0.25">
      <c r="IV227" s="130" t="s">
        <v>336</v>
      </c>
    </row>
    <row r="230" spans="254:256" x14ac:dyDescent="0.25">
      <c r="IT230" s="176"/>
    </row>
    <row r="231" spans="254:256" x14ac:dyDescent="0.25">
      <c r="IT231" s="176"/>
    </row>
    <row r="232" spans="254:256" x14ac:dyDescent="0.25">
      <c r="IT232" s="176"/>
      <c r="IV232" s="177" t="s">
        <v>337</v>
      </c>
    </row>
    <row r="233" spans="254:256" x14ac:dyDescent="0.25">
      <c r="IT233" s="176"/>
      <c r="IV233" s="178">
        <v>1999</v>
      </c>
    </row>
    <row r="234" spans="254:256" x14ac:dyDescent="0.25">
      <c r="IT234" s="176"/>
      <c r="IV234" s="178">
        <v>2000</v>
      </c>
    </row>
    <row r="235" spans="254:256" x14ac:dyDescent="0.25">
      <c r="IT235" s="176"/>
      <c r="IV235" s="178">
        <v>2001</v>
      </c>
    </row>
    <row r="236" spans="254:256" x14ac:dyDescent="0.25">
      <c r="IT236" s="176"/>
      <c r="IV236" s="178">
        <v>2002</v>
      </c>
    </row>
    <row r="237" spans="254:256" x14ac:dyDescent="0.25">
      <c r="IT237" s="176"/>
      <c r="IV237" s="178">
        <v>2003</v>
      </c>
    </row>
    <row r="238" spans="254:256" x14ac:dyDescent="0.25">
      <c r="IT238" s="176"/>
      <c r="IV238" s="178">
        <v>2004</v>
      </c>
    </row>
    <row r="239" spans="254:256" x14ac:dyDescent="0.25">
      <c r="IT239" s="179"/>
      <c r="IV239" s="178">
        <v>2005</v>
      </c>
    </row>
    <row r="240" spans="254:256" x14ac:dyDescent="0.25">
      <c r="IT240" s="176"/>
      <c r="IV240" s="178">
        <v>2006</v>
      </c>
    </row>
    <row r="241" spans="254:256" x14ac:dyDescent="0.25">
      <c r="IT241" s="176"/>
      <c r="IV241" s="178">
        <v>2007</v>
      </c>
    </row>
    <row r="242" spans="254:256" x14ac:dyDescent="0.25">
      <c r="IT242" s="176"/>
      <c r="IV242" s="178">
        <v>2008</v>
      </c>
    </row>
    <row r="243" spans="254:256" x14ac:dyDescent="0.25">
      <c r="IT243" s="176"/>
      <c r="IV243" s="178">
        <v>2009</v>
      </c>
    </row>
    <row r="244" spans="254:256" x14ac:dyDescent="0.25">
      <c r="IT244" s="176"/>
      <c r="IV244" s="178">
        <v>2010</v>
      </c>
    </row>
    <row r="245" spans="254:256" x14ac:dyDescent="0.25">
      <c r="IT245" s="176"/>
      <c r="IV245" s="178">
        <v>2011</v>
      </c>
    </row>
    <row r="246" spans="254:256" x14ac:dyDescent="0.25">
      <c r="IT246" s="176"/>
      <c r="IV246" s="178">
        <v>2012</v>
      </c>
    </row>
    <row r="247" spans="254:256" x14ac:dyDescent="0.25">
      <c r="IT247" s="176"/>
      <c r="IV247" s="178">
        <v>2013</v>
      </c>
    </row>
    <row r="248" spans="254:256" x14ac:dyDescent="0.25">
      <c r="IT248" s="176"/>
      <c r="IV248" s="178">
        <v>2014</v>
      </c>
    </row>
    <row r="249" spans="254:256" x14ac:dyDescent="0.25">
      <c r="IT249" s="176"/>
      <c r="IV249" s="178">
        <v>2015</v>
      </c>
    </row>
    <row r="250" spans="254:256" x14ac:dyDescent="0.25">
      <c r="IT250" s="176"/>
    </row>
    <row r="251" spans="254:256" x14ac:dyDescent="0.25">
      <c r="IT251" s="176"/>
      <c r="IV251" s="110" t="s">
        <v>143</v>
      </c>
    </row>
    <row r="252" spans="254:256" x14ac:dyDescent="0.25">
      <c r="IT252" s="176"/>
      <c r="IV252" s="178" t="s">
        <v>338</v>
      </c>
    </row>
    <row r="253" spans="254:256" x14ac:dyDescent="0.25">
      <c r="IT253" s="176"/>
      <c r="IV253" s="110" t="s">
        <v>339</v>
      </c>
    </row>
    <row r="254" spans="254:256" x14ac:dyDescent="0.25">
      <c r="IT254" s="176"/>
      <c r="IV254" s="178" t="s">
        <v>340</v>
      </c>
    </row>
    <row r="255" spans="254:256" x14ac:dyDescent="0.25">
      <c r="IT255" s="176"/>
      <c r="IV255" s="110" t="s">
        <v>341</v>
      </c>
    </row>
    <row r="256" spans="254:256" x14ac:dyDescent="0.25">
      <c r="IT256" s="176"/>
      <c r="IV256" s="178" t="s">
        <v>342</v>
      </c>
    </row>
    <row r="257" spans="254:256" x14ac:dyDescent="0.25">
      <c r="IT257" s="176"/>
      <c r="IV257" s="110" t="s">
        <v>343</v>
      </c>
    </row>
    <row r="258" spans="254:256" x14ac:dyDescent="0.25">
      <c r="IT258" s="176"/>
      <c r="IV258" s="178" t="s">
        <v>344</v>
      </c>
    </row>
    <row r="259" spans="254:256" x14ac:dyDescent="0.25">
      <c r="IT259" s="176"/>
      <c r="IV259" s="110" t="s">
        <v>345</v>
      </c>
    </row>
    <row r="260" spans="254:256" x14ac:dyDescent="0.25">
      <c r="IT260" s="176"/>
      <c r="IV260" s="178" t="s">
        <v>346</v>
      </c>
    </row>
    <row r="261" spans="254:256" x14ac:dyDescent="0.25">
      <c r="IT261" s="176"/>
      <c r="IV261" s="110" t="s">
        <v>347</v>
      </c>
    </row>
    <row r="262" spans="254:256" x14ac:dyDescent="0.25">
      <c r="IT262" s="176"/>
      <c r="IV262" s="178" t="s">
        <v>6</v>
      </c>
    </row>
    <row r="263" spans="254:256" x14ac:dyDescent="0.25">
      <c r="IT263" s="176"/>
    </row>
    <row r="264" spans="254:256" x14ac:dyDescent="0.25">
      <c r="IT264" s="176"/>
    </row>
    <row r="265" spans="254:256" x14ac:dyDescent="0.25">
      <c r="IT265" s="176"/>
      <c r="IV265" s="180" t="s">
        <v>348</v>
      </c>
    </row>
    <row r="266" spans="254:256" x14ac:dyDescent="0.25">
      <c r="IT266" s="176"/>
      <c r="IV266" s="180" t="s">
        <v>14</v>
      </c>
    </row>
    <row r="267" spans="254:256" x14ac:dyDescent="0.25">
      <c r="IT267" s="176"/>
      <c r="IV267" s="180" t="s">
        <v>349</v>
      </c>
    </row>
    <row r="268" spans="254:256" x14ac:dyDescent="0.25">
      <c r="IT268" s="176"/>
      <c r="IV268" s="180" t="s">
        <v>350</v>
      </c>
    </row>
    <row r="269" spans="254:256" x14ac:dyDescent="0.25">
      <c r="IT269" s="176"/>
    </row>
    <row r="270" spans="254:256" x14ac:dyDescent="0.25">
      <c r="IT270" s="176"/>
    </row>
    <row r="271" spans="254:256" x14ac:dyDescent="0.25">
      <c r="IT271" s="176"/>
    </row>
    <row r="272" spans="254:256" x14ac:dyDescent="0.25">
      <c r="IT272" s="176"/>
    </row>
    <row r="273" spans="254:254" x14ac:dyDescent="0.25">
      <c r="IT273" s="179"/>
    </row>
    <row r="274" spans="254:254" x14ac:dyDescent="0.25">
      <c r="IT274" s="176"/>
    </row>
    <row r="275" spans="254:254" x14ac:dyDescent="0.25">
      <c r="IT275" s="176"/>
    </row>
    <row r="276" spans="254:254" x14ac:dyDescent="0.25">
      <c r="IT276" s="179"/>
    </row>
  </sheetData>
  <mergeCells count="35">
    <mergeCell ref="B151:C151"/>
    <mergeCell ref="B163:G163"/>
    <mergeCell ref="B165:G165"/>
    <mergeCell ref="B167:G167"/>
    <mergeCell ref="B124:G124"/>
    <mergeCell ref="B128:C128"/>
    <mergeCell ref="B147:C147"/>
    <mergeCell ref="B148:C148"/>
    <mergeCell ref="D73:F73"/>
    <mergeCell ref="B74:B75"/>
    <mergeCell ref="C74:C75"/>
    <mergeCell ref="D74:D76"/>
    <mergeCell ref="E74:E76"/>
    <mergeCell ref="F74:F76"/>
    <mergeCell ref="B66:C66"/>
    <mergeCell ref="B67:C67"/>
    <mergeCell ref="B68:C68"/>
    <mergeCell ref="B71:G71"/>
    <mergeCell ref="B62:C62"/>
    <mergeCell ref="B63:C63"/>
    <mergeCell ref="B64:C64"/>
    <mergeCell ref="B65:C65"/>
    <mergeCell ref="B60:C60"/>
    <mergeCell ref="B61:C61"/>
    <mergeCell ref="B19:G19"/>
    <mergeCell ref="B24:C24"/>
    <mergeCell ref="B50:G50"/>
    <mergeCell ref="B52:C52"/>
    <mergeCell ref="E52:G52"/>
    <mergeCell ref="B59:C59"/>
    <mergeCell ref="B14:G14"/>
    <mergeCell ref="B15:G15"/>
    <mergeCell ref="B16:G16"/>
    <mergeCell ref="B17:G17"/>
    <mergeCell ref="B53:C53"/>
  </mergeCells>
  <phoneticPr fontId="18"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V276"/>
  <sheetViews>
    <sheetView workbookViewId="0">
      <selection activeCell="L33" sqref="L33"/>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345</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353</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358</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359</v>
      </c>
      <c r="C19" s="910"/>
      <c r="D19" s="910"/>
      <c r="E19" s="910"/>
      <c r="F19" s="910"/>
      <c r="G19" s="910"/>
      <c r="IV19" s="110">
        <v>10</v>
      </c>
    </row>
    <row r="20" spans="1:256" x14ac:dyDescent="0.25">
      <c r="A20" s="87"/>
      <c r="B20" s="25"/>
      <c r="C20" s="2"/>
      <c r="D20" s="26" t="str">
        <f>IF(ISNUMBER($C$7*1),$E$4 &amp; " " &amp; $C$7 &amp; ", " &amp; $F$4,$E$4 &amp; " " &amp; $F$4)</f>
        <v>September 30, 2010</v>
      </c>
      <c r="E20" s="27"/>
      <c r="F20" s="1"/>
      <c r="G20" s="1"/>
      <c r="IV20" s="110">
        <v>11</v>
      </c>
    </row>
    <row r="21" spans="1:256" ht="15.5" x14ac:dyDescent="0.25">
      <c r="A21" s="87"/>
      <c r="B21" s="28" t="s">
        <v>18</v>
      </c>
      <c r="C21" s="29"/>
      <c r="D21" s="190">
        <v>2110.2405157640387</v>
      </c>
      <c r="E21" s="1"/>
      <c r="F21" s="1"/>
      <c r="G21" s="1"/>
      <c r="IV21" s="110">
        <v>12</v>
      </c>
    </row>
    <row r="22" spans="1:256" ht="15" customHeight="1" x14ac:dyDescent="0.25">
      <c r="A22" s="87"/>
      <c r="B22" s="31" t="s">
        <v>19</v>
      </c>
      <c r="C22" s="32"/>
      <c r="D22" s="83">
        <v>1886.8945043179801</v>
      </c>
      <c r="E22" s="1"/>
      <c r="F22" s="1"/>
      <c r="G22" s="1"/>
      <c r="IV22" s="110">
        <v>13</v>
      </c>
    </row>
    <row r="23" spans="1:256" ht="15.5" x14ac:dyDescent="0.25">
      <c r="A23" s="87"/>
      <c r="B23" s="33" t="s">
        <v>20</v>
      </c>
      <c r="C23" s="34"/>
      <c r="D23" s="83">
        <v>852.03798716784752</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1034.8565171501327</v>
      </c>
      <c r="E25" s="1"/>
      <c r="F25" s="1"/>
      <c r="G25" s="1"/>
      <c r="IV25" s="110">
        <v>16</v>
      </c>
    </row>
    <row r="26" spans="1:256" ht="15.5" x14ac:dyDescent="0.25">
      <c r="A26" s="87"/>
      <c r="B26" s="33" t="s">
        <v>23</v>
      </c>
      <c r="C26" s="34"/>
      <c r="D26" s="83">
        <v>496.26551986271033</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538.59099728742251</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1.55619E-2</v>
      </c>
      <c r="E31" s="1"/>
      <c r="F31" s="1"/>
      <c r="G31" s="1"/>
      <c r="IV31" s="110">
        <v>22</v>
      </c>
    </row>
    <row r="32" spans="1:256" ht="15.5" x14ac:dyDescent="0.25">
      <c r="A32" s="87"/>
      <c r="B32" s="33" t="s">
        <v>29</v>
      </c>
      <c r="C32" s="34"/>
      <c r="D32" s="83">
        <v>223.33044954605845</v>
      </c>
      <c r="E32" s="1"/>
      <c r="F32" s="1"/>
      <c r="G32" s="1"/>
      <c r="IV32" s="110">
        <v>23</v>
      </c>
    </row>
    <row r="33" spans="1:256" ht="18" customHeight="1" x14ac:dyDescent="0.25">
      <c r="A33" s="87"/>
      <c r="B33" s="31" t="s">
        <v>360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133</v>
      </c>
      <c r="C54" s="40"/>
      <c r="D54" s="83">
        <f>D55+D56+D57+D58</f>
        <v>-230.78872959834331</v>
      </c>
      <c r="E54" s="83">
        <f>E55+E56+E57+E58</f>
        <v>-27.620666666666668</v>
      </c>
      <c r="F54" s="83">
        <f>F55+F56+F57+F58</f>
        <v>-42.413959748061657</v>
      </c>
      <c r="G54" s="83">
        <f>G55+G56+G57+G58</f>
        <v>-160.75410318361497</v>
      </c>
      <c r="IV54" s="130" t="s">
        <v>160</v>
      </c>
    </row>
    <row r="55" spans="1:256" ht="15.5" x14ac:dyDescent="0.25">
      <c r="A55" s="87"/>
      <c r="B55" s="42" t="s">
        <v>47</v>
      </c>
      <c r="C55" s="43" t="s">
        <v>48</v>
      </c>
      <c r="D55" s="83">
        <f>E55+F55+G55</f>
        <v>-104.6059790945</v>
      </c>
      <c r="E55" s="83">
        <v>-5.0206666666666662</v>
      </c>
      <c r="F55" s="83">
        <v>-22.208930142783331</v>
      </c>
      <c r="G55" s="83">
        <v>-77.376382285049999</v>
      </c>
      <c r="IV55" s="130" t="s">
        <v>161</v>
      </c>
    </row>
    <row r="56" spans="1:256" ht="15.5" x14ac:dyDescent="0.35">
      <c r="A56" s="87"/>
      <c r="B56" s="44"/>
      <c r="C56" s="34" t="s">
        <v>49</v>
      </c>
      <c r="D56" s="83">
        <f>E56+F56+G56</f>
        <v>-126.18275050384332</v>
      </c>
      <c r="E56" s="83">
        <v>-22.6</v>
      </c>
      <c r="F56" s="83">
        <v>-20.20502960527833</v>
      </c>
      <c r="G56" s="83">
        <v>-83.377720898564988</v>
      </c>
      <c r="IV56" s="130" t="s">
        <v>162</v>
      </c>
    </row>
    <row r="57" spans="1:256" ht="15.5" x14ac:dyDescent="0.35">
      <c r="A57" s="87"/>
      <c r="B57" s="42" t="s">
        <v>50</v>
      </c>
      <c r="C57" s="43" t="s">
        <v>48</v>
      </c>
      <c r="D57" s="41"/>
      <c r="E57" s="41"/>
      <c r="F57" s="41"/>
      <c r="G57" s="41"/>
      <c r="IV57" s="130" t="s">
        <v>163</v>
      </c>
    </row>
    <row r="58" spans="1:256" ht="15.5" x14ac:dyDescent="0.35">
      <c r="A58" s="87"/>
      <c r="B58" s="45"/>
      <c r="C58" s="34" t="s">
        <v>49</v>
      </c>
      <c r="D58" s="41"/>
      <c r="E58" s="41"/>
      <c r="F58" s="41"/>
      <c r="G58" s="41"/>
      <c r="IV58" s="130" t="s">
        <v>164</v>
      </c>
    </row>
    <row r="59" spans="1:256" ht="49.15" customHeight="1" x14ac:dyDescent="0.35">
      <c r="A59" s="87"/>
      <c r="B59" s="907" t="s">
        <v>51</v>
      </c>
      <c r="C59" s="908"/>
      <c r="D59" s="46"/>
      <c r="E59" s="46"/>
      <c r="F59" s="46"/>
      <c r="G59" s="46"/>
      <c r="IV59" s="130" t="s">
        <v>165</v>
      </c>
    </row>
    <row r="60" spans="1:256" ht="15.5" x14ac:dyDescent="0.35">
      <c r="A60" s="87"/>
      <c r="B60" s="907" t="s">
        <v>52</v>
      </c>
      <c r="C60" s="908"/>
      <c r="D60" s="83"/>
      <c r="E60" s="83"/>
      <c r="F60" s="83"/>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83">
        <f>C78+C79</f>
        <v>-134.04157886957501</v>
      </c>
      <c r="D77" s="83">
        <f>D78+D79</f>
        <v>-134.04157886957501</v>
      </c>
      <c r="E77" s="41"/>
      <c r="F77" s="41"/>
      <c r="G77" s="1"/>
      <c r="IV77" s="130" t="s">
        <v>183</v>
      </c>
    </row>
    <row r="78" spans="1:256" ht="15" customHeight="1" x14ac:dyDescent="0.35">
      <c r="A78" s="87"/>
      <c r="B78" s="53" t="s">
        <v>65</v>
      </c>
      <c r="C78" s="85"/>
      <c r="D78" s="192"/>
      <c r="E78" s="52"/>
      <c r="F78" s="52"/>
      <c r="G78" s="55"/>
      <c r="IV78" s="130" t="s">
        <v>184</v>
      </c>
    </row>
    <row r="79" spans="1:256" ht="15" customHeight="1" x14ac:dyDescent="0.35">
      <c r="A79" s="87"/>
      <c r="B79" s="53" t="s">
        <v>66</v>
      </c>
      <c r="C79" s="85">
        <f>D79+E79+F79</f>
        <v>-134.04157886957501</v>
      </c>
      <c r="D79" s="192">
        <v>-134.04157886957501</v>
      </c>
      <c r="E79" s="52"/>
      <c r="F79" s="52"/>
      <c r="G79" s="55"/>
      <c r="IV79" s="130" t="s">
        <v>185</v>
      </c>
    </row>
    <row r="80" spans="1:256" ht="33" customHeight="1" x14ac:dyDescent="0.35">
      <c r="A80" s="87"/>
      <c r="B80" s="51" t="s">
        <v>371</v>
      </c>
      <c r="C80" s="41"/>
      <c r="D80" s="46" t="s">
        <v>0</v>
      </c>
      <c r="E80" s="46" t="s">
        <v>0</v>
      </c>
      <c r="F80" s="46" t="s">
        <v>0</v>
      </c>
      <c r="G80" s="55"/>
      <c r="IV80" s="130" t="s">
        <v>186</v>
      </c>
    </row>
    <row r="81" spans="1:256" ht="18" customHeight="1" x14ac:dyDescent="0.35">
      <c r="A81" s="87"/>
      <c r="B81" s="53" t="s">
        <v>372</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373</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374</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375</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97</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376</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377</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378</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f>D21</f>
        <v>2110.2405157640387</v>
      </c>
      <c r="E159" s="37"/>
      <c r="F159" s="37"/>
      <c r="G159" s="37"/>
      <c r="IV159" s="130" t="s">
        <v>262</v>
      </c>
    </row>
    <row r="160" spans="1:256" ht="15.5" x14ac:dyDescent="0.35">
      <c r="A160" s="87"/>
      <c r="B160" s="31" t="s">
        <v>125</v>
      </c>
      <c r="C160" s="70"/>
      <c r="D160" s="85">
        <f>D159-D161</f>
        <v>2072.6408402049155</v>
      </c>
      <c r="E160" s="37"/>
      <c r="F160" s="37"/>
      <c r="G160" s="37"/>
      <c r="IV160" s="130" t="s">
        <v>263</v>
      </c>
    </row>
    <row r="161" spans="1:256" ht="15.5" x14ac:dyDescent="0.35">
      <c r="A161" s="87"/>
      <c r="B161" s="31" t="s">
        <v>126</v>
      </c>
      <c r="C161" s="70"/>
      <c r="D161" s="85">
        <v>37.599675559123121</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5" customHeight="1" x14ac:dyDescent="0.25">
      <c r="A167" s="87"/>
      <c r="B167" s="968" t="s">
        <v>355</v>
      </c>
      <c r="C167" s="969"/>
      <c r="D167" s="969"/>
      <c r="E167" s="969"/>
      <c r="F167" s="969"/>
      <c r="G167" s="969"/>
      <c r="IV167" s="130" t="s">
        <v>275</v>
      </c>
    </row>
    <row r="168" spans="1:256" ht="15" customHeight="1" x14ac:dyDescent="0.25">
      <c r="A168" s="87"/>
      <c r="B168" s="171"/>
      <c r="C168" s="170"/>
      <c r="D168" s="171"/>
      <c r="E168" s="171"/>
      <c r="F168" s="171"/>
      <c r="G168" s="171"/>
      <c r="IV168" s="130" t="s">
        <v>276</v>
      </c>
    </row>
    <row r="169" spans="1:256" x14ac:dyDescent="0.25">
      <c r="A169" s="87"/>
      <c r="B169" s="87"/>
      <c r="C169" s="88"/>
      <c r="D169" s="87"/>
      <c r="E169" s="87"/>
      <c r="F169" s="172" t="s">
        <v>130</v>
      </c>
      <c r="G169" s="173"/>
      <c r="IV169" s="130" t="s">
        <v>277</v>
      </c>
    </row>
    <row r="170" spans="1:256" x14ac:dyDescent="0.25">
      <c r="A170" s="87"/>
      <c r="B170" s="87"/>
      <c r="C170" s="88"/>
      <c r="D170" s="87"/>
      <c r="E170" s="87"/>
      <c r="F170" s="174" t="s">
        <v>379</v>
      </c>
      <c r="G170" s="173"/>
      <c r="IV170" s="130" t="s">
        <v>278</v>
      </c>
    </row>
    <row r="171" spans="1:256" x14ac:dyDescent="0.25">
      <c r="IV171" s="130" t="s">
        <v>279</v>
      </c>
    </row>
    <row r="172" spans="1:256" x14ac:dyDescent="0.25">
      <c r="IV172" s="130" t="s">
        <v>280</v>
      </c>
    </row>
    <row r="173" spans="1:256" x14ac:dyDescent="0.25">
      <c r="IV173" s="130" t="s">
        <v>281</v>
      </c>
    </row>
    <row r="174" spans="1:256" x14ac:dyDescent="0.25">
      <c r="IV174" s="130" t="s">
        <v>282</v>
      </c>
    </row>
    <row r="175" spans="1:256" x14ac:dyDescent="0.25">
      <c r="IV175" s="130" t="s">
        <v>283</v>
      </c>
    </row>
    <row r="176" spans="1:256" x14ac:dyDescent="0.25">
      <c r="IV176" s="130" t="s">
        <v>284</v>
      </c>
    </row>
    <row r="177" spans="256:256" x14ac:dyDescent="0.25">
      <c r="IV177" s="130" t="s">
        <v>285</v>
      </c>
    </row>
    <row r="178" spans="256:256" x14ac:dyDescent="0.25">
      <c r="IV178" s="130" t="s">
        <v>286</v>
      </c>
    </row>
    <row r="179" spans="256:256" x14ac:dyDescent="0.25">
      <c r="IV179" s="130" t="s">
        <v>287</v>
      </c>
    </row>
    <row r="180" spans="256:256" x14ac:dyDescent="0.25">
      <c r="IV180" s="130" t="s">
        <v>288</v>
      </c>
    </row>
    <row r="181" spans="256:256" x14ac:dyDescent="0.25">
      <c r="IV181" s="130" t="s">
        <v>289</v>
      </c>
    </row>
    <row r="182" spans="256:256" x14ac:dyDescent="0.25">
      <c r="IV182" s="130" t="s">
        <v>290</v>
      </c>
    </row>
    <row r="183" spans="256:256" x14ac:dyDescent="0.25">
      <c r="IV183" s="130" t="s">
        <v>291</v>
      </c>
    </row>
    <row r="184" spans="256:256" x14ac:dyDescent="0.25">
      <c r="IV184" s="130" t="s">
        <v>292</v>
      </c>
    </row>
    <row r="185" spans="256:256" x14ac:dyDescent="0.25">
      <c r="IV185" s="130" t="s">
        <v>293</v>
      </c>
    </row>
    <row r="186" spans="256:256" x14ac:dyDescent="0.25">
      <c r="IV186" s="130" t="s">
        <v>294</v>
      </c>
    </row>
    <row r="187" spans="256:256" x14ac:dyDescent="0.25">
      <c r="IV187" s="130" t="s">
        <v>295</v>
      </c>
    </row>
    <row r="188" spans="256:256" x14ac:dyDescent="0.25">
      <c r="IV188" s="130" t="s">
        <v>296</v>
      </c>
    </row>
    <row r="189" spans="256:256" x14ac:dyDescent="0.25">
      <c r="IV189" s="130" t="s">
        <v>297</v>
      </c>
    </row>
    <row r="190" spans="256:256" x14ac:dyDescent="0.25">
      <c r="IV190" s="130" t="s">
        <v>298</v>
      </c>
    </row>
    <row r="191" spans="256:256" x14ac:dyDescent="0.25">
      <c r="IV191" s="130" t="s">
        <v>299</v>
      </c>
    </row>
    <row r="192" spans="256:256" x14ac:dyDescent="0.25">
      <c r="IV192" s="130" t="s">
        <v>300</v>
      </c>
    </row>
    <row r="193" spans="256:256" x14ac:dyDescent="0.25">
      <c r="IV193" s="130" t="s">
        <v>301</v>
      </c>
    </row>
    <row r="194" spans="256:256" x14ac:dyDescent="0.25">
      <c r="IV194" s="130" t="s">
        <v>302</v>
      </c>
    </row>
    <row r="195" spans="256:256" x14ac:dyDescent="0.25">
      <c r="IV195" s="130" t="s">
        <v>303</v>
      </c>
    </row>
    <row r="196" spans="256:256" x14ac:dyDescent="0.25">
      <c r="IV196" s="130" t="s">
        <v>304</v>
      </c>
    </row>
    <row r="197" spans="256:256" x14ac:dyDescent="0.25">
      <c r="IV197" s="130" t="s">
        <v>305</v>
      </c>
    </row>
    <row r="198" spans="256:256" x14ac:dyDescent="0.25">
      <c r="IV198" s="130" t="s">
        <v>306</v>
      </c>
    </row>
    <row r="199" spans="256:256" x14ac:dyDescent="0.25">
      <c r="IV199" s="130" t="s">
        <v>307</v>
      </c>
    </row>
    <row r="200" spans="256:256" x14ac:dyDescent="0.25">
      <c r="IV200" s="130" t="s">
        <v>308</v>
      </c>
    </row>
    <row r="201" spans="256:256" x14ac:dyDescent="0.25">
      <c r="IV201" s="130" t="s">
        <v>309</v>
      </c>
    </row>
    <row r="202" spans="256:256" x14ac:dyDescent="0.25">
      <c r="IV202" s="130" t="s">
        <v>310</v>
      </c>
    </row>
    <row r="203" spans="256:256" x14ac:dyDescent="0.25">
      <c r="IV203" s="130" t="s">
        <v>311</v>
      </c>
    </row>
    <row r="204" spans="256:256" x14ac:dyDescent="0.25">
      <c r="IV204" s="130" t="s">
        <v>312</v>
      </c>
    </row>
    <row r="205" spans="256:256" x14ac:dyDescent="0.25">
      <c r="IV205" s="130" t="s">
        <v>313</v>
      </c>
    </row>
    <row r="206" spans="256:256" x14ac:dyDescent="0.25">
      <c r="IV206" s="130" t="s">
        <v>314</v>
      </c>
    </row>
    <row r="207" spans="256:256" x14ac:dyDescent="0.25">
      <c r="IV207" s="130" t="s">
        <v>315</v>
      </c>
    </row>
    <row r="208" spans="256:256" x14ac:dyDescent="0.25">
      <c r="IV208" s="130" t="s">
        <v>316</v>
      </c>
    </row>
    <row r="209" spans="256:256" x14ac:dyDescent="0.25">
      <c r="IV209" s="130" t="s">
        <v>317</v>
      </c>
    </row>
    <row r="210" spans="256:256" x14ac:dyDescent="0.25">
      <c r="IV210" s="130" t="s">
        <v>318</v>
      </c>
    </row>
    <row r="211" spans="256:256" x14ac:dyDescent="0.25">
      <c r="IV211" s="130" t="s">
        <v>319</v>
      </c>
    </row>
    <row r="212" spans="256:256" x14ac:dyDescent="0.25">
      <c r="IV212" s="130" t="s">
        <v>320</v>
      </c>
    </row>
    <row r="213" spans="256:256" x14ac:dyDescent="0.25">
      <c r="IV213" s="130" t="s">
        <v>321</v>
      </c>
    </row>
    <row r="214" spans="256:256" x14ac:dyDescent="0.25">
      <c r="IV214" s="130" t="s">
        <v>322</v>
      </c>
    </row>
    <row r="215" spans="256:256" x14ac:dyDescent="0.25">
      <c r="IV215" s="130" t="s">
        <v>323</v>
      </c>
    </row>
    <row r="216" spans="256:256" x14ac:dyDescent="0.25">
      <c r="IV216" s="130" t="s">
        <v>324</v>
      </c>
    </row>
    <row r="217" spans="256:256" x14ac:dyDescent="0.25">
      <c r="IV217" s="130" t="s">
        <v>325</v>
      </c>
    </row>
    <row r="218" spans="256:256" x14ac:dyDescent="0.25">
      <c r="IV218" s="130" t="s">
        <v>326</v>
      </c>
    </row>
    <row r="219" spans="256:256" x14ac:dyDescent="0.25">
      <c r="IV219" s="130" t="s">
        <v>327</v>
      </c>
    </row>
    <row r="220" spans="256:256" x14ac:dyDescent="0.25">
      <c r="IV220" s="130" t="s">
        <v>328</v>
      </c>
    </row>
    <row r="221" spans="256:256" x14ac:dyDescent="0.25">
      <c r="IV221" s="130" t="s">
        <v>329</v>
      </c>
    </row>
    <row r="222" spans="256:256" x14ac:dyDescent="0.25">
      <c r="IV222" s="130" t="s">
        <v>330</v>
      </c>
    </row>
    <row r="223" spans="256:256" x14ac:dyDescent="0.25">
      <c r="IV223" s="130" t="s">
        <v>331</v>
      </c>
    </row>
    <row r="224" spans="256:256" x14ac:dyDescent="0.25">
      <c r="IV224" s="130" t="s">
        <v>332</v>
      </c>
    </row>
    <row r="225" spans="254:256" x14ac:dyDescent="0.25">
      <c r="IV225" s="130" t="s">
        <v>333</v>
      </c>
    </row>
    <row r="226" spans="254:256" x14ac:dyDescent="0.25">
      <c r="IV226" s="130" t="s">
        <v>334</v>
      </c>
    </row>
    <row r="227" spans="254:256" x14ac:dyDescent="0.25">
      <c r="IV227" s="130" t="s">
        <v>335</v>
      </c>
    </row>
    <row r="228" spans="254:256" x14ac:dyDescent="0.25">
      <c r="IV228" s="89" t="s">
        <v>336</v>
      </c>
    </row>
    <row r="230" spans="254:256" x14ac:dyDescent="0.25">
      <c r="IT230" s="176"/>
    </row>
    <row r="231" spans="254:256" x14ac:dyDescent="0.25">
      <c r="IT231" s="176"/>
    </row>
    <row r="232" spans="254:256" x14ac:dyDescent="0.25">
      <c r="IT232" s="176"/>
      <c r="IV232" s="177"/>
    </row>
    <row r="233" spans="254:256" x14ac:dyDescent="0.25">
      <c r="IT233" s="176"/>
      <c r="IV233" s="178" t="s">
        <v>337</v>
      </c>
    </row>
    <row r="234" spans="254:256" x14ac:dyDescent="0.25">
      <c r="IT234" s="176"/>
      <c r="IV234" s="178">
        <v>1999</v>
      </c>
    </row>
    <row r="235" spans="254:256" x14ac:dyDescent="0.25">
      <c r="IT235" s="176"/>
      <c r="IV235" s="178">
        <v>2000</v>
      </c>
    </row>
    <row r="236" spans="254:256" x14ac:dyDescent="0.25">
      <c r="IT236" s="176"/>
      <c r="IV236" s="178">
        <v>2001</v>
      </c>
    </row>
    <row r="237" spans="254:256" x14ac:dyDescent="0.25">
      <c r="IT237" s="176"/>
      <c r="IV237" s="178">
        <v>2002</v>
      </c>
    </row>
    <row r="238" spans="254:256" x14ac:dyDescent="0.25">
      <c r="IT238" s="176"/>
      <c r="IV238" s="178">
        <v>2003</v>
      </c>
    </row>
    <row r="239" spans="254:256" x14ac:dyDescent="0.25">
      <c r="IT239" s="179"/>
      <c r="IV239" s="178">
        <v>2004</v>
      </c>
    </row>
    <row r="240" spans="254:256" x14ac:dyDescent="0.25">
      <c r="IT240" s="176"/>
      <c r="IV240" s="178">
        <v>2005</v>
      </c>
    </row>
    <row r="241" spans="254:256" x14ac:dyDescent="0.25">
      <c r="IT241" s="176"/>
      <c r="IV241" s="178">
        <v>2006</v>
      </c>
    </row>
    <row r="242" spans="254:256" x14ac:dyDescent="0.25">
      <c r="IT242" s="176"/>
      <c r="IV242" s="178">
        <v>2007</v>
      </c>
    </row>
    <row r="243" spans="254:256" x14ac:dyDescent="0.25">
      <c r="IT243" s="176"/>
      <c r="IV243" s="178">
        <v>2008</v>
      </c>
    </row>
    <row r="244" spans="254:256" x14ac:dyDescent="0.25">
      <c r="IT244" s="176"/>
      <c r="IV244" s="178">
        <v>2009</v>
      </c>
    </row>
    <row r="245" spans="254:256" x14ac:dyDescent="0.25">
      <c r="IT245" s="176"/>
      <c r="IV245" s="178">
        <v>2010</v>
      </c>
    </row>
    <row r="246" spans="254:256" x14ac:dyDescent="0.25">
      <c r="IT246" s="176"/>
      <c r="IV246" s="178">
        <v>2011</v>
      </c>
    </row>
    <row r="247" spans="254:256" x14ac:dyDescent="0.25">
      <c r="IT247" s="176"/>
      <c r="IV247" s="178">
        <v>2012</v>
      </c>
    </row>
    <row r="248" spans="254:256" x14ac:dyDescent="0.25">
      <c r="IT248" s="176"/>
      <c r="IV248" s="178">
        <v>2013</v>
      </c>
    </row>
    <row r="249" spans="254:256" x14ac:dyDescent="0.25">
      <c r="IT249" s="176"/>
      <c r="IV249" s="178">
        <v>2014</v>
      </c>
    </row>
    <row r="250" spans="254:256" x14ac:dyDescent="0.25">
      <c r="IT250" s="176"/>
      <c r="IV250" s="89">
        <v>2015</v>
      </c>
    </row>
    <row r="251" spans="254:256" x14ac:dyDescent="0.25">
      <c r="IT251" s="176"/>
      <c r="IV251" s="110"/>
    </row>
    <row r="252" spans="254:256" x14ac:dyDescent="0.25">
      <c r="IT252" s="176"/>
      <c r="IV252" s="178" t="s">
        <v>143</v>
      </c>
    </row>
    <row r="253" spans="254:256" x14ac:dyDescent="0.25">
      <c r="IT253" s="176"/>
      <c r="IV253" s="110" t="s">
        <v>338</v>
      </c>
    </row>
    <row r="254" spans="254:256" x14ac:dyDescent="0.25">
      <c r="IT254" s="176"/>
      <c r="IV254" s="178" t="s">
        <v>339</v>
      </c>
    </row>
    <row r="255" spans="254:256" x14ac:dyDescent="0.25">
      <c r="IT255" s="176"/>
      <c r="IV255" s="110" t="s">
        <v>340</v>
      </c>
    </row>
    <row r="256" spans="254:256" x14ac:dyDescent="0.25">
      <c r="IT256" s="176"/>
      <c r="IV256" s="178" t="s">
        <v>341</v>
      </c>
    </row>
    <row r="257" spans="254:256" x14ac:dyDescent="0.25">
      <c r="IT257" s="176"/>
      <c r="IV257" s="110" t="s">
        <v>342</v>
      </c>
    </row>
    <row r="258" spans="254:256" x14ac:dyDescent="0.25">
      <c r="IT258" s="176"/>
      <c r="IV258" s="178" t="s">
        <v>343</v>
      </c>
    </row>
    <row r="259" spans="254:256" x14ac:dyDescent="0.25">
      <c r="IT259" s="176"/>
      <c r="IV259" s="110" t="s">
        <v>344</v>
      </c>
    </row>
    <row r="260" spans="254:256" x14ac:dyDescent="0.25">
      <c r="IT260" s="176"/>
      <c r="IV260" s="178" t="s">
        <v>345</v>
      </c>
    </row>
    <row r="261" spans="254:256" x14ac:dyDescent="0.25">
      <c r="IT261" s="176"/>
      <c r="IV261" s="110" t="s">
        <v>346</v>
      </c>
    </row>
    <row r="262" spans="254:256" x14ac:dyDescent="0.25">
      <c r="IT262" s="176"/>
      <c r="IV262" s="178" t="s">
        <v>347</v>
      </c>
    </row>
    <row r="263" spans="254:256" x14ac:dyDescent="0.25">
      <c r="IT263" s="176"/>
      <c r="IV263" s="89" t="s">
        <v>6</v>
      </c>
    </row>
    <row r="264" spans="254:256" x14ac:dyDescent="0.25">
      <c r="IT264" s="176"/>
    </row>
    <row r="265" spans="254:256" x14ac:dyDescent="0.25">
      <c r="IT265" s="176"/>
      <c r="IV265" s="180"/>
    </row>
    <row r="266" spans="254:256" x14ac:dyDescent="0.25">
      <c r="IT266" s="176"/>
      <c r="IV266" s="180" t="s">
        <v>348</v>
      </c>
    </row>
    <row r="267" spans="254:256" x14ac:dyDescent="0.25">
      <c r="IT267" s="176"/>
      <c r="IV267" s="180" t="s">
        <v>14</v>
      </c>
    </row>
    <row r="268" spans="254:256" x14ac:dyDescent="0.25">
      <c r="IT268" s="176"/>
      <c r="IV268" s="180" t="s">
        <v>349</v>
      </c>
    </row>
    <row r="269" spans="254:256" x14ac:dyDescent="0.25">
      <c r="IT269" s="176"/>
      <c r="IV269" s="89" t="s">
        <v>350</v>
      </c>
    </row>
    <row r="270" spans="254:256" x14ac:dyDescent="0.25">
      <c r="IT270" s="176"/>
    </row>
    <row r="271" spans="254:256" x14ac:dyDescent="0.25">
      <c r="IT271" s="176"/>
    </row>
    <row r="272" spans="254:256" x14ac:dyDescent="0.25">
      <c r="IT272" s="176"/>
    </row>
    <row r="273" spans="254:254" x14ac:dyDescent="0.25">
      <c r="IT273" s="179"/>
    </row>
    <row r="274" spans="254:254" x14ac:dyDescent="0.25">
      <c r="IT274" s="176"/>
    </row>
    <row r="275" spans="254:254" x14ac:dyDescent="0.25">
      <c r="IT275" s="176"/>
    </row>
    <row r="276" spans="254:254" x14ac:dyDescent="0.25">
      <c r="IT276" s="179"/>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7:G167"/>
    <mergeCell ref="B165:G165"/>
    <mergeCell ref="B124:G124"/>
    <mergeCell ref="B128:C128"/>
    <mergeCell ref="B147:C147"/>
    <mergeCell ref="B148:C148"/>
    <mergeCell ref="B151:C151"/>
    <mergeCell ref="B163:G16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V268"/>
  <sheetViews>
    <sheetView workbookViewId="0">
      <selection activeCell="H23" sqref="H23"/>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346</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147</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364</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384</v>
      </c>
      <c r="C19" s="910"/>
      <c r="D19" s="910"/>
      <c r="E19" s="910"/>
      <c r="F19" s="910"/>
      <c r="G19" s="910"/>
      <c r="IV19" s="110">
        <v>10</v>
      </c>
    </row>
    <row r="20" spans="1:256" x14ac:dyDescent="0.25">
      <c r="A20" s="87"/>
      <c r="B20" s="25"/>
      <c r="C20" s="2"/>
      <c r="D20" s="26" t="str">
        <f>IF(ISNUMBER($C$7*1),$E$4 &amp; " " &amp; $C$7 &amp; ", " &amp; $F$4,$E$4 &amp; " " &amp; $F$4)</f>
        <v>October 29, 2010</v>
      </c>
      <c r="E20" s="27"/>
      <c r="F20" s="1"/>
      <c r="G20" s="1"/>
      <c r="IV20" s="110">
        <v>11</v>
      </c>
    </row>
    <row r="21" spans="1:256" ht="15.5" x14ac:dyDescent="0.25">
      <c r="A21" s="87"/>
      <c r="B21" s="28" t="s">
        <v>18</v>
      </c>
      <c r="C21" s="29"/>
      <c r="D21" s="190">
        <v>2143.4524108899695</v>
      </c>
      <c r="E21" s="1"/>
      <c r="F21" s="1"/>
      <c r="G21" s="1"/>
      <c r="IV21" s="110">
        <v>12</v>
      </c>
    </row>
    <row r="22" spans="1:256" ht="15" customHeight="1" x14ac:dyDescent="0.25">
      <c r="A22" s="87"/>
      <c r="B22" s="31" t="s">
        <v>19</v>
      </c>
      <c r="C22" s="32"/>
      <c r="D22" s="83">
        <v>1908.9860913896086</v>
      </c>
      <c r="E22" s="1"/>
      <c r="F22" s="1"/>
      <c r="G22" s="1"/>
      <c r="IV22" s="110">
        <v>13</v>
      </c>
    </row>
    <row r="23" spans="1:256" ht="15.5" x14ac:dyDescent="0.25">
      <c r="A23" s="87"/>
      <c r="B23" s="33" t="s">
        <v>20</v>
      </c>
      <c r="C23" s="34"/>
      <c r="D23" s="83">
        <v>870.84215984447167</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1038.1439315451371</v>
      </c>
      <c r="E25" s="1"/>
      <c r="F25" s="1"/>
      <c r="G25" s="1"/>
      <c r="IV25" s="110">
        <v>16</v>
      </c>
    </row>
    <row r="26" spans="1:256" ht="15.5" x14ac:dyDescent="0.25">
      <c r="A26" s="87"/>
      <c r="B26" s="33" t="s">
        <v>23</v>
      </c>
      <c r="C26" s="34"/>
      <c r="D26" s="83">
        <v>397.36412050602956</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640.77981103910747</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1.57179E-2</v>
      </c>
      <c r="E31" s="1"/>
      <c r="F31" s="1"/>
      <c r="G31" s="1"/>
      <c r="IV31" s="110">
        <v>22</v>
      </c>
    </row>
    <row r="32" spans="1:256" ht="15.5" x14ac:dyDescent="0.25">
      <c r="A32" s="87"/>
      <c r="B32" s="33" t="s">
        <v>29</v>
      </c>
      <c r="C32" s="34"/>
      <c r="D32" s="83">
        <v>234.45060160036067</v>
      </c>
      <c r="E32" s="1"/>
      <c r="F32" s="1"/>
      <c r="G32" s="1"/>
      <c r="IV32" s="110">
        <v>23</v>
      </c>
    </row>
    <row r="33" spans="1:256" ht="18" customHeight="1" x14ac:dyDescent="0.25">
      <c r="A33" s="87"/>
      <c r="B33" s="31" t="s">
        <v>380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381</v>
      </c>
      <c r="C54" s="40"/>
      <c r="D54" s="83">
        <f>D55+D56+D57+D58</f>
        <v>-246.75189709355035</v>
      </c>
      <c r="E54" s="83">
        <f>E55+E56+E57+E58</f>
        <v>-16.399999999999999</v>
      </c>
      <c r="F54" s="83">
        <f>F55+F56+F57+F58</f>
        <v>-43.38868752759489</v>
      </c>
      <c r="G54" s="83">
        <f>G55+G56+G57+G58</f>
        <v>-186.96320956595545</v>
      </c>
      <c r="IV54" s="130" t="s">
        <v>160</v>
      </c>
    </row>
    <row r="55" spans="1:256" ht="15.5" x14ac:dyDescent="0.25">
      <c r="A55" s="87"/>
      <c r="B55" s="42" t="s">
        <v>47</v>
      </c>
      <c r="C55" s="43" t="s">
        <v>48</v>
      </c>
      <c r="D55" s="83">
        <f>E55+F55+G55</f>
        <v>-132.99771733333336</v>
      </c>
      <c r="E55" s="83">
        <v>-8.5</v>
      </c>
      <c r="F55" s="83">
        <v>-24.807050666666669</v>
      </c>
      <c r="G55" s="83">
        <v>-99.690666666666672</v>
      </c>
      <c r="IV55" s="130" t="s">
        <v>161</v>
      </c>
    </row>
    <row r="56" spans="1:256" ht="15.5" x14ac:dyDescent="0.35">
      <c r="A56" s="87"/>
      <c r="B56" s="44"/>
      <c r="C56" s="34" t="s">
        <v>49</v>
      </c>
      <c r="D56" s="83">
        <f>E56+F56+G56</f>
        <v>-113.754179760217</v>
      </c>
      <c r="E56" s="83">
        <v>-7.9</v>
      </c>
      <c r="F56" s="83">
        <v>-18.581636860928221</v>
      </c>
      <c r="G56" s="83">
        <v>-87.27254289928878</v>
      </c>
      <c r="IV56" s="130" t="s">
        <v>162</v>
      </c>
    </row>
    <row r="57" spans="1:256" ht="15.5" x14ac:dyDescent="0.35">
      <c r="A57" s="87"/>
      <c r="B57" s="42" t="s">
        <v>50</v>
      </c>
      <c r="C57" s="43" t="s">
        <v>48</v>
      </c>
      <c r="D57" s="41"/>
      <c r="E57" s="41"/>
      <c r="F57" s="41"/>
      <c r="G57" s="41"/>
      <c r="IV57" s="130" t="s">
        <v>163</v>
      </c>
    </row>
    <row r="58" spans="1:256" ht="15.5" x14ac:dyDescent="0.35">
      <c r="A58" s="87"/>
      <c r="B58" s="45"/>
      <c r="C58" s="34" t="s">
        <v>49</v>
      </c>
      <c r="D58" s="41"/>
      <c r="E58" s="41"/>
      <c r="F58" s="41"/>
      <c r="G58" s="41"/>
      <c r="IV58" s="130" t="s">
        <v>164</v>
      </c>
    </row>
    <row r="59" spans="1:256" ht="49.15" customHeight="1" x14ac:dyDescent="0.35">
      <c r="A59" s="87"/>
      <c r="B59" s="907" t="s">
        <v>51</v>
      </c>
      <c r="C59" s="908"/>
      <c r="D59" s="46"/>
      <c r="E59" s="46"/>
      <c r="F59" s="46"/>
      <c r="G59" s="46"/>
      <c r="IV59" s="130" t="s">
        <v>165</v>
      </c>
    </row>
    <row r="60" spans="1:256" ht="15.5" x14ac:dyDescent="0.35">
      <c r="A60" s="87"/>
      <c r="B60" s="907" t="s">
        <v>52</v>
      </c>
      <c r="C60" s="908"/>
      <c r="D60" s="83"/>
      <c r="E60" s="83"/>
      <c r="F60" s="83"/>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83">
        <f>C78+C79</f>
        <v>-135.010699842218</v>
      </c>
      <c r="D77" s="83">
        <f>D78+D79</f>
        <v>-135.010699842218</v>
      </c>
      <c r="E77" s="41">
        <f>E78+E79</f>
        <v>0</v>
      </c>
      <c r="F77" s="41">
        <f>F78+F79</f>
        <v>0</v>
      </c>
      <c r="G77" s="1"/>
      <c r="IV77" s="130" t="s">
        <v>183</v>
      </c>
    </row>
    <row r="78" spans="1:256" ht="15" customHeight="1" x14ac:dyDescent="0.35">
      <c r="A78" s="87"/>
      <c r="B78" s="53" t="s">
        <v>65</v>
      </c>
      <c r="C78" s="85"/>
      <c r="D78" s="192"/>
      <c r="E78" s="52"/>
      <c r="F78" s="52"/>
      <c r="G78" s="55"/>
      <c r="IV78" s="130" t="s">
        <v>184</v>
      </c>
    </row>
    <row r="79" spans="1:256" ht="15" customHeight="1" x14ac:dyDescent="0.35">
      <c r="A79" s="87"/>
      <c r="B79" s="53" t="s">
        <v>66</v>
      </c>
      <c r="C79" s="85">
        <f>D79+E79+F79</f>
        <v>-135.010699842218</v>
      </c>
      <c r="D79" s="192">
        <v>-135.010699842218</v>
      </c>
      <c r="E79" s="52"/>
      <c r="F79" s="52"/>
      <c r="G79" s="55"/>
      <c r="IV79" s="130" t="s">
        <v>185</v>
      </c>
    </row>
    <row r="80" spans="1:256" ht="33" customHeight="1" x14ac:dyDescent="0.35">
      <c r="A80" s="87"/>
      <c r="B80" s="51" t="s">
        <v>371</v>
      </c>
      <c r="C80" s="41"/>
      <c r="D80" s="46" t="s">
        <v>0</v>
      </c>
      <c r="E80" s="46" t="s">
        <v>0</v>
      </c>
      <c r="F80" s="46" t="s">
        <v>0</v>
      </c>
      <c r="G80" s="55"/>
      <c r="IV80" s="130" t="s">
        <v>186</v>
      </c>
    </row>
    <row r="81" spans="1:256" ht="18" customHeight="1" x14ac:dyDescent="0.35">
      <c r="A81" s="87"/>
      <c r="B81" s="53" t="s">
        <v>372</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373</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374</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375</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97</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376</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377</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378</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f>D21</f>
        <v>2143.4524108899695</v>
      </c>
      <c r="E159" s="37"/>
      <c r="F159" s="37"/>
      <c r="G159" s="37"/>
      <c r="IV159" s="130" t="s">
        <v>262</v>
      </c>
    </row>
    <row r="160" spans="1:256" ht="15.5" x14ac:dyDescent="0.35">
      <c r="A160" s="87"/>
      <c r="B160" s="31" t="s">
        <v>125</v>
      </c>
      <c r="C160" s="70"/>
      <c r="D160" s="85">
        <f>D159-D161</f>
        <v>2105.5069849010142</v>
      </c>
      <c r="E160" s="37"/>
      <c r="F160" s="37"/>
      <c r="G160" s="37"/>
      <c r="IV160" s="130" t="s">
        <v>263</v>
      </c>
    </row>
    <row r="161" spans="1:256" ht="15.5" x14ac:dyDescent="0.35">
      <c r="A161" s="87"/>
      <c r="B161" s="31" t="s">
        <v>126</v>
      </c>
      <c r="C161" s="70"/>
      <c r="D161" s="85">
        <v>37.94542598895525</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4" x14ac:dyDescent="0.25">
      <c r="B167" s="968" t="s">
        <v>355</v>
      </c>
      <c r="C167" s="969"/>
      <c r="D167" s="969"/>
      <c r="E167" s="969"/>
      <c r="F167" s="969"/>
      <c r="G167" s="969"/>
      <c r="IV167" s="130" t="s">
        <v>276</v>
      </c>
    </row>
    <row r="168" spans="1:256" x14ac:dyDescent="0.25">
      <c r="IV168" s="130" t="s">
        <v>277</v>
      </c>
    </row>
    <row r="169" spans="1:256" x14ac:dyDescent="0.25">
      <c r="F169" s="89" t="s">
        <v>130</v>
      </c>
      <c r="IV169" s="130" t="s">
        <v>278</v>
      </c>
    </row>
    <row r="170" spans="1:256" x14ac:dyDescent="0.25">
      <c r="F170" s="193" t="s">
        <v>382</v>
      </c>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4:256" x14ac:dyDescent="0.25">
      <c r="IV193" s="130" t="s">
        <v>302</v>
      </c>
    </row>
    <row r="194" spans="254:256" x14ac:dyDescent="0.25">
      <c r="IV194" s="130" t="s">
        <v>303</v>
      </c>
    </row>
    <row r="195" spans="254:256" x14ac:dyDescent="0.25">
      <c r="IV195" s="130" t="s">
        <v>304</v>
      </c>
    </row>
    <row r="196" spans="254:256" x14ac:dyDescent="0.25">
      <c r="IV196" s="89" t="s">
        <v>305</v>
      </c>
    </row>
    <row r="197" spans="254:256" x14ac:dyDescent="0.25">
      <c r="IV197" s="89" t="s">
        <v>306</v>
      </c>
    </row>
    <row r="198" spans="254:256" x14ac:dyDescent="0.25">
      <c r="IT198" s="176"/>
      <c r="IV198" s="89" t="s">
        <v>307</v>
      </c>
    </row>
    <row r="199" spans="254:256" x14ac:dyDescent="0.25">
      <c r="IT199" s="176"/>
      <c r="IV199" s="89" t="s">
        <v>308</v>
      </c>
    </row>
    <row r="200" spans="254:256" x14ac:dyDescent="0.25">
      <c r="IT200" s="176"/>
      <c r="IV200" s="177" t="s">
        <v>309</v>
      </c>
    </row>
    <row r="201" spans="254:256" x14ac:dyDescent="0.25">
      <c r="IT201" s="176"/>
      <c r="IV201" s="178" t="s">
        <v>310</v>
      </c>
    </row>
    <row r="202" spans="254:256" x14ac:dyDescent="0.25">
      <c r="IT202" s="176"/>
      <c r="IV202" s="178" t="s">
        <v>311</v>
      </c>
    </row>
    <row r="203" spans="254:256" ht="23" x14ac:dyDescent="0.25">
      <c r="IT203" s="176"/>
      <c r="IV203" s="178" t="s">
        <v>312</v>
      </c>
    </row>
    <row r="204" spans="254:256" x14ac:dyDescent="0.25">
      <c r="IT204" s="176"/>
      <c r="IV204" s="178" t="s">
        <v>313</v>
      </c>
    </row>
    <row r="205" spans="254:256" x14ac:dyDescent="0.25">
      <c r="IT205" s="176"/>
      <c r="IV205" s="178" t="s">
        <v>314</v>
      </c>
    </row>
    <row r="206" spans="254:256" x14ac:dyDescent="0.25">
      <c r="IT206" s="176"/>
      <c r="IV206" s="178" t="s">
        <v>315</v>
      </c>
    </row>
    <row r="207" spans="254:256" x14ac:dyDescent="0.25">
      <c r="IT207" s="179"/>
      <c r="IV207" s="178" t="s">
        <v>316</v>
      </c>
    </row>
    <row r="208" spans="254:256" x14ac:dyDescent="0.25">
      <c r="IT208" s="176"/>
      <c r="IV208" s="178" t="s">
        <v>317</v>
      </c>
    </row>
    <row r="209" spans="254:256" x14ac:dyDescent="0.25">
      <c r="IT209" s="176"/>
      <c r="IV209" s="178" t="s">
        <v>318</v>
      </c>
    </row>
    <row r="210" spans="254:256" ht="23" x14ac:dyDescent="0.25">
      <c r="IT210" s="176"/>
      <c r="IV210" s="178" t="s">
        <v>319</v>
      </c>
    </row>
    <row r="211" spans="254:256" x14ac:dyDescent="0.25">
      <c r="IT211" s="176"/>
      <c r="IV211" s="178" t="s">
        <v>320</v>
      </c>
    </row>
    <row r="212" spans="254:256" x14ac:dyDescent="0.25">
      <c r="IT212" s="176"/>
      <c r="IV212" s="178" t="s">
        <v>321</v>
      </c>
    </row>
    <row r="213" spans="254:256" x14ac:dyDescent="0.25">
      <c r="IT213" s="176"/>
      <c r="IV213" s="178" t="s">
        <v>322</v>
      </c>
    </row>
    <row r="214" spans="254:256" x14ac:dyDescent="0.25">
      <c r="IT214" s="176"/>
      <c r="IV214" s="178" t="s">
        <v>323</v>
      </c>
    </row>
    <row r="215" spans="254:256" x14ac:dyDescent="0.25">
      <c r="IT215" s="176"/>
      <c r="IV215" s="178" t="s">
        <v>324</v>
      </c>
    </row>
    <row r="216" spans="254:256" ht="23" x14ac:dyDescent="0.25">
      <c r="IT216" s="176"/>
      <c r="IV216" s="178" t="s">
        <v>325</v>
      </c>
    </row>
    <row r="217" spans="254:256" ht="23" x14ac:dyDescent="0.25">
      <c r="IT217" s="176"/>
      <c r="IV217" s="178" t="s">
        <v>326</v>
      </c>
    </row>
    <row r="218" spans="254:256" x14ac:dyDescent="0.25">
      <c r="IT218" s="176"/>
      <c r="IV218" s="89" t="s">
        <v>327</v>
      </c>
    </row>
    <row r="219" spans="254:256" x14ac:dyDescent="0.25">
      <c r="IT219" s="176"/>
      <c r="IV219" s="110" t="s">
        <v>328</v>
      </c>
    </row>
    <row r="220" spans="254:256" x14ac:dyDescent="0.25">
      <c r="IT220" s="176"/>
      <c r="IV220" s="178" t="s">
        <v>329</v>
      </c>
    </row>
    <row r="221" spans="254:256" x14ac:dyDescent="0.25">
      <c r="IT221" s="176"/>
      <c r="IV221" s="110" t="s">
        <v>330</v>
      </c>
    </row>
    <row r="222" spans="254:256" ht="23" x14ac:dyDescent="0.25">
      <c r="IT222" s="176"/>
      <c r="IV222" s="178" t="s">
        <v>331</v>
      </c>
    </row>
    <row r="223" spans="254:256" x14ac:dyDescent="0.25">
      <c r="IT223" s="176"/>
      <c r="IV223" s="110" t="s">
        <v>332</v>
      </c>
    </row>
    <row r="224" spans="254:256" ht="23" x14ac:dyDescent="0.25">
      <c r="IT224" s="176"/>
      <c r="IV224" s="178" t="s">
        <v>333</v>
      </c>
    </row>
    <row r="225" spans="254:256" x14ac:dyDescent="0.25">
      <c r="IT225" s="176"/>
      <c r="IV225" s="110" t="s">
        <v>334</v>
      </c>
    </row>
    <row r="226" spans="254:256" x14ac:dyDescent="0.25">
      <c r="IT226" s="176"/>
      <c r="IV226" s="178" t="s">
        <v>335</v>
      </c>
    </row>
    <row r="227" spans="254:256" x14ac:dyDescent="0.25">
      <c r="IT227" s="176"/>
      <c r="IV227" s="110" t="s">
        <v>336</v>
      </c>
    </row>
    <row r="228" spans="254:256" x14ac:dyDescent="0.25">
      <c r="IT228" s="176"/>
      <c r="IV228" s="178"/>
    </row>
    <row r="229" spans="254:256" x14ac:dyDescent="0.25">
      <c r="IT229" s="176"/>
      <c r="IV229" s="110"/>
    </row>
    <row r="230" spans="254:256" x14ac:dyDescent="0.25">
      <c r="IT230" s="176"/>
      <c r="IV230" s="178"/>
    </row>
    <row r="231" spans="254:256" x14ac:dyDescent="0.25">
      <c r="IT231" s="176"/>
    </row>
    <row r="232" spans="254:256" x14ac:dyDescent="0.25">
      <c r="IT232" s="176"/>
      <c r="IV232" s="89" t="s">
        <v>337</v>
      </c>
    </row>
    <row r="233" spans="254:256" x14ac:dyDescent="0.25">
      <c r="IT233" s="176"/>
      <c r="IV233" s="180">
        <v>1999</v>
      </c>
    </row>
    <row r="234" spans="254:256" x14ac:dyDescent="0.25">
      <c r="IT234" s="176"/>
      <c r="IV234" s="180">
        <v>2000</v>
      </c>
    </row>
    <row r="235" spans="254:256" x14ac:dyDescent="0.25">
      <c r="IT235" s="176"/>
      <c r="IV235" s="180">
        <v>2001</v>
      </c>
    </row>
    <row r="236" spans="254:256" x14ac:dyDescent="0.25">
      <c r="IT236" s="176"/>
      <c r="IV236" s="180">
        <v>2002</v>
      </c>
    </row>
    <row r="237" spans="254:256" x14ac:dyDescent="0.25">
      <c r="IT237" s="176"/>
      <c r="IV237" s="89">
        <v>2003</v>
      </c>
    </row>
    <row r="238" spans="254:256" x14ac:dyDescent="0.25">
      <c r="IT238" s="176"/>
      <c r="IV238" s="89">
        <v>2004</v>
      </c>
    </row>
    <row r="239" spans="254:256" x14ac:dyDescent="0.25">
      <c r="IT239" s="176"/>
      <c r="IV239" s="89">
        <v>2005</v>
      </c>
    </row>
    <row r="240" spans="254:256" x14ac:dyDescent="0.25">
      <c r="IT240" s="176"/>
      <c r="IV240" s="89">
        <v>2006</v>
      </c>
    </row>
    <row r="241" spans="254:256" x14ac:dyDescent="0.25">
      <c r="IT241" s="179"/>
      <c r="IV241" s="89">
        <v>2007</v>
      </c>
    </row>
    <row r="242" spans="254:256" x14ac:dyDescent="0.25">
      <c r="IT242" s="176"/>
      <c r="IV242" s="89">
        <v>2008</v>
      </c>
    </row>
    <row r="243" spans="254:256" x14ac:dyDescent="0.25">
      <c r="IT243" s="176"/>
      <c r="IV243" s="89">
        <v>2009</v>
      </c>
    </row>
    <row r="244" spans="254:256" x14ac:dyDescent="0.25">
      <c r="IT244" s="179"/>
      <c r="IV244" s="89">
        <v>2010</v>
      </c>
    </row>
    <row r="245" spans="254:256" x14ac:dyDescent="0.25">
      <c r="IV245" s="89">
        <v>2011</v>
      </c>
    </row>
    <row r="246" spans="254:256" x14ac:dyDescent="0.25">
      <c r="IV246" s="89">
        <v>2012</v>
      </c>
    </row>
    <row r="247" spans="254:256" x14ac:dyDescent="0.25">
      <c r="IV247" s="89">
        <v>2013</v>
      </c>
    </row>
    <row r="248" spans="254:256" x14ac:dyDescent="0.25">
      <c r="IV248" s="89">
        <v>2014</v>
      </c>
    </row>
    <row r="249" spans="254:256" x14ac:dyDescent="0.25">
      <c r="IV249" s="89">
        <v>2015</v>
      </c>
    </row>
    <row r="251" spans="254:256" x14ac:dyDescent="0.25">
      <c r="IV251" s="89" t="s">
        <v>143</v>
      </c>
    </row>
    <row r="252" spans="254:256" x14ac:dyDescent="0.25">
      <c r="IV252" s="89" t="s">
        <v>338</v>
      </c>
    </row>
    <row r="253" spans="254:256" x14ac:dyDescent="0.25">
      <c r="IV253" s="89" t="s">
        <v>339</v>
      </c>
    </row>
    <row r="254" spans="254:256" x14ac:dyDescent="0.25">
      <c r="IV254" s="89" t="s">
        <v>340</v>
      </c>
    </row>
    <row r="255" spans="254:256" x14ac:dyDescent="0.25">
      <c r="IV255" s="89" t="s">
        <v>341</v>
      </c>
    </row>
    <row r="256" spans="254:256" x14ac:dyDescent="0.25">
      <c r="IV256" s="89" t="s">
        <v>342</v>
      </c>
    </row>
    <row r="257" spans="256:256" x14ac:dyDescent="0.25">
      <c r="IV257" s="89" t="s">
        <v>343</v>
      </c>
    </row>
    <row r="258" spans="256:256" x14ac:dyDescent="0.25">
      <c r="IV258" s="89" t="s">
        <v>344</v>
      </c>
    </row>
    <row r="259" spans="256:256" x14ac:dyDescent="0.25">
      <c r="IV259" s="89" t="s">
        <v>345</v>
      </c>
    </row>
    <row r="260" spans="256:256" x14ac:dyDescent="0.25">
      <c r="IV260" s="89" t="s">
        <v>346</v>
      </c>
    </row>
    <row r="261" spans="256:256" x14ac:dyDescent="0.25">
      <c r="IV261" s="89" t="s">
        <v>347</v>
      </c>
    </row>
    <row r="262" spans="256:256" x14ac:dyDescent="0.25">
      <c r="IV262" s="89" t="s">
        <v>6</v>
      </c>
    </row>
    <row r="265" spans="256:256" x14ac:dyDescent="0.25">
      <c r="IV265" s="89" t="s">
        <v>348</v>
      </c>
    </row>
    <row r="266" spans="256:256" x14ac:dyDescent="0.25">
      <c r="IV266" s="89" t="s">
        <v>14</v>
      </c>
    </row>
    <row r="267" spans="256:256" x14ac:dyDescent="0.25">
      <c r="IV267" s="89" t="s">
        <v>349</v>
      </c>
    </row>
    <row r="268" spans="256:256" x14ac:dyDescent="0.25">
      <c r="IV268" s="89" t="s">
        <v>350</v>
      </c>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7:G167"/>
    <mergeCell ref="B165:G165"/>
    <mergeCell ref="B124:G124"/>
    <mergeCell ref="B128:C128"/>
    <mergeCell ref="B147:C147"/>
    <mergeCell ref="B148:C148"/>
    <mergeCell ref="B151:C151"/>
    <mergeCell ref="B163:G1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IV300"/>
  <sheetViews>
    <sheetView workbookViewId="0">
      <selection activeCell="H21" sqref="H21"/>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347</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353</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358</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359</v>
      </c>
      <c r="C19" s="910"/>
      <c r="D19" s="910"/>
      <c r="E19" s="910"/>
      <c r="F19" s="910"/>
      <c r="G19" s="910"/>
      <c r="IV19" s="110">
        <v>10</v>
      </c>
    </row>
    <row r="20" spans="1:256" x14ac:dyDescent="0.25">
      <c r="A20" s="87"/>
      <c r="B20" s="25"/>
      <c r="C20" s="2"/>
      <c r="D20" s="26" t="str">
        <f>IF(ISNUMBER($C$7*1),$E$4 &amp; " " &amp; $C$7 &amp; ", " &amp; $F$4,$E$4 &amp; " " &amp; $F$4)</f>
        <v>November 30, 2010</v>
      </c>
      <c r="E20" s="27"/>
      <c r="F20" s="1"/>
      <c r="G20" s="1"/>
      <c r="IV20" s="110">
        <v>11</v>
      </c>
    </row>
    <row r="21" spans="1:256" ht="15.5" x14ac:dyDescent="0.25">
      <c r="A21" s="87"/>
      <c r="B21" s="28" t="s">
        <v>18</v>
      </c>
      <c r="C21" s="29"/>
      <c r="D21" s="190">
        <v>2243.0980802975841</v>
      </c>
      <c r="E21" s="1"/>
      <c r="F21" s="1"/>
      <c r="G21" s="1"/>
      <c r="IV21" s="110">
        <v>12</v>
      </c>
    </row>
    <row r="22" spans="1:256" ht="15" customHeight="1" x14ac:dyDescent="0.25">
      <c r="A22" s="87"/>
      <c r="B22" s="31" t="s">
        <v>19</v>
      </c>
      <c r="C22" s="32"/>
      <c r="D22" s="83">
        <v>2019.6665024327858</v>
      </c>
      <c r="E22" s="1"/>
      <c r="F22" s="1"/>
      <c r="G22" s="1"/>
      <c r="IV22" s="110">
        <v>13</v>
      </c>
    </row>
    <row r="23" spans="1:256" ht="15.5" x14ac:dyDescent="0.25">
      <c r="A23" s="87"/>
      <c r="B23" s="33" t="s">
        <v>20</v>
      </c>
      <c r="C23" s="34"/>
      <c r="D23" s="83">
        <v>858.51092703347922</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1161.1555753993066</v>
      </c>
      <c r="E25" s="1"/>
      <c r="F25" s="1"/>
      <c r="G25" s="1"/>
      <c r="IV25" s="110">
        <v>16</v>
      </c>
    </row>
    <row r="26" spans="1:256" ht="15.5" x14ac:dyDescent="0.25">
      <c r="A26" s="87"/>
      <c r="B26" s="33" t="s">
        <v>23</v>
      </c>
      <c r="C26" s="34"/>
      <c r="D26" s="83">
        <v>458.27430892400389</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702.88126647530271</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1.5257799999999998E-2</v>
      </c>
      <c r="E31" s="1"/>
      <c r="F31" s="1"/>
      <c r="G31" s="1"/>
      <c r="IV31" s="110">
        <v>22</v>
      </c>
    </row>
    <row r="32" spans="1:256" ht="15.5" x14ac:dyDescent="0.25">
      <c r="A32" s="87"/>
      <c r="B32" s="33" t="s">
        <v>29</v>
      </c>
      <c r="C32" s="34"/>
      <c r="D32" s="83">
        <v>223.41632006479847</v>
      </c>
      <c r="E32" s="1"/>
      <c r="F32" s="1"/>
      <c r="G32" s="1"/>
      <c r="IV32" s="110">
        <v>23</v>
      </c>
    </row>
    <row r="33" spans="1:256" ht="18" customHeight="1" x14ac:dyDescent="0.25">
      <c r="A33" s="87"/>
      <c r="B33" s="31" t="s">
        <v>380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381</v>
      </c>
      <c r="C54" s="40"/>
      <c r="D54" s="83">
        <f>D55+D56+D57+D58</f>
        <v>-258.24390074083203</v>
      </c>
      <c r="E54" s="83">
        <f>E55+E56+E57+E58</f>
        <v>-35.613511423429706</v>
      </c>
      <c r="F54" s="83">
        <f>F55+F56+F57+F58</f>
        <v>-29.417179751446888</v>
      </c>
      <c r="G54" s="83">
        <f>G55+G56+G57+G58</f>
        <v>-193.21320956595548</v>
      </c>
      <c r="IV54" s="130" t="s">
        <v>160</v>
      </c>
    </row>
    <row r="55" spans="1:256" ht="15.5" x14ac:dyDescent="0.25">
      <c r="A55" s="87"/>
      <c r="B55" s="42" t="s">
        <v>47</v>
      </c>
      <c r="C55" s="43" t="s">
        <v>48</v>
      </c>
      <c r="D55" s="83">
        <f>E55+F55+G55</f>
        <v>-136.33884475676305</v>
      </c>
      <c r="E55" s="83">
        <v>-21.113511423429706</v>
      </c>
      <c r="F55" s="83">
        <v>-15.534666666666666</v>
      </c>
      <c r="G55" s="83">
        <v>-99.690666666666672</v>
      </c>
      <c r="IV55" s="130" t="s">
        <v>161</v>
      </c>
    </row>
    <row r="56" spans="1:256" ht="15.5" x14ac:dyDescent="0.35">
      <c r="A56" s="87"/>
      <c r="B56" s="44"/>
      <c r="C56" s="34" t="s">
        <v>49</v>
      </c>
      <c r="D56" s="83">
        <f>E56+F56+G56</f>
        <v>-121.90505598406901</v>
      </c>
      <c r="E56" s="83">
        <v>-14.5</v>
      </c>
      <c r="F56" s="83">
        <v>-13.882513084780221</v>
      </c>
      <c r="G56" s="83">
        <v>-93.522542899288794</v>
      </c>
      <c r="IV56" s="130" t="s">
        <v>162</v>
      </c>
    </row>
    <row r="57" spans="1:256" ht="15.5" x14ac:dyDescent="0.35">
      <c r="A57" s="87"/>
      <c r="B57" s="42" t="s">
        <v>50</v>
      </c>
      <c r="C57" s="43" t="s">
        <v>48</v>
      </c>
      <c r="D57" s="41"/>
      <c r="E57" s="41"/>
      <c r="F57" s="41"/>
      <c r="G57" s="41"/>
      <c r="IV57" s="130" t="s">
        <v>163</v>
      </c>
    </row>
    <row r="58" spans="1:256" ht="15.5" x14ac:dyDescent="0.35">
      <c r="A58" s="87"/>
      <c r="B58" s="45"/>
      <c r="C58" s="34" t="s">
        <v>49</v>
      </c>
      <c r="D58" s="41"/>
      <c r="E58" s="41"/>
      <c r="F58" s="41"/>
      <c r="G58" s="41"/>
      <c r="IV58" s="130" t="s">
        <v>164</v>
      </c>
    </row>
    <row r="59" spans="1:256" ht="49.15" customHeight="1" x14ac:dyDescent="0.35">
      <c r="A59" s="87"/>
      <c r="B59" s="907" t="s">
        <v>51</v>
      </c>
      <c r="C59" s="908"/>
      <c r="D59" s="46"/>
      <c r="E59" s="46"/>
      <c r="F59" s="46"/>
      <c r="G59" s="46"/>
      <c r="IV59" s="130" t="s">
        <v>165</v>
      </c>
    </row>
    <row r="60" spans="1:256" ht="15.5" x14ac:dyDescent="0.35">
      <c r="A60" s="87"/>
      <c r="B60" s="907" t="s">
        <v>52</v>
      </c>
      <c r="C60" s="908"/>
      <c r="D60" s="83"/>
      <c r="E60" s="83"/>
      <c r="F60" s="83"/>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83">
        <f>C78+C79</f>
        <v>-133.19441618825701</v>
      </c>
      <c r="D77" s="83">
        <f>D78+D79</f>
        <v>-133.19441618825701</v>
      </c>
      <c r="E77" s="41">
        <f>E78+E79</f>
        <v>0</v>
      </c>
      <c r="F77" s="41">
        <f>F78+F79</f>
        <v>0</v>
      </c>
      <c r="G77" s="1"/>
      <c r="IV77" s="130" t="s">
        <v>183</v>
      </c>
    </row>
    <row r="78" spans="1:256" ht="15" customHeight="1" x14ac:dyDescent="0.35">
      <c r="A78" s="87"/>
      <c r="B78" s="53" t="s">
        <v>65</v>
      </c>
      <c r="C78" s="85"/>
      <c r="D78" s="192"/>
      <c r="E78" s="52"/>
      <c r="F78" s="52"/>
      <c r="G78" s="55"/>
      <c r="IV78" s="130" t="s">
        <v>184</v>
      </c>
    </row>
    <row r="79" spans="1:256" ht="15" customHeight="1" x14ac:dyDescent="0.35">
      <c r="A79" s="87"/>
      <c r="B79" s="53" t="s">
        <v>66</v>
      </c>
      <c r="C79" s="85">
        <f>D79+E79+F79</f>
        <v>-133.19441618825701</v>
      </c>
      <c r="D79" s="192">
        <v>-133.19441618825701</v>
      </c>
      <c r="E79" s="52"/>
      <c r="F79" s="52"/>
      <c r="G79" s="55"/>
      <c r="IV79" s="130" t="s">
        <v>185</v>
      </c>
    </row>
    <row r="80" spans="1:256" ht="33" customHeight="1" x14ac:dyDescent="0.35">
      <c r="A80" s="87"/>
      <c r="B80" s="51" t="s">
        <v>371</v>
      </c>
      <c r="C80" s="41"/>
      <c r="D80" s="46" t="s">
        <v>0</v>
      </c>
      <c r="E80" s="46" t="s">
        <v>0</v>
      </c>
      <c r="F80" s="46" t="s">
        <v>0</v>
      </c>
      <c r="G80" s="55"/>
      <c r="IV80" s="130" t="s">
        <v>186</v>
      </c>
    </row>
    <row r="81" spans="1:256" ht="18" customHeight="1" x14ac:dyDescent="0.35">
      <c r="A81" s="87"/>
      <c r="B81" s="53" t="s">
        <v>372</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373</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374</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375</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97</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376</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377</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378</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f>D21</f>
        <v>2243.0980802975841</v>
      </c>
      <c r="E159" s="37"/>
      <c r="F159" s="37"/>
      <c r="G159" s="37"/>
      <c r="IV159" s="130" t="s">
        <v>262</v>
      </c>
    </row>
    <row r="160" spans="1:256" ht="15.5" x14ac:dyDescent="0.35">
      <c r="A160" s="87"/>
      <c r="B160" s="31" t="s">
        <v>125</v>
      </c>
      <c r="C160" s="70"/>
      <c r="D160" s="85">
        <f>D159-D161</f>
        <v>2205.5334065296083</v>
      </c>
      <c r="E160" s="37"/>
      <c r="F160" s="37"/>
      <c r="G160" s="37"/>
      <c r="IV160" s="130" t="s">
        <v>263</v>
      </c>
    </row>
    <row r="161" spans="1:256" ht="15.5" x14ac:dyDescent="0.35">
      <c r="A161" s="87"/>
      <c r="B161" s="31" t="s">
        <v>126</v>
      </c>
      <c r="C161" s="70"/>
      <c r="D161" s="85">
        <v>37.564673767975897</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4" x14ac:dyDescent="0.25">
      <c r="B167" s="968" t="s">
        <v>355</v>
      </c>
      <c r="C167" s="969"/>
      <c r="D167" s="969"/>
      <c r="E167" s="969"/>
      <c r="F167" s="969"/>
      <c r="G167" s="969"/>
      <c r="IV167" s="130" t="s">
        <v>276</v>
      </c>
    </row>
    <row r="168" spans="1:256" x14ac:dyDescent="0.25">
      <c r="IV168" s="130" t="s">
        <v>277</v>
      </c>
    </row>
    <row r="169" spans="1:256" x14ac:dyDescent="0.25">
      <c r="F169" s="89" t="s">
        <v>130</v>
      </c>
      <c r="IV169" s="130" t="s">
        <v>278</v>
      </c>
    </row>
    <row r="170" spans="1:256" x14ac:dyDescent="0.25">
      <c r="F170" s="193" t="s">
        <v>383</v>
      </c>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4:256" x14ac:dyDescent="0.25">
      <c r="IV193" s="130" t="s">
        <v>302</v>
      </c>
    </row>
    <row r="194" spans="254:256" x14ac:dyDescent="0.25">
      <c r="IV194" s="130" t="s">
        <v>303</v>
      </c>
    </row>
    <row r="195" spans="254:256" x14ac:dyDescent="0.25">
      <c r="IV195" s="130" t="s">
        <v>304</v>
      </c>
    </row>
    <row r="196" spans="254:256" x14ac:dyDescent="0.25">
      <c r="IV196" s="89" t="s">
        <v>305</v>
      </c>
    </row>
    <row r="197" spans="254:256" x14ac:dyDescent="0.25">
      <c r="IV197" s="89" t="s">
        <v>306</v>
      </c>
    </row>
    <row r="198" spans="254:256" x14ac:dyDescent="0.25">
      <c r="IT198" s="176"/>
      <c r="IV198" s="89" t="s">
        <v>307</v>
      </c>
    </row>
    <row r="199" spans="254:256" x14ac:dyDescent="0.25">
      <c r="IT199" s="176"/>
      <c r="IV199" s="89" t="s">
        <v>308</v>
      </c>
    </row>
    <row r="200" spans="254:256" x14ac:dyDescent="0.25">
      <c r="IT200" s="176"/>
      <c r="IV200" s="177" t="s">
        <v>309</v>
      </c>
    </row>
    <row r="201" spans="254:256" x14ac:dyDescent="0.25">
      <c r="IT201" s="176"/>
      <c r="IV201" s="178" t="s">
        <v>310</v>
      </c>
    </row>
    <row r="202" spans="254:256" x14ac:dyDescent="0.25">
      <c r="IT202" s="176"/>
      <c r="IV202" s="178" t="s">
        <v>311</v>
      </c>
    </row>
    <row r="203" spans="254:256" ht="23" x14ac:dyDescent="0.25">
      <c r="IT203" s="176"/>
      <c r="IV203" s="178" t="s">
        <v>312</v>
      </c>
    </row>
    <row r="204" spans="254:256" x14ac:dyDescent="0.25">
      <c r="IT204" s="176"/>
      <c r="IV204" s="178" t="s">
        <v>313</v>
      </c>
    </row>
    <row r="205" spans="254:256" x14ac:dyDescent="0.25">
      <c r="IT205" s="176"/>
      <c r="IV205" s="178" t="s">
        <v>314</v>
      </c>
    </row>
    <row r="206" spans="254:256" x14ac:dyDescent="0.25">
      <c r="IT206" s="176"/>
      <c r="IV206" s="178" t="s">
        <v>315</v>
      </c>
    </row>
    <row r="207" spans="254:256" x14ac:dyDescent="0.25">
      <c r="IT207" s="179"/>
      <c r="IV207" s="178" t="s">
        <v>316</v>
      </c>
    </row>
    <row r="208" spans="254:256" x14ac:dyDescent="0.25">
      <c r="IT208" s="176"/>
      <c r="IV208" s="178" t="s">
        <v>317</v>
      </c>
    </row>
    <row r="209" spans="254:256" x14ac:dyDescent="0.25">
      <c r="IT209" s="176"/>
      <c r="IV209" s="178" t="s">
        <v>318</v>
      </c>
    </row>
    <row r="210" spans="254:256" ht="23" x14ac:dyDescent="0.25">
      <c r="IT210" s="176"/>
      <c r="IV210" s="178" t="s">
        <v>319</v>
      </c>
    </row>
    <row r="211" spans="254:256" x14ac:dyDescent="0.25">
      <c r="IT211" s="176"/>
      <c r="IV211" s="178" t="s">
        <v>320</v>
      </c>
    </row>
    <row r="212" spans="254:256" x14ac:dyDescent="0.25">
      <c r="IT212" s="176"/>
      <c r="IV212" s="178" t="s">
        <v>321</v>
      </c>
    </row>
    <row r="213" spans="254:256" x14ac:dyDescent="0.25">
      <c r="IT213" s="176"/>
      <c r="IV213" s="178" t="s">
        <v>322</v>
      </c>
    </row>
    <row r="214" spans="254:256" x14ac:dyDescent="0.25">
      <c r="IT214" s="176"/>
      <c r="IV214" s="178" t="s">
        <v>323</v>
      </c>
    </row>
    <row r="215" spans="254:256" x14ac:dyDescent="0.25">
      <c r="IT215" s="176"/>
      <c r="IV215" s="178" t="s">
        <v>324</v>
      </c>
    </row>
    <row r="216" spans="254:256" ht="23" x14ac:dyDescent="0.25">
      <c r="IT216" s="176"/>
      <c r="IV216" s="178" t="s">
        <v>325</v>
      </c>
    </row>
    <row r="217" spans="254:256" ht="23" x14ac:dyDescent="0.25">
      <c r="IT217" s="176"/>
      <c r="IV217" s="178" t="s">
        <v>326</v>
      </c>
    </row>
    <row r="218" spans="254:256" x14ac:dyDescent="0.25">
      <c r="IT218" s="176"/>
      <c r="IV218" s="89" t="s">
        <v>327</v>
      </c>
    </row>
    <row r="219" spans="254:256" x14ac:dyDescent="0.25">
      <c r="IT219" s="176"/>
      <c r="IV219" s="110" t="s">
        <v>328</v>
      </c>
    </row>
    <row r="220" spans="254:256" x14ac:dyDescent="0.25">
      <c r="IT220" s="176"/>
      <c r="IV220" s="178" t="s">
        <v>329</v>
      </c>
    </row>
    <row r="221" spans="254:256" x14ac:dyDescent="0.25">
      <c r="IT221" s="176"/>
      <c r="IV221" s="110" t="s">
        <v>330</v>
      </c>
    </row>
    <row r="222" spans="254:256" ht="23" x14ac:dyDescent="0.25">
      <c r="IT222" s="176"/>
      <c r="IV222" s="178" t="s">
        <v>331</v>
      </c>
    </row>
    <row r="223" spans="254:256" x14ac:dyDescent="0.25">
      <c r="IT223" s="176"/>
      <c r="IV223" s="110" t="s">
        <v>332</v>
      </c>
    </row>
    <row r="224" spans="254:256" ht="23" x14ac:dyDescent="0.25">
      <c r="IT224" s="176"/>
      <c r="IV224" s="178" t="s">
        <v>333</v>
      </c>
    </row>
    <row r="225" spans="254:256" x14ac:dyDescent="0.25">
      <c r="IT225" s="176"/>
      <c r="IV225" s="110" t="s">
        <v>334</v>
      </c>
    </row>
    <row r="226" spans="254:256" x14ac:dyDescent="0.25">
      <c r="IT226" s="176"/>
      <c r="IV226" s="178" t="s">
        <v>335</v>
      </c>
    </row>
    <row r="227" spans="254:256" x14ac:dyDescent="0.25">
      <c r="IT227" s="176"/>
      <c r="IV227" s="110" t="s">
        <v>336</v>
      </c>
    </row>
    <row r="228" spans="254:256" x14ac:dyDescent="0.25">
      <c r="IT228" s="176"/>
      <c r="IV228" s="178"/>
    </row>
    <row r="229" spans="254:256" x14ac:dyDescent="0.25">
      <c r="IT229" s="176"/>
      <c r="IV229" s="110"/>
    </row>
    <row r="230" spans="254:256" x14ac:dyDescent="0.25">
      <c r="IT230" s="176"/>
      <c r="IV230" s="178"/>
    </row>
    <row r="231" spans="254:256" x14ac:dyDescent="0.25">
      <c r="IT231" s="176"/>
    </row>
    <row r="232" spans="254:256" x14ac:dyDescent="0.25">
      <c r="IT232" s="176"/>
      <c r="IV232" s="89" t="s">
        <v>337</v>
      </c>
    </row>
    <row r="233" spans="254:256" x14ac:dyDescent="0.25">
      <c r="IT233" s="176"/>
      <c r="IV233" s="180">
        <v>1999</v>
      </c>
    </row>
    <row r="234" spans="254:256" x14ac:dyDescent="0.25">
      <c r="IT234" s="176"/>
      <c r="IV234" s="180">
        <v>2000</v>
      </c>
    </row>
    <row r="235" spans="254:256" x14ac:dyDescent="0.25">
      <c r="IT235" s="176"/>
      <c r="IV235" s="180">
        <v>2001</v>
      </c>
    </row>
    <row r="236" spans="254:256" x14ac:dyDescent="0.25">
      <c r="IT236" s="176"/>
      <c r="IV236" s="180">
        <v>2002</v>
      </c>
    </row>
    <row r="237" spans="254:256" x14ac:dyDescent="0.25">
      <c r="IT237" s="176"/>
      <c r="IV237" s="89">
        <v>2003</v>
      </c>
    </row>
    <row r="238" spans="254:256" x14ac:dyDescent="0.25">
      <c r="IT238" s="176"/>
      <c r="IV238" s="89">
        <v>2004</v>
      </c>
    </row>
    <row r="239" spans="254:256" x14ac:dyDescent="0.25">
      <c r="IT239" s="176"/>
      <c r="IV239" s="89">
        <v>2005</v>
      </c>
    </row>
    <row r="240" spans="254:256" x14ac:dyDescent="0.25">
      <c r="IT240" s="176"/>
      <c r="IV240" s="89">
        <v>2006</v>
      </c>
    </row>
    <row r="241" spans="254:256" x14ac:dyDescent="0.25">
      <c r="IT241" s="179"/>
      <c r="IV241" s="89">
        <v>2007</v>
      </c>
    </row>
    <row r="242" spans="254:256" x14ac:dyDescent="0.25">
      <c r="IT242" s="176"/>
      <c r="IV242" s="89">
        <v>2008</v>
      </c>
    </row>
    <row r="243" spans="254:256" x14ac:dyDescent="0.25">
      <c r="IT243" s="176"/>
      <c r="IV243" s="89">
        <v>2009</v>
      </c>
    </row>
    <row r="244" spans="254:256" x14ac:dyDescent="0.25">
      <c r="IT244" s="179"/>
      <c r="IV244" s="89">
        <v>2010</v>
      </c>
    </row>
    <row r="245" spans="254:256" x14ac:dyDescent="0.25">
      <c r="IV245" s="89">
        <v>2011</v>
      </c>
    </row>
    <row r="246" spans="254:256" x14ac:dyDescent="0.25">
      <c r="IV246" s="89">
        <v>2012</v>
      </c>
    </row>
    <row r="247" spans="254:256" x14ac:dyDescent="0.25">
      <c r="IV247" s="89">
        <v>2013</v>
      </c>
    </row>
    <row r="248" spans="254:256" x14ac:dyDescent="0.25">
      <c r="IV248" s="89">
        <v>2014</v>
      </c>
    </row>
    <row r="249" spans="254:256" x14ac:dyDescent="0.25">
      <c r="IV249" s="89">
        <v>2015</v>
      </c>
    </row>
    <row r="251" spans="254:256" x14ac:dyDescent="0.25">
      <c r="IV251" s="89" t="s">
        <v>143</v>
      </c>
    </row>
    <row r="252" spans="254:256" x14ac:dyDescent="0.25">
      <c r="IV252" s="89" t="s">
        <v>338</v>
      </c>
    </row>
    <row r="253" spans="254:256" x14ac:dyDescent="0.25">
      <c r="IV253" s="89" t="s">
        <v>330</v>
      </c>
    </row>
    <row r="254" spans="254:256" x14ac:dyDescent="0.25">
      <c r="IV254" s="89" t="s">
        <v>331</v>
      </c>
    </row>
    <row r="255" spans="254:256" x14ac:dyDescent="0.25">
      <c r="IV255" s="89" t="s">
        <v>332</v>
      </c>
    </row>
    <row r="256" spans="254:256" x14ac:dyDescent="0.25">
      <c r="IV256" s="89" t="s">
        <v>333</v>
      </c>
    </row>
    <row r="257" spans="256:256" x14ac:dyDescent="0.25">
      <c r="IV257" s="89" t="s">
        <v>334</v>
      </c>
    </row>
    <row r="258" spans="256:256" x14ac:dyDescent="0.25">
      <c r="IV258" s="89" t="s">
        <v>335</v>
      </c>
    </row>
    <row r="259" spans="256:256" x14ac:dyDescent="0.25">
      <c r="IV259" s="89" t="s">
        <v>336</v>
      </c>
    </row>
    <row r="264" spans="256:256" x14ac:dyDescent="0.25">
      <c r="IV264" s="89" t="s">
        <v>337</v>
      </c>
    </row>
    <row r="265" spans="256:256" x14ac:dyDescent="0.25">
      <c r="IV265" s="89">
        <v>1999</v>
      </c>
    </row>
    <row r="266" spans="256:256" x14ac:dyDescent="0.25">
      <c r="IV266" s="89">
        <v>2000</v>
      </c>
    </row>
    <row r="267" spans="256:256" x14ac:dyDescent="0.25">
      <c r="IV267" s="89">
        <v>2001</v>
      </c>
    </row>
    <row r="268" spans="256:256" x14ac:dyDescent="0.25">
      <c r="IV268" s="89">
        <v>2002</v>
      </c>
    </row>
    <row r="269" spans="256:256" x14ac:dyDescent="0.25">
      <c r="IV269" s="89">
        <v>2003</v>
      </c>
    </row>
    <row r="270" spans="256:256" x14ac:dyDescent="0.25">
      <c r="IV270" s="89">
        <v>2004</v>
      </c>
    </row>
    <row r="271" spans="256:256" x14ac:dyDescent="0.25">
      <c r="IV271" s="89">
        <v>2005</v>
      </c>
    </row>
    <row r="272" spans="256:256" x14ac:dyDescent="0.25">
      <c r="IV272" s="89">
        <v>2006</v>
      </c>
    </row>
    <row r="273" spans="256:256" x14ac:dyDescent="0.25">
      <c r="IV273" s="89">
        <v>2007</v>
      </c>
    </row>
    <row r="274" spans="256:256" x14ac:dyDescent="0.25">
      <c r="IV274" s="89">
        <v>2008</v>
      </c>
    </row>
    <row r="275" spans="256:256" x14ac:dyDescent="0.25">
      <c r="IV275" s="89">
        <v>2009</v>
      </c>
    </row>
    <row r="276" spans="256:256" x14ac:dyDescent="0.25">
      <c r="IV276" s="89">
        <v>2010</v>
      </c>
    </row>
    <row r="277" spans="256:256" x14ac:dyDescent="0.25">
      <c r="IV277" s="89">
        <v>2011</v>
      </c>
    </row>
    <row r="278" spans="256:256" x14ac:dyDescent="0.25">
      <c r="IV278" s="89">
        <v>2012</v>
      </c>
    </row>
    <row r="279" spans="256:256" x14ac:dyDescent="0.25">
      <c r="IV279" s="89">
        <v>2013</v>
      </c>
    </row>
    <row r="280" spans="256:256" x14ac:dyDescent="0.25">
      <c r="IV280" s="89">
        <v>2014</v>
      </c>
    </row>
    <row r="281" spans="256:256" x14ac:dyDescent="0.25">
      <c r="IV281" s="89">
        <v>2015</v>
      </c>
    </row>
    <row r="283" spans="256:256" x14ac:dyDescent="0.25">
      <c r="IV283" s="89" t="s">
        <v>143</v>
      </c>
    </row>
    <row r="284" spans="256:256" x14ac:dyDescent="0.25">
      <c r="IV284" s="89" t="s">
        <v>338</v>
      </c>
    </row>
    <row r="285" spans="256:256" x14ac:dyDescent="0.25">
      <c r="IV285" s="89" t="s">
        <v>339</v>
      </c>
    </row>
    <row r="286" spans="256:256" x14ac:dyDescent="0.25">
      <c r="IV286" s="89" t="s">
        <v>340</v>
      </c>
    </row>
    <row r="287" spans="256:256" x14ac:dyDescent="0.25">
      <c r="IV287" s="89" t="s">
        <v>341</v>
      </c>
    </row>
    <row r="288" spans="256:256" x14ac:dyDescent="0.25">
      <c r="IV288" s="89" t="s">
        <v>342</v>
      </c>
    </row>
    <row r="289" spans="256:256" x14ac:dyDescent="0.25">
      <c r="IV289" s="89" t="s">
        <v>343</v>
      </c>
    </row>
    <row r="290" spans="256:256" x14ac:dyDescent="0.25">
      <c r="IV290" s="89" t="s">
        <v>344</v>
      </c>
    </row>
    <row r="291" spans="256:256" x14ac:dyDescent="0.25">
      <c r="IV291" s="89" t="s">
        <v>345</v>
      </c>
    </row>
    <row r="292" spans="256:256" x14ac:dyDescent="0.25">
      <c r="IV292" s="89" t="s">
        <v>346</v>
      </c>
    </row>
    <row r="293" spans="256:256" x14ac:dyDescent="0.25">
      <c r="IV293" s="89" t="s">
        <v>347</v>
      </c>
    </row>
    <row r="294" spans="256:256" x14ac:dyDescent="0.25">
      <c r="IV294" s="89" t="s">
        <v>6</v>
      </c>
    </row>
    <row r="297" spans="256:256" x14ac:dyDescent="0.25">
      <c r="IV297" s="89" t="s">
        <v>348</v>
      </c>
    </row>
    <row r="298" spans="256:256" x14ac:dyDescent="0.25">
      <c r="IV298" s="89" t="s">
        <v>14</v>
      </c>
    </row>
    <row r="299" spans="256:256" x14ac:dyDescent="0.25">
      <c r="IV299" s="89" t="s">
        <v>349</v>
      </c>
    </row>
    <row r="300" spans="256:256" x14ac:dyDescent="0.25">
      <c r="IV300" s="89" t="s">
        <v>350</v>
      </c>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V300"/>
  <sheetViews>
    <sheetView workbookViewId="0">
      <selection activeCell="H19" sqref="H19"/>
    </sheetView>
  </sheetViews>
  <sheetFormatPr defaultColWidth="0" defaultRowHeight="12.5" x14ac:dyDescent="0.25"/>
  <cols>
    <col min="1" max="1" width="4" style="89" customWidth="1"/>
    <col min="2" max="2" width="54.26953125" style="89" customWidth="1"/>
    <col min="3" max="3" width="17.7265625" style="175" customWidth="1"/>
    <col min="4" max="4" width="16.26953125" style="89" customWidth="1"/>
    <col min="5" max="5" width="14" style="89" customWidth="1"/>
    <col min="6" max="6" width="13.81640625" style="89" customWidth="1"/>
    <col min="7" max="7" width="13.7265625" style="89" customWidth="1"/>
    <col min="8" max="252" width="9.1796875" style="89" customWidth="1"/>
    <col min="253" max="253" width="8.7265625" style="90" customWidth="1"/>
    <col min="254" max="254" width="23.7265625" style="89" bestFit="1" customWidth="1"/>
    <col min="255" max="255" width="12.81640625" style="89" customWidth="1"/>
    <col min="256" max="16384" width="14.54296875" style="89" hidden="1"/>
  </cols>
  <sheetData>
    <row r="1" spans="1:256" ht="12.75" customHeight="1" x14ac:dyDescent="0.25">
      <c r="A1" s="87"/>
      <c r="B1" s="1"/>
      <c r="C1" s="2"/>
      <c r="D1" s="1"/>
      <c r="E1" s="1"/>
      <c r="F1" s="1"/>
      <c r="G1" s="1"/>
    </row>
    <row r="2" spans="1:256" ht="4.5" customHeight="1" x14ac:dyDescent="0.25">
      <c r="A2" s="91"/>
      <c r="B2" s="3"/>
      <c r="C2" s="4"/>
      <c r="D2" s="4"/>
      <c r="E2" s="4"/>
      <c r="F2" s="4"/>
      <c r="G2" s="5"/>
      <c r="H2" s="95"/>
      <c r="I2" s="95"/>
    </row>
    <row r="3" spans="1:256" x14ac:dyDescent="0.25">
      <c r="A3" s="91"/>
      <c r="B3" s="6" t="s">
        <v>0</v>
      </c>
      <c r="C3" s="7" t="s">
        <v>1</v>
      </c>
      <c r="D3" s="8"/>
      <c r="E3" s="7" t="s">
        <v>2</v>
      </c>
      <c r="F3" s="7" t="s">
        <v>3</v>
      </c>
      <c r="G3" s="9"/>
      <c r="H3" s="95"/>
      <c r="I3" s="95"/>
      <c r="IV3" s="100" t="s">
        <v>142</v>
      </c>
    </row>
    <row r="4" spans="1:256" ht="15.75" customHeight="1" x14ac:dyDescent="0.25">
      <c r="A4" s="91"/>
      <c r="B4" s="10" t="s">
        <v>4</v>
      </c>
      <c r="C4" s="11" t="s">
        <v>5</v>
      </c>
      <c r="D4" s="11"/>
      <c r="E4" s="12" t="s">
        <v>6</v>
      </c>
      <c r="F4" s="13" t="s">
        <v>144</v>
      </c>
      <c r="G4" s="9"/>
      <c r="H4" s="95"/>
      <c r="I4" s="95"/>
      <c r="IV4" s="100" t="s">
        <v>145</v>
      </c>
    </row>
    <row r="5" spans="1:256" x14ac:dyDescent="0.25">
      <c r="A5" s="91"/>
      <c r="B5" s="14"/>
      <c r="C5" s="15"/>
      <c r="D5" s="8"/>
      <c r="E5" s="8"/>
      <c r="F5" s="12"/>
      <c r="G5" s="9"/>
      <c r="H5" s="95"/>
      <c r="I5" s="95"/>
      <c r="IV5" s="100" t="s">
        <v>15</v>
      </c>
    </row>
    <row r="6" spans="1:256" x14ac:dyDescent="0.25">
      <c r="A6" s="91"/>
      <c r="B6" s="16"/>
      <c r="C6" s="17" t="s">
        <v>8</v>
      </c>
      <c r="D6" s="11"/>
      <c r="E6" s="11"/>
      <c r="F6" s="12"/>
      <c r="G6" s="9"/>
      <c r="H6" s="95"/>
      <c r="I6" s="95"/>
      <c r="IV6" s="100" t="s">
        <v>146</v>
      </c>
    </row>
    <row r="7" spans="1:256" ht="16.5" customHeight="1" x14ac:dyDescent="0.25">
      <c r="A7" s="91"/>
      <c r="B7" s="10" t="s">
        <v>9</v>
      </c>
      <c r="C7" s="11" t="s">
        <v>352</v>
      </c>
      <c r="D7" s="11"/>
      <c r="E7" s="11"/>
      <c r="F7" s="12"/>
      <c r="G7" s="9"/>
      <c r="H7" s="95"/>
      <c r="I7" s="95"/>
      <c r="IV7" s="100" t="s">
        <v>148</v>
      </c>
    </row>
    <row r="8" spans="1:256" x14ac:dyDescent="0.25">
      <c r="A8" s="91"/>
      <c r="B8" s="14"/>
      <c r="C8" s="15"/>
      <c r="D8" s="11"/>
      <c r="E8" s="11"/>
      <c r="F8" s="12"/>
      <c r="G8" s="9"/>
      <c r="H8" s="95"/>
      <c r="I8" s="95"/>
    </row>
    <row r="9" spans="1:256" x14ac:dyDescent="0.25">
      <c r="A9" s="91"/>
      <c r="B9" s="14"/>
      <c r="C9" s="18" t="s">
        <v>11</v>
      </c>
      <c r="D9" s="12"/>
      <c r="E9" s="11" t="s">
        <v>12</v>
      </c>
      <c r="F9" s="12"/>
      <c r="G9" s="9"/>
      <c r="H9" s="95"/>
      <c r="I9" s="95"/>
      <c r="IV9" s="100" t="s">
        <v>10</v>
      </c>
    </row>
    <row r="10" spans="1:256" ht="16.5" customHeight="1" x14ac:dyDescent="0.25">
      <c r="A10" s="91"/>
      <c r="B10" s="10" t="s">
        <v>13</v>
      </c>
      <c r="C10" s="11" t="s">
        <v>14</v>
      </c>
      <c r="D10" s="11"/>
      <c r="E10" s="11" t="s">
        <v>15</v>
      </c>
      <c r="F10" s="12"/>
      <c r="G10" s="9"/>
      <c r="H10" s="95"/>
      <c r="I10" s="95"/>
      <c r="IV10" s="110">
        <v>1</v>
      </c>
    </row>
    <row r="11" spans="1:256" x14ac:dyDescent="0.25">
      <c r="A11" s="91"/>
      <c r="B11" s="19"/>
      <c r="C11" s="20" t="s">
        <v>0</v>
      </c>
      <c r="D11" s="20" t="s">
        <v>0</v>
      </c>
      <c r="E11" s="20" t="s">
        <v>0</v>
      </c>
      <c r="F11" s="20" t="s">
        <v>0</v>
      </c>
      <c r="G11" s="21"/>
      <c r="H11" s="95"/>
      <c r="I11" s="95"/>
      <c r="IV11" s="110">
        <v>2</v>
      </c>
    </row>
    <row r="12" spans="1:256" x14ac:dyDescent="0.25">
      <c r="A12" s="87"/>
      <c r="B12" s="1"/>
      <c r="C12" s="2"/>
      <c r="D12" s="1"/>
      <c r="E12" s="1"/>
      <c r="F12" s="1"/>
      <c r="G12" s="1"/>
      <c r="IV12" s="110">
        <v>3</v>
      </c>
    </row>
    <row r="13" spans="1:256" ht="15" customHeight="1" x14ac:dyDescent="0.3">
      <c r="A13" s="87"/>
      <c r="B13" s="22"/>
      <c r="C13" s="2"/>
      <c r="D13" s="81"/>
      <c r="E13" s="1"/>
      <c r="F13" s="1"/>
      <c r="G13" s="1"/>
      <c r="IV13" s="110">
        <v>4</v>
      </c>
    </row>
    <row r="14" spans="1:256" ht="20.149999999999999" customHeight="1" x14ac:dyDescent="0.4">
      <c r="A14" s="87"/>
      <c r="B14" s="929" t="s">
        <v>16</v>
      </c>
      <c r="C14" s="930"/>
      <c r="D14" s="930"/>
      <c r="E14" s="930"/>
      <c r="F14" s="930"/>
      <c r="G14" s="930"/>
      <c r="IV14" s="110">
        <v>5</v>
      </c>
    </row>
    <row r="15" spans="1:256" ht="20.149999999999999" customHeight="1" x14ac:dyDescent="0.4">
      <c r="A15" s="87"/>
      <c r="B15" s="929" t="s">
        <v>17</v>
      </c>
      <c r="C15" s="930"/>
      <c r="D15" s="930"/>
      <c r="E15" s="930"/>
      <c r="F15" s="930"/>
      <c r="G15" s="930"/>
      <c r="IV15" s="110">
        <v>6</v>
      </c>
    </row>
    <row r="16" spans="1:256" ht="20.25" customHeight="1" x14ac:dyDescent="0.35">
      <c r="A16" s="87"/>
      <c r="B16" s="931" t="s">
        <v>358</v>
      </c>
      <c r="C16" s="910"/>
      <c r="D16" s="910"/>
      <c r="E16" s="910"/>
      <c r="F16" s="910"/>
      <c r="G16" s="910"/>
      <c r="IV16" s="110">
        <v>7</v>
      </c>
    </row>
    <row r="17" spans="1:256" ht="14.25" customHeight="1" x14ac:dyDescent="0.25">
      <c r="A17" s="87"/>
      <c r="B17" s="932"/>
      <c r="C17" s="933"/>
      <c r="D17" s="933"/>
      <c r="E17" s="933"/>
      <c r="F17" s="933"/>
      <c r="G17" s="933"/>
      <c r="IV17" s="110">
        <v>8</v>
      </c>
    </row>
    <row r="18" spans="1:256" ht="14.25" customHeight="1" x14ac:dyDescent="0.25">
      <c r="A18" s="87"/>
      <c r="B18" s="23"/>
      <c r="C18" s="24"/>
      <c r="D18" s="24"/>
      <c r="E18" s="24"/>
      <c r="F18" s="24"/>
      <c r="G18" s="24"/>
      <c r="IV18" s="110">
        <v>9</v>
      </c>
    </row>
    <row r="19" spans="1:256" s="118" customFormat="1" ht="18" customHeight="1" x14ac:dyDescent="0.35">
      <c r="A19" s="117"/>
      <c r="B19" s="909" t="s">
        <v>359</v>
      </c>
      <c r="C19" s="910"/>
      <c r="D19" s="910"/>
      <c r="E19" s="910"/>
      <c r="F19" s="910"/>
      <c r="G19" s="910"/>
      <c r="IV19" s="110">
        <v>10</v>
      </c>
    </row>
    <row r="20" spans="1:256" x14ac:dyDescent="0.25">
      <c r="A20" s="87"/>
      <c r="B20" s="25"/>
      <c r="C20" s="2"/>
      <c r="D20" s="26" t="s">
        <v>385</v>
      </c>
      <c r="E20" s="27"/>
      <c r="F20" s="1"/>
      <c r="G20" s="1"/>
      <c r="IV20" s="110">
        <v>11</v>
      </c>
    </row>
    <row r="21" spans="1:256" ht="15.5" x14ac:dyDescent="0.25">
      <c r="A21" s="87"/>
      <c r="B21" s="28" t="s">
        <v>18</v>
      </c>
      <c r="C21" s="29"/>
      <c r="D21" s="190">
        <v>2263.9310029392714</v>
      </c>
      <c r="E21" s="1"/>
      <c r="F21" s="1"/>
      <c r="G21" s="1"/>
      <c r="IV21" s="110">
        <v>12</v>
      </c>
    </row>
    <row r="22" spans="1:256" ht="15" customHeight="1" x14ac:dyDescent="0.25">
      <c r="A22" s="87"/>
      <c r="B22" s="31" t="s">
        <v>19</v>
      </c>
      <c r="C22" s="32"/>
      <c r="D22" s="83">
        <v>2041.36492330088</v>
      </c>
      <c r="E22" s="1"/>
      <c r="F22" s="1"/>
      <c r="G22" s="1"/>
      <c r="IV22" s="110">
        <v>13</v>
      </c>
    </row>
    <row r="23" spans="1:256" ht="15.5" x14ac:dyDescent="0.25">
      <c r="A23" s="87"/>
      <c r="B23" s="33" t="s">
        <v>20</v>
      </c>
      <c r="C23" s="34"/>
      <c r="D23" s="83">
        <v>966.91873942040831</v>
      </c>
      <c r="E23" s="1"/>
      <c r="F23" s="1"/>
      <c r="G23" s="1"/>
      <c r="IV23" s="110">
        <v>14</v>
      </c>
    </row>
    <row r="24" spans="1:256" ht="15" customHeight="1" x14ac:dyDescent="0.25">
      <c r="A24" s="87"/>
      <c r="B24" s="934" t="s">
        <v>21</v>
      </c>
      <c r="C24" s="935"/>
      <c r="D24" s="83"/>
      <c r="E24" s="1"/>
      <c r="F24" s="1"/>
      <c r="G24" s="1"/>
      <c r="IV24" s="110">
        <v>15</v>
      </c>
    </row>
    <row r="25" spans="1:256" ht="15.5" x14ac:dyDescent="0.25">
      <c r="A25" s="87"/>
      <c r="B25" s="33" t="s">
        <v>22</v>
      </c>
      <c r="C25" s="34"/>
      <c r="D25" s="83">
        <v>1074.4461838804716</v>
      </c>
      <c r="E25" s="1"/>
      <c r="F25" s="1"/>
      <c r="G25" s="1"/>
      <c r="IV25" s="110">
        <v>16</v>
      </c>
    </row>
    <row r="26" spans="1:256" ht="15.5" x14ac:dyDescent="0.25">
      <c r="A26" s="87"/>
      <c r="B26" s="33" t="s">
        <v>23</v>
      </c>
      <c r="C26" s="34"/>
      <c r="D26" s="83">
        <v>265.3954673872405</v>
      </c>
      <c r="E26" s="1"/>
      <c r="F26" s="1"/>
      <c r="G26" s="1"/>
      <c r="IV26" s="110">
        <v>17</v>
      </c>
    </row>
    <row r="27" spans="1:256" ht="15.5" x14ac:dyDescent="0.25">
      <c r="A27" s="87"/>
      <c r="B27" s="33" t="s">
        <v>24</v>
      </c>
      <c r="C27" s="34"/>
      <c r="D27" s="83"/>
      <c r="E27" s="1"/>
      <c r="F27" s="1"/>
      <c r="G27" s="1"/>
      <c r="IV27" s="110">
        <v>18</v>
      </c>
    </row>
    <row r="28" spans="1:256" ht="15.5" x14ac:dyDescent="0.25">
      <c r="A28" s="87"/>
      <c r="B28" s="36" t="s">
        <v>25</v>
      </c>
      <c r="C28" s="34"/>
      <c r="D28" s="83"/>
      <c r="E28" s="1"/>
      <c r="F28" s="1"/>
      <c r="G28" s="1"/>
      <c r="IV28" s="110">
        <v>19</v>
      </c>
    </row>
    <row r="29" spans="1:256" ht="15" customHeight="1" x14ac:dyDescent="0.25">
      <c r="A29" s="87"/>
      <c r="B29" s="33" t="s">
        <v>26</v>
      </c>
      <c r="C29" s="34"/>
      <c r="D29" s="83">
        <v>809.05071649323111</v>
      </c>
      <c r="E29" s="1"/>
      <c r="F29" s="1"/>
      <c r="G29" s="1"/>
      <c r="IV29" s="110">
        <v>20</v>
      </c>
    </row>
    <row r="30" spans="1:256" ht="15.5" x14ac:dyDescent="0.25">
      <c r="A30" s="87"/>
      <c r="B30" s="36" t="s">
        <v>27</v>
      </c>
      <c r="C30" s="34"/>
      <c r="D30" s="83"/>
      <c r="E30" s="1"/>
      <c r="F30" s="1"/>
      <c r="G30" s="1"/>
      <c r="IV30" s="110">
        <v>21</v>
      </c>
    </row>
    <row r="31" spans="1:256" ht="15.5" x14ac:dyDescent="0.25">
      <c r="A31" s="87"/>
      <c r="B31" s="33" t="s">
        <v>28</v>
      </c>
      <c r="C31" s="34"/>
      <c r="D31" s="83">
        <v>1.54003E-2</v>
      </c>
      <c r="E31" s="1"/>
      <c r="F31" s="1"/>
      <c r="G31" s="1"/>
      <c r="IV31" s="110">
        <v>22</v>
      </c>
    </row>
    <row r="32" spans="1:256" ht="15.5" x14ac:dyDescent="0.25">
      <c r="A32" s="87"/>
      <c r="B32" s="33" t="s">
        <v>29</v>
      </c>
      <c r="C32" s="34"/>
      <c r="D32" s="83">
        <v>222.55067933839123</v>
      </c>
      <c r="E32" s="1"/>
      <c r="F32" s="1"/>
      <c r="G32" s="1"/>
      <c r="IV32" s="110">
        <v>23</v>
      </c>
    </row>
    <row r="33" spans="1:256" ht="18" customHeight="1" x14ac:dyDescent="0.25">
      <c r="A33" s="87"/>
      <c r="B33" s="31" t="s">
        <v>380</v>
      </c>
      <c r="C33" s="34"/>
      <c r="D33" s="191"/>
      <c r="E33" s="1"/>
      <c r="F33" s="1"/>
      <c r="G33" s="1"/>
      <c r="IV33" s="110">
        <v>24</v>
      </c>
    </row>
    <row r="34" spans="1:256" ht="15.5" x14ac:dyDescent="0.25">
      <c r="A34" s="87"/>
      <c r="B34" s="33" t="s">
        <v>30</v>
      </c>
      <c r="C34" s="34"/>
      <c r="D34" s="83"/>
      <c r="E34" s="1"/>
      <c r="F34" s="1"/>
      <c r="G34" s="1"/>
      <c r="IV34" s="110">
        <v>25</v>
      </c>
    </row>
    <row r="35" spans="1:256" ht="15.5" x14ac:dyDescent="0.25">
      <c r="A35" s="87"/>
      <c r="B35" s="33" t="s">
        <v>31</v>
      </c>
      <c r="C35" s="34"/>
      <c r="D35" s="83"/>
      <c r="E35" s="1"/>
      <c r="F35" s="1"/>
      <c r="G35" s="1"/>
      <c r="IV35" s="110">
        <v>26</v>
      </c>
    </row>
    <row r="36" spans="1:256" ht="15.5" x14ac:dyDescent="0.25">
      <c r="A36" s="87"/>
      <c r="B36" s="33" t="s">
        <v>32</v>
      </c>
      <c r="C36" s="34"/>
      <c r="D36" s="83"/>
      <c r="E36" s="1"/>
      <c r="F36" s="1"/>
      <c r="G36" s="1"/>
      <c r="IV36" s="110">
        <v>27</v>
      </c>
    </row>
    <row r="37" spans="1:256" ht="15.5" x14ac:dyDescent="0.35">
      <c r="A37" s="87"/>
      <c r="B37" s="33" t="s">
        <v>33</v>
      </c>
      <c r="C37" s="34"/>
      <c r="D37" s="41"/>
      <c r="E37" s="1"/>
      <c r="F37" s="1"/>
      <c r="G37" s="1"/>
      <c r="IV37" s="110">
        <v>28</v>
      </c>
    </row>
    <row r="38" spans="1:256" ht="15.5" x14ac:dyDescent="0.35">
      <c r="A38" s="87"/>
      <c r="B38" s="33" t="s">
        <v>34</v>
      </c>
      <c r="C38" s="34"/>
      <c r="D38" s="41"/>
      <c r="E38" s="1"/>
      <c r="F38" s="1"/>
      <c r="G38" s="1"/>
      <c r="IV38" s="110">
        <v>29</v>
      </c>
    </row>
    <row r="39" spans="1:256" ht="15.5" x14ac:dyDescent="0.35">
      <c r="A39" s="87"/>
      <c r="B39" s="33" t="s">
        <v>35</v>
      </c>
      <c r="C39" s="34"/>
      <c r="D39" s="41"/>
      <c r="E39" s="1"/>
      <c r="F39" s="1"/>
      <c r="G39" s="1"/>
      <c r="IV39" s="110">
        <v>30</v>
      </c>
    </row>
    <row r="40" spans="1:256" ht="15.5" x14ac:dyDescent="0.35">
      <c r="A40" s="87"/>
      <c r="B40" s="33" t="s">
        <v>36</v>
      </c>
      <c r="C40" s="34"/>
      <c r="D40" s="41"/>
      <c r="E40" s="37"/>
      <c r="F40" s="1"/>
      <c r="G40" s="1"/>
      <c r="IV40" s="110">
        <v>31</v>
      </c>
    </row>
    <row r="41" spans="1:256" ht="15.5" x14ac:dyDescent="0.35">
      <c r="A41" s="87"/>
      <c r="B41" s="33" t="s">
        <v>37</v>
      </c>
      <c r="C41" s="34"/>
      <c r="D41" s="41"/>
      <c r="E41" s="1"/>
      <c r="F41" s="1"/>
      <c r="G41" s="1"/>
    </row>
    <row r="42" spans="1:256" ht="15.5" x14ac:dyDescent="0.35">
      <c r="A42" s="87"/>
      <c r="B42" s="33" t="s">
        <v>38</v>
      </c>
      <c r="C42" s="34"/>
      <c r="D42" s="41"/>
      <c r="E42" s="1"/>
      <c r="F42" s="1"/>
      <c r="G42" s="1"/>
    </row>
    <row r="43" spans="1:256" ht="15.5" x14ac:dyDescent="0.35">
      <c r="A43" s="87"/>
      <c r="B43" s="31" t="s">
        <v>39</v>
      </c>
      <c r="C43" s="34"/>
      <c r="D43" s="41"/>
      <c r="E43" s="1"/>
      <c r="F43" s="1"/>
      <c r="G43" s="1"/>
      <c r="IV43" s="130" t="s">
        <v>149</v>
      </c>
    </row>
    <row r="44" spans="1:256" ht="15.5" x14ac:dyDescent="0.35">
      <c r="A44" s="87"/>
      <c r="B44" s="33" t="s">
        <v>40</v>
      </c>
      <c r="C44" s="34"/>
      <c r="D44" s="41"/>
      <c r="E44" s="1"/>
      <c r="F44" s="1"/>
      <c r="G44" s="1"/>
      <c r="IV44" s="130" t="s">
        <v>150</v>
      </c>
    </row>
    <row r="45" spans="1:256" ht="15.5" x14ac:dyDescent="0.35">
      <c r="A45" s="87"/>
      <c r="B45" s="33" t="s">
        <v>34</v>
      </c>
      <c r="C45" s="34"/>
      <c r="D45" s="41"/>
      <c r="E45" s="1"/>
      <c r="F45" s="1"/>
      <c r="G45" s="1"/>
      <c r="IV45" s="130" t="s">
        <v>151</v>
      </c>
    </row>
    <row r="46" spans="1:256" x14ac:dyDescent="0.25">
      <c r="A46" s="87"/>
      <c r="B46" s="1"/>
      <c r="C46" s="2"/>
      <c r="D46" s="1"/>
      <c r="E46" s="1"/>
      <c r="F46" s="1"/>
      <c r="G46" s="1"/>
      <c r="IV46" s="130" t="s">
        <v>152</v>
      </c>
    </row>
    <row r="47" spans="1:256" x14ac:dyDescent="0.25">
      <c r="A47" s="87"/>
      <c r="B47" s="1"/>
      <c r="C47" s="2"/>
      <c r="D47" s="1"/>
      <c r="E47" s="1"/>
      <c r="F47" s="1"/>
      <c r="G47" s="1"/>
      <c r="IV47" s="130" t="s">
        <v>153</v>
      </c>
    </row>
    <row r="48" spans="1:256" x14ac:dyDescent="0.25">
      <c r="A48" s="87"/>
      <c r="B48" s="1"/>
      <c r="C48" s="2"/>
      <c r="D48" s="1"/>
      <c r="E48" s="1"/>
      <c r="F48" s="1"/>
      <c r="G48" s="1"/>
      <c r="IV48" s="130" t="s">
        <v>154</v>
      </c>
    </row>
    <row r="49" spans="1:256" x14ac:dyDescent="0.25">
      <c r="A49" s="87"/>
      <c r="B49" s="1"/>
      <c r="C49" s="2"/>
      <c r="D49" s="1"/>
      <c r="E49" s="1"/>
      <c r="F49" s="1"/>
      <c r="G49" s="1"/>
      <c r="IV49" s="130" t="s">
        <v>155</v>
      </c>
    </row>
    <row r="50" spans="1:256" s="118" customFormat="1" ht="12.75" customHeight="1" x14ac:dyDescent="0.35">
      <c r="A50" s="117"/>
      <c r="B50" s="909" t="s">
        <v>41</v>
      </c>
      <c r="C50" s="910"/>
      <c r="D50" s="910"/>
      <c r="E50" s="910"/>
      <c r="F50" s="910"/>
      <c r="G50" s="910"/>
      <c r="IV50" s="130" t="s">
        <v>156</v>
      </c>
    </row>
    <row r="51" spans="1:256" x14ac:dyDescent="0.25">
      <c r="A51" s="87"/>
      <c r="B51" s="1"/>
      <c r="C51" s="2"/>
      <c r="D51" s="1"/>
      <c r="E51" s="1"/>
      <c r="F51" s="1"/>
      <c r="G51" s="1"/>
      <c r="IV51" s="130" t="s">
        <v>157</v>
      </c>
    </row>
    <row r="52" spans="1:256" ht="33" customHeight="1" x14ac:dyDescent="0.35">
      <c r="A52" s="87"/>
      <c r="B52" s="936" t="s">
        <v>0</v>
      </c>
      <c r="C52" s="937"/>
      <c r="D52" s="38" t="s">
        <v>0</v>
      </c>
      <c r="E52" s="922" t="s">
        <v>42</v>
      </c>
      <c r="F52" s="938"/>
      <c r="G52" s="939"/>
      <c r="IV52" s="130" t="s">
        <v>158</v>
      </c>
    </row>
    <row r="53" spans="1:256" ht="66" customHeight="1" x14ac:dyDescent="0.35">
      <c r="A53" s="87"/>
      <c r="B53" s="940" t="s">
        <v>0</v>
      </c>
      <c r="C53" s="941"/>
      <c r="D53" s="39" t="s">
        <v>43</v>
      </c>
      <c r="E53" s="39" t="s">
        <v>44</v>
      </c>
      <c r="F53" s="39" t="s">
        <v>45</v>
      </c>
      <c r="G53" s="39" t="s">
        <v>46</v>
      </c>
      <c r="IV53" s="130" t="s">
        <v>159</v>
      </c>
    </row>
    <row r="54" spans="1:256" ht="18" customHeight="1" x14ac:dyDescent="0.35">
      <c r="A54" s="87"/>
      <c r="B54" s="28" t="s">
        <v>381</v>
      </c>
      <c r="C54" s="40"/>
      <c r="D54" s="83">
        <f>D55+D56</f>
        <v>-246.63842141534801</v>
      </c>
      <c r="E54" s="83">
        <f>E55+E56</f>
        <v>-14.708589875723444</v>
      </c>
      <c r="F54" s="83">
        <f>F55+F56</f>
        <v>-29.417179751446888</v>
      </c>
      <c r="G54" s="83">
        <f>G55+G56</f>
        <v>-202.51265178817766</v>
      </c>
      <c r="IV54" s="130" t="s">
        <v>160</v>
      </c>
    </row>
    <row r="55" spans="1:256" ht="15.5" x14ac:dyDescent="0.25">
      <c r="A55" s="87"/>
      <c r="B55" s="42" t="s">
        <v>47</v>
      </c>
      <c r="C55" s="43" t="s">
        <v>48</v>
      </c>
      <c r="D55" s="83">
        <v>-133.011</v>
      </c>
      <c r="E55" s="83">
        <v>-7.7673333333333332</v>
      </c>
      <c r="F55" s="83">
        <v>-15.534666666666666</v>
      </c>
      <c r="G55" s="83">
        <v>-109.709</v>
      </c>
      <c r="IV55" s="130" t="s">
        <v>161</v>
      </c>
    </row>
    <row r="56" spans="1:256" ht="15.5" x14ac:dyDescent="0.35">
      <c r="A56" s="87"/>
      <c r="B56" s="44"/>
      <c r="C56" s="34" t="s">
        <v>49</v>
      </c>
      <c r="D56" s="83">
        <v>-113.62742141534801</v>
      </c>
      <c r="E56" s="83">
        <v>-6.9412565423901107</v>
      </c>
      <c r="F56" s="83">
        <v>-13.882513084780221</v>
      </c>
      <c r="G56" s="83">
        <v>-92.803651788177675</v>
      </c>
      <c r="IV56" s="130" t="s">
        <v>162</v>
      </c>
    </row>
    <row r="57" spans="1:256" ht="15.5" x14ac:dyDescent="0.25">
      <c r="A57" s="87"/>
      <c r="B57" s="42" t="s">
        <v>50</v>
      </c>
      <c r="C57" s="43" t="s">
        <v>48</v>
      </c>
      <c r="D57" s="83"/>
      <c r="E57" s="83"/>
      <c r="F57" s="83"/>
      <c r="G57" s="83"/>
      <c r="IV57" s="130" t="s">
        <v>163</v>
      </c>
    </row>
    <row r="58" spans="1:256" ht="15.5" x14ac:dyDescent="0.35">
      <c r="A58" s="87"/>
      <c r="B58" s="45"/>
      <c r="C58" s="34" t="s">
        <v>49</v>
      </c>
      <c r="D58" s="83"/>
      <c r="E58" s="83"/>
      <c r="F58" s="83"/>
      <c r="G58" s="83"/>
      <c r="IV58" s="130" t="s">
        <v>164</v>
      </c>
    </row>
    <row r="59" spans="1:256" ht="49.15" customHeight="1" x14ac:dyDescent="0.35">
      <c r="A59" s="87"/>
      <c r="B59" s="907" t="s">
        <v>51</v>
      </c>
      <c r="C59" s="908"/>
      <c r="D59" s="46"/>
      <c r="E59" s="46"/>
      <c r="F59" s="46"/>
      <c r="G59" s="46"/>
      <c r="IV59" s="130" t="s">
        <v>165</v>
      </c>
    </row>
    <row r="60" spans="1:256" ht="15.5" x14ac:dyDescent="0.35">
      <c r="A60" s="87"/>
      <c r="B60" s="907" t="s">
        <v>52</v>
      </c>
      <c r="C60" s="908"/>
      <c r="D60" s="83"/>
      <c r="E60" s="83"/>
      <c r="F60" s="83"/>
      <c r="G60" s="52"/>
      <c r="IV60" s="130" t="s">
        <v>166</v>
      </c>
    </row>
    <row r="61" spans="1:256" ht="15.5" x14ac:dyDescent="0.35">
      <c r="A61" s="87"/>
      <c r="B61" s="907" t="s">
        <v>53</v>
      </c>
      <c r="C61" s="908"/>
      <c r="D61" s="41"/>
      <c r="E61" s="41"/>
      <c r="F61" s="41"/>
      <c r="G61" s="41"/>
      <c r="IV61" s="130" t="s">
        <v>167</v>
      </c>
    </row>
    <row r="62" spans="1:256" ht="15.5" x14ac:dyDescent="0.35">
      <c r="A62" s="87"/>
      <c r="B62" s="907" t="s">
        <v>54</v>
      </c>
      <c r="C62" s="908"/>
      <c r="D62" s="41"/>
      <c r="E62" s="41"/>
      <c r="F62" s="41"/>
      <c r="G62" s="41"/>
      <c r="IV62" s="130" t="s">
        <v>168</v>
      </c>
    </row>
    <row r="63" spans="1:256" ht="15.5" x14ac:dyDescent="0.35">
      <c r="A63" s="87"/>
      <c r="B63" s="907" t="s">
        <v>55</v>
      </c>
      <c r="C63" s="908"/>
      <c r="D63" s="41"/>
      <c r="E63" s="41"/>
      <c r="F63" s="41"/>
      <c r="G63" s="41"/>
      <c r="IV63" s="130" t="s">
        <v>169</v>
      </c>
    </row>
    <row r="64" spans="1:256" ht="15.5" x14ac:dyDescent="0.35">
      <c r="A64" s="87"/>
      <c r="B64" s="907" t="s">
        <v>56</v>
      </c>
      <c r="C64" s="908"/>
      <c r="D64" s="41"/>
      <c r="E64" s="41"/>
      <c r="F64" s="41"/>
      <c r="G64" s="41"/>
      <c r="IV64" s="130" t="s">
        <v>170</v>
      </c>
    </row>
    <row r="65" spans="1:256" ht="15.5" x14ac:dyDescent="0.35">
      <c r="A65" s="87"/>
      <c r="B65" s="907" t="s">
        <v>57</v>
      </c>
      <c r="C65" s="908"/>
      <c r="D65" s="41"/>
      <c r="E65" s="41"/>
      <c r="F65" s="41"/>
      <c r="G65" s="41"/>
      <c r="IV65" s="130" t="s">
        <v>171</v>
      </c>
    </row>
    <row r="66" spans="1:256" ht="15.5" x14ac:dyDescent="0.35">
      <c r="A66" s="87"/>
      <c r="B66" s="907" t="s">
        <v>58</v>
      </c>
      <c r="C66" s="908"/>
      <c r="D66" s="41"/>
      <c r="E66" s="41"/>
      <c r="F66" s="41"/>
      <c r="G66" s="41"/>
      <c r="IV66" s="130" t="s">
        <v>172</v>
      </c>
    </row>
    <row r="67" spans="1:256" ht="15.5" x14ac:dyDescent="0.35">
      <c r="A67" s="87"/>
      <c r="B67" s="907" t="s">
        <v>59</v>
      </c>
      <c r="C67" s="908"/>
      <c r="D67" s="41"/>
      <c r="E67" s="41"/>
      <c r="F67" s="41"/>
      <c r="G67" s="41"/>
      <c r="IV67" s="130" t="s">
        <v>173</v>
      </c>
    </row>
    <row r="68" spans="1:256" ht="15.5" x14ac:dyDescent="0.35">
      <c r="A68" s="87"/>
      <c r="B68" s="907" t="s">
        <v>60</v>
      </c>
      <c r="C68" s="908"/>
      <c r="D68" s="41"/>
      <c r="E68" s="41"/>
      <c r="F68" s="41"/>
      <c r="G68" s="41"/>
      <c r="IV68" s="130" t="s">
        <v>174</v>
      </c>
    </row>
    <row r="69" spans="1:256" x14ac:dyDescent="0.25">
      <c r="A69" s="87"/>
      <c r="B69" s="1"/>
      <c r="C69" s="2"/>
      <c r="D69" s="1"/>
      <c r="E69" s="1"/>
      <c r="F69" s="1"/>
      <c r="G69" s="1"/>
      <c r="IV69" s="130" t="s">
        <v>175</v>
      </c>
    </row>
    <row r="70" spans="1:256" x14ac:dyDescent="0.25">
      <c r="A70" s="87"/>
      <c r="B70" s="1"/>
      <c r="C70" s="2"/>
      <c r="D70" s="1"/>
      <c r="E70" s="1"/>
      <c r="F70" s="1"/>
      <c r="G70" s="1"/>
      <c r="IV70" s="130" t="s">
        <v>176</v>
      </c>
    </row>
    <row r="71" spans="1:256" ht="12.75" customHeight="1" x14ac:dyDescent="0.35">
      <c r="A71" s="87"/>
      <c r="B71" s="909" t="s">
        <v>61</v>
      </c>
      <c r="C71" s="910"/>
      <c r="D71" s="910"/>
      <c r="E71" s="910"/>
      <c r="F71" s="910"/>
      <c r="G71" s="910"/>
      <c r="IV71" s="130" t="s">
        <v>177</v>
      </c>
    </row>
    <row r="72" spans="1:256" x14ac:dyDescent="0.25">
      <c r="A72" s="87"/>
      <c r="B72" s="1"/>
      <c r="C72" s="2"/>
      <c r="D72" s="1"/>
      <c r="E72" s="1"/>
      <c r="F72" s="1"/>
      <c r="G72" s="1"/>
      <c r="IV72" s="130" t="s">
        <v>178</v>
      </c>
    </row>
    <row r="73" spans="1:256" ht="31.9" customHeight="1" x14ac:dyDescent="0.35">
      <c r="A73" s="87"/>
      <c r="B73" s="47" t="s">
        <v>0</v>
      </c>
      <c r="C73" s="48" t="s">
        <v>0</v>
      </c>
      <c r="D73" s="922" t="s">
        <v>62</v>
      </c>
      <c r="E73" s="923"/>
      <c r="F73" s="924"/>
      <c r="G73" s="1"/>
      <c r="IV73" s="130" t="s">
        <v>179</v>
      </c>
    </row>
    <row r="74" spans="1:256" ht="12.75" customHeight="1" x14ac:dyDescent="0.25">
      <c r="A74" s="87"/>
      <c r="B74" s="925" t="s">
        <v>0</v>
      </c>
      <c r="C74" s="926" t="s">
        <v>0</v>
      </c>
      <c r="D74" s="927" t="s">
        <v>44</v>
      </c>
      <c r="E74" s="927" t="s">
        <v>63</v>
      </c>
      <c r="F74" s="927" t="s">
        <v>46</v>
      </c>
      <c r="G74" s="1"/>
      <c r="IV74" s="130" t="s">
        <v>180</v>
      </c>
    </row>
    <row r="75" spans="1:256" ht="12.75" customHeight="1" x14ac:dyDescent="0.25">
      <c r="A75" s="87"/>
      <c r="B75" s="925"/>
      <c r="C75" s="926"/>
      <c r="D75" s="926"/>
      <c r="E75" s="926"/>
      <c r="F75" s="926"/>
      <c r="G75" s="1"/>
      <c r="IV75" s="130" t="s">
        <v>181</v>
      </c>
    </row>
    <row r="76" spans="1:256" ht="41.25" customHeight="1" x14ac:dyDescent="0.35">
      <c r="A76" s="87"/>
      <c r="B76" s="49" t="s">
        <v>0</v>
      </c>
      <c r="C76" s="50" t="s">
        <v>43</v>
      </c>
      <c r="D76" s="928"/>
      <c r="E76" s="928"/>
      <c r="F76" s="928"/>
      <c r="G76" s="1"/>
      <c r="IV76" s="130" t="s">
        <v>182</v>
      </c>
    </row>
    <row r="77" spans="1:256" ht="15.5" x14ac:dyDescent="0.35">
      <c r="A77" s="87"/>
      <c r="B77" s="51" t="s">
        <v>64</v>
      </c>
      <c r="C77" s="213">
        <f>C78+C79</f>
        <v>-138.058650934116</v>
      </c>
      <c r="D77" s="83">
        <v>138.05865093411552</v>
      </c>
      <c r="E77" s="41"/>
      <c r="F77" s="41"/>
      <c r="G77" s="1"/>
      <c r="IV77" s="130" t="s">
        <v>183</v>
      </c>
    </row>
    <row r="78" spans="1:256" ht="15" customHeight="1" x14ac:dyDescent="0.35">
      <c r="A78" s="87"/>
      <c r="B78" s="53" t="s">
        <v>65</v>
      </c>
      <c r="C78" s="214"/>
      <c r="D78" s="192"/>
      <c r="E78" s="52"/>
      <c r="F78" s="52"/>
      <c r="G78" s="55"/>
      <c r="IV78" s="130" t="s">
        <v>184</v>
      </c>
    </row>
    <row r="79" spans="1:256" ht="15" customHeight="1" x14ac:dyDescent="0.35">
      <c r="A79" s="87"/>
      <c r="B79" s="53" t="s">
        <v>66</v>
      </c>
      <c r="C79" s="214">
        <f>D79+E79+F79</f>
        <v>-138.058650934116</v>
      </c>
      <c r="D79" s="192">
        <v>-138.058650934116</v>
      </c>
      <c r="E79" s="52"/>
      <c r="F79" s="52"/>
      <c r="G79" s="55"/>
      <c r="IV79" s="130" t="s">
        <v>185</v>
      </c>
    </row>
    <row r="80" spans="1:256" ht="33" customHeight="1" x14ac:dyDescent="0.35">
      <c r="A80" s="87"/>
      <c r="B80" s="51" t="s">
        <v>371</v>
      </c>
      <c r="C80" s="41"/>
      <c r="D80" s="46" t="s">
        <v>0</v>
      </c>
      <c r="E80" s="46" t="s">
        <v>0</v>
      </c>
      <c r="F80" s="46" t="s">
        <v>0</v>
      </c>
      <c r="G80" s="55"/>
      <c r="IV80" s="130" t="s">
        <v>186</v>
      </c>
    </row>
    <row r="81" spans="1:256" ht="18" customHeight="1" x14ac:dyDescent="0.35">
      <c r="A81" s="87"/>
      <c r="B81" s="53" t="s">
        <v>372</v>
      </c>
      <c r="C81" s="54"/>
      <c r="D81" s="52"/>
      <c r="E81" s="52"/>
      <c r="F81" s="52"/>
      <c r="G81" s="1"/>
      <c r="IV81" s="130" t="s">
        <v>187</v>
      </c>
    </row>
    <row r="82" spans="1:256" ht="31" x14ac:dyDescent="0.35">
      <c r="A82" s="87"/>
      <c r="B82" s="53" t="s">
        <v>67</v>
      </c>
      <c r="C82" s="54"/>
      <c r="D82" s="52"/>
      <c r="E82" s="52"/>
      <c r="F82" s="52"/>
      <c r="G82" s="1"/>
      <c r="IV82" s="130" t="s">
        <v>188</v>
      </c>
    </row>
    <row r="83" spans="1:256" ht="15" customHeight="1" x14ac:dyDescent="0.35">
      <c r="A83" s="87"/>
      <c r="B83" s="53" t="s">
        <v>68</v>
      </c>
      <c r="C83" s="54"/>
      <c r="D83" s="52"/>
      <c r="E83" s="52"/>
      <c r="F83" s="52"/>
      <c r="G83" s="1"/>
      <c r="IV83" s="130" t="s">
        <v>189</v>
      </c>
    </row>
    <row r="84" spans="1:256" ht="15" customHeight="1" x14ac:dyDescent="0.35">
      <c r="A84" s="87"/>
      <c r="B84" s="53" t="s">
        <v>69</v>
      </c>
      <c r="C84" s="54"/>
      <c r="D84" s="52"/>
      <c r="E84" s="52"/>
      <c r="F84" s="52"/>
      <c r="G84" s="1"/>
      <c r="IV84" s="130" t="s">
        <v>190</v>
      </c>
    </row>
    <row r="85" spans="1:256" ht="15" customHeight="1" x14ac:dyDescent="0.35">
      <c r="A85" s="87"/>
      <c r="B85" s="53" t="s">
        <v>70</v>
      </c>
      <c r="C85" s="54"/>
      <c r="D85" s="52"/>
      <c r="E85" s="52"/>
      <c r="F85" s="52"/>
      <c r="G85" s="1"/>
      <c r="IV85" s="130" t="s">
        <v>191</v>
      </c>
    </row>
    <row r="86" spans="1:256" ht="15" customHeight="1" x14ac:dyDescent="0.35">
      <c r="A86" s="87"/>
      <c r="B86" s="56" t="s">
        <v>71</v>
      </c>
      <c r="C86" s="54"/>
      <c r="D86" s="52"/>
      <c r="E86" s="52"/>
      <c r="F86" s="52"/>
      <c r="G86" s="1"/>
      <c r="IV86" s="130"/>
    </row>
    <row r="87" spans="1:256" ht="31" x14ac:dyDescent="0.35">
      <c r="A87" s="87"/>
      <c r="B87" s="53" t="s">
        <v>72</v>
      </c>
      <c r="C87" s="54"/>
      <c r="D87" s="52"/>
      <c r="E87" s="52"/>
      <c r="F87" s="52"/>
      <c r="G87" s="1"/>
      <c r="IV87" s="130" t="s">
        <v>192</v>
      </c>
    </row>
    <row r="88" spans="1:256" ht="31" x14ac:dyDescent="0.35">
      <c r="A88" s="87"/>
      <c r="B88" s="53" t="s">
        <v>73</v>
      </c>
      <c r="C88" s="54"/>
      <c r="D88" s="52"/>
      <c r="E88" s="52"/>
      <c r="F88" s="52"/>
      <c r="G88" s="1"/>
      <c r="IV88" s="130" t="s">
        <v>193</v>
      </c>
    </row>
    <row r="89" spans="1:256" ht="15.5" x14ac:dyDescent="0.35">
      <c r="A89" s="87"/>
      <c r="B89" s="56" t="s">
        <v>74</v>
      </c>
      <c r="C89" s="54"/>
      <c r="D89" s="52"/>
      <c r="E89" s="52"/>
      <c r="F89" s="52"/>
      <c r="G89" s="1"/>
      <c r="IV89" s="130" t="s">
        <v>194</v>
      </c>
    </row>
    <row r="90" spans="1:256" ht="31" x14ac:dyDescent="0.35">
      <c r="A90" s="87"/>
      <c r="B90" s="53" t="s">
        <v>67</v>
      </c>
      <c r="C90" s="54"/>
      <c r="D90" s="52"/>
      <c r="E90" s="52"/>
      <c r="F90" s="52"/>
      <c r="G90" s="1"/>
      <c r="IV90" s="130" t="s">
        <v>195</v>
      </c>
    </row>
    <row r="91" spans="1:256" ht="15" customHeight="1" x14ac:dyDescent="0.35">
      <c r="A91" s="87"/>
      <c r="B91" s="53" t="s">
        <v>75</v>
      </c>
      <c r="C91" s="54"/>
      <c r="D91" s="52"/>
      <c r="E91" s="52"/>
      <c r="F91" s="52"/>
      <c r="G91" s="1"/>
      <c r="IV91" s="130" t="s">
        <v>196</v>
      </c>
    </row>
    <row r="92" spans="1:256" ht="15" customHeight="1" x14ac:dyDescent="0.35">
      <c r="A92" s="87"/>
      <c r="B92" s="53" t="s">
        <v>76</v>
      </c>
      <c r="C92" s="54"/>
      <c r="D92" s="52"/>
      <c r="E92" s="52"/>
      <c r="F92" s="52"/>
      <c r="G92" s="1"/>
      <c r="IV92" s="130" t="s">
        <v>197</v>
      </c>
    </row>
    <row r="93" spans="1:256" ht="15" customHeight="1" x14ac:dyDescent="0.35">
      <c r="A93" s="87"/>
      <c r="B93" s="53" t="s">
        <v>77</v>
      </c>
      <c r="C93" s="54"/>
      <c r="D93" s="52"/>
      <c r="E93" s="52"/>
      <c r="F93" s="52"/>
      <c r="G93" s="1"/>
      <c r="IV93" s="130" t="s">
        <v>198</v>
      </c>
    </row>
    <row r="94" spans="1:256" ht="15" customHeight="1" x14ac:dyDescent="0.35">
      <c r="A94" s="87"/>
      <c r="B94" s="56" t="s">
        <v>78</v>
      </c>
      <c r="C94" s="54"/>
      <c r="D94" s="52"/>
      <c r="E94" s="52"/>
      <c r="F94" s="52"/>
      <c r="G94" s="1"/>
      <c r="IV94" s="130"/>
    </row>
    <row r="95" spans="1:256" ht="31" x14ac:dyDescent="0.35">
      <c r="A95" s="87"/>
      <c r="B95" s="53" t="s">
        <v>79</v>
      </c>
      <c r="C95" s="54"/>
      <c r="D95" s="52"/>
      <c r="E95" s="52"/>
      <c r="F95" s="52"/>
      <c r="G95" s="1"/>
      <c r="IV95" s="130" t="s">
        <v>199</v>
      </c>
    </row>
    <row r="96" spans="1:256" ht="31" x14ac:dyDescent="0.35">
      <c r="A96" s="87"/>
      <c r="B96" s="53" t="s">
        <v>80</v>
      </c>
      <c r="C96" s="54"/>
      <c r="D96" s="52"/>
      <c r="E96" s="52"/>
      <c r="F96" s="52"/>
      <c r="G96" s="1"/>
      <c r="IV96" s="130" t="s">
        <v>200</v>
      </c>
    </row>
    <row r="97" spans="1:256" ht="33" customHeight="1" x14ac:dyDescent="0.35">
      <c r="A97" s="87"/>
      <c r="B97" s="56" t="s">
        <v>373</v>
      </c>
      <c r="C97" s="46"/>
      <c r="D97" s="46"/>
      <c r="E97" s="46"/>
      <c r="F97" s="46"/>
      <c r="G97" s="1"/>
      <c r="IV97" s="130" t="s">
        <v>201</v>
      </c>
    </row>
    <row r="98" spans="1:256" ht="15" customHeight="1" x14ac:dyDescent="0.35">
      <c r="A98" s="87"/>
      <c r="B98" s="53" t="s">
        <v>81</v>
      </c>
      <c r="C98" s="54"/>
      <c r="D98" s="52"/>
      <c r="E98" s="52"/>
      <c r="F98" s="52"/>
      <c r="G98" s="57"/>
      <c r="IV98" s="130" t="s">
        <v>202</v>
      </c>
    </row>
    <row r="99" spans="1:256" ht="15" customHeight="1" x14ac:dyDescent="0.35">
      <c r="A99" s="87"/>
      <c r="B99" s="53" t="s">
        <v>82</v>
      </c>
      <c r="C99" s="54"/>
      <c r="D99" s="52"/>
      <c r="E99" s="52"/>
      <c r="F99" s="52"/>
      <c r="G99" s="57"/>
      <c r="IV99" s="130" t="s">
        <v>203</v>
      </c>
    </row>
    <row r="100" spans="1:256" ht="15" customHeight="1" x14ac:dyDescent="0.35">
      <c r="A100" s="87"/>
      <c r="B100" s="53" t="s">
        <v>83</v>
      </c>
      <c r="C100" s="54"/>
      <c r="D100" s="52"/>
      <c r="E100" s="52"/>
      <c r="F100" s="52"/>
      <c r="G100" s="1"/>
      <c r="IV100" s="130" t="s">
        <v>204</v>
      </c>
    </row>
    <row r="101" spans="1:256" ht="15" customHeight="1" x14ac:dyDescent="0.35">
      <c r="A101" s="87"/>
      <c r="B101" s="53" t="s">
        <v>84</v>
      </c>
      <c r="C101" s="54"/>
      <c r="D101" s="52"/>
      <c r="E101" s="52"/>
      <c r="F101" s="52"/>
      <c r="G101" s="57"/>
      <c r="IV101" s="130" t="s">
        <v>205</v>
      </c>
    </row>
    <row r="102" spans="1:256" ht="15" customHeight="1" x14ac:dyDescent="0.35">
      <c r="A102" s="87"/>
      <c r="B102" s="53" t="s">
        <v>85</v>
      </c>
      <c r="C102" s="54"/>
      <c r="D102" s="52"/>
      <c r="E102" s="52"/>
      <c r="F102" s="52"/>
      <c r="G102" s="57"/>
      <c r="IV102" s="130" t="s">
        <v>206</v>
      </c>
    </row>
    <row r="103" spans="1:256" ht="15" customHeight="1" x14ac:dyDescent="0.35">
      <c r="A103" s="87"/>
      <c r="B103" s="53" t="s">
        <v>86</v>
      </c>
      <c r="C103" s="54"/>
      <c r="D103" s="52"/>
      <c r="E103" s="52"/>
      <c r="F103" s="52"/>
      <c r="G103" s="1"/>
      <c r="IV103" s="130" t="s">
        <v>207</v>
      </c>
    </row>
    <row r="104" spans="1:256" ht="18" customHeight="1" x14ac:dyDescent="0.35">
      <c r="A104" s="87"/>
      <c r="B104" s="58" t="s">
        <v>374</v>
      </c>
      <c r="C104" s="59"/>
      <c r="D104" s="59"/>
      <c r="E104" s="59"/>
      <c r="F104" s="60"/>
      <c r="G104" s="1"/>
      <c r="IV104" s="130" t="s">
        <v>208</v>
      </c>
    </row>
    <row r="105" spans="1:256" ht="15" customHeight="1" x14ac:dyDescent="0.35">
      <c r="A105" s="87"/>
      <c r="B105" s="53" t="s">
        <v>87</v>
      </c>
      <c r="C105" s="46"/>
      <c r="D105" s="46"/>
      <c r="E105" s="46"/>
      <c r="F105" s="46"/>
      <c r="G105" s="1"/>
      <c r="IV105" s="130" t="s">
        <v>209</v>
      </c>
    </row>
    <row r="106" spans="1:256" ht="15" customHeight="1" x14ac:dyDescent="0.35">
      <c r="A106" s="87"/>
      <c r="B106" s="53" t="s">
        <v>88</v>
      </c>
      <c r="C106" s="54"/>
      <c r="D106" s="52"/>
      <c r="E106" s="52"/>
      <c r="F106" s="52"/>
      <c r="G106" s="1"/>
      <c r="IV106" s="130" t="s">
        <v>210</v>
      </c>
    </row>
    <row r="107" spans="1:256" ht="15" customHeight="1" x14ac:dyDescent="0.35">
      <c r="A107" s="87"/>
      <c r="B107" s="53" t="s">
        <v>89</v>
      </c>
      <c r="C107" s="54"/>
      <c r="D107" s="52"/>
      <c r="E107" s="52"/>
      <c r="F107" s="52"/>
      <c r="G107" s="1"/>
      <c r="IV107" s="130" t="s">
        <v>211</v>
      </c>
    </row>
    <row r="108" spans="1:256" ht="15" customHeight="1" x14ac:dyDescent="0.35">
      <c r="A108" s="87"/>
      <c r="B108" s="53" t="s">
        <v>90</v>
      </c>
      <c r="C108" s="46"/>
      <c r="D108" s="46"/>
      <c r="E108" s="46"/>
      <c r="F108" s="46"/>
      <c r="G108" s="1"/>
      <c r="IV108" s="130" t="s">
        <v>212</v>
      </c>
    </row>
    <row r="109" spans="1:256" ht="15" customHeight="1" x14ac:dyDescent="0.35">
      <c r="A109" s="87"/>
      <c r="B109" s="53" t="s">
        <v>88</v>
      </c>
      <c r="C109" s="54"/>
      <c r="D109" s="52"/>
      <c r="E109" s="52"/>
      <c r="F109" s="52"/>
      <c r="G109" s="1"/>
      <c r="IV109" s="130" t="s">
        <v>213</v>
      </c>
    </row>
    <row r="110" spans="1:256" ht="15" customHeight="1" x14ac:dyDescent="0.35">
      <c r="A110" s="87"/>
      <c r="B110" s="53" t="s">
        <v>89</v>
      </c>
      <c r="C110" s="54"/>
      <c r="D110" s="52"/>
      <c r="E110" s="52"/>
      <c r="F110" s="52"/>
      <c r="G110" s="1"/>
      <c r="IV110" s="130" t="s">
        <v>214</v>
      </c>
    </row>
    <row r="111" spans="1:256" ht="15" customHeight="1" x14ac:dyDescent="0.35">
      <c r="A111" s="87"/>
      <c r="B111" s="53" t="s">
        <v>91</v>
      </c>
      <c r="C111" s="46"/>
      <c r="D111" s="46"/>
      <c r="E111" s="46"/>
      <c r="F111" s="46"/>
      <c r="G111" s="1"/>
      <c r="IV111" s="130" t="s">
        <v>215</v>
      </c>
    </row>
    <row r="112" spans="1:256" ht="15" customHeight="1" x14ac:dyDescent="0.35">
      <c r="A112" s="87"/>
      <c r="B112" s="53" t="s">
        <v>88</v>
      </c>
      <c r="C112" s="54"/>
      <c r="D112" s="52"/>
      <c r="E112" s="52"/>
      <c r="F112" s="52"/>
      <c r="G112" s="1"/>
      <c r="IV112" s="130" t="s">
        <v>216</v>
      </c>
    </row>
    <row r="113" spans="1:256" ht="15" customHeight="1" x14ac:dyDescent="0.35">
      <c r="A113" s="87"/>
      <c r="B113" s="53" t="s">
        <v>89</v>
      </c>
      <c r="C113" s="54"/>
      <c r="D113" s="52"/>
      <c r="E113" s="52"/>
      <c r="F113" s="52"/>
      <c r="G113" s="1"/>
      <c r="IV113" s="130" t="s">
        <v>217</v>
      </c>
    </row>
    <row r="114" spans="1:256" ht="15" customHeight="1" x14ac:dyDescent="0.35">
      <c r="A114" s="87"/>
      <c r="B114" s="53" t="s">
        <v>92</v>
      </c>
      <c r="C114" s="46"/>
      <c r="D114" s="46"/>
      <c r="E114" s="46"/>
      <c r="F114" s="46"/>
      <c r="G114" s="1"/>
      <c r="IV114" s="130" t="s">
        <v>218</v>
      </c>
    </row>
    <row r="115" spans="1:256" ht="15" customHeight="1" x14ac:dyDescent="0.35">
      <c r="A115" s="87"/>
      <c r="B115" s="53" t="s">
        <v>88</v>
      </c>
      <c r="C115" s="54"/>
      <c r="D115" s="52"/>
      <c r="E115" s="52"/>
      <c r="F115" s="52"/>
      <c r="G115" s="1"/>
      <c r="IV115" s="130" t="s">
        <v>219</v>
      </c>
    </row>
    <row r="116" spans="1:256" ht="15" customHeight="1" x14ac:dyDescent="0.35">
      <c r="A116" s="87"/>
      <c r="B116" s="53" t="s">
        <v>89</v>
      </c>
      <c r="C116" s="54"/>
      <c r="D116" s="52"/>
      <c r="E116" s="52"/>
      <c r="F116" s="52"/>
      <c r="G116" s="1"/>
      <c r="IV116" s="130" t="s">
        <v>220</v>
      </c>
    </row>
    <row r="117" spans="1:256" ht="15" customHeight="1" x14ac:dyDescent="0.35">
      <c r="A117" s="87"/>
      <c r="B117" s="53" t="s">
        <v>93</v>
      </c>
      <c r="C117" s="46"/>
      <c r="D117" s="46"/>
      <c r="E117" s="46"/>
      <c r="F117" s="46"/>
      <c r="G117" s="1"/>
      <c r="IV117" s="130" t="s">
        <v>221</v>
      </c>
    </row>
    <row r="118" spans="1:256" ht="15" customHeight="1" x14ac:dyDescent="0.35">
      <c r="A118" s="87"/>
      <c r="B118" s="53" t="s">
        <v>88</v>
      </c>
      <c r="C118" s="54"/>
      <c r="D118" s="52"/>
      <c r="E118" s="52"/>
      <c r="F118" s="52"/>
      <c r="G118" s="1"/>
      <c r="IV118" s="130" t="s">
        <v>222</v>
      </c>
    </row>
    <row r="119" spans="1:256" ht="15" customHeight="1" x14ac:dyDescent="0.35">
      <c r="A119" s="87"/>
      <c r="B119" s="53" t="s">
        <v>89</v>
      </c>
      <c r="C119" s="54"/>
      <c r="D119" s="52"/>
      <c r="E119" s="52"/>
      <c r="F119" s="52"/>
      <c r="G119" s="1"/>
      <c r="IV119" s="130" t="s">
        <v>223</v>
      </c>
    </row>
    <row r="120" spans="1:256" ht="15" customHeight="1" x14ac:dyDescent="0.35">
      <c r="A120" s="87"/>
      <c r="B120" s="53" t="s">
        <v>94</v>
      </c>
      <c r="C120" s="61"/>
      <c r="D120" s="62"/>
      <c r="E120" s="62"/>
      <c r="F120" s="62"/>
      <c r="G120" s="1"/>
      <c r="IV120" s="130" t="s">
        <v>5</v>
      </c>
    </row>
    <row r="121" spans="1:256" ht="15" customHeight="1" x14ac:dyDescent="0.35">
      <c r="A121" s="87"/>
      <c r="B121" s="53" t="s">
        <v>88</v>
      </c>
      <c r="C121" s="52"/>
      <c r="D121" s="52"/>
      <c r="E121" s="52"/>
      <c r="F121" s="52"/>
      <c r="G121" s="63"/>
      <c r="IV121" s="130" t="s">
        <v>224</v>
      </c>
    </row>
    <row r="122" spans="1:256" ht="15" customHeight="1" x14ac:dyDescent="0.35">
      <c r="A122" s="87"/>
      <c r="B122" s="53" t="s">
        <v>89</v>
      </c>
      <c r="C122" s="52"/>
      <c r="D122" s="52"/>
      <c r="E122" s="52"/>
      <c r="F122" s="52"/>
      <c r="G122" s="63" t="s">
        <v>0</v>
      </c>
      <c r="IV122" s="130" t="s">
        <v>225</v>
      </c>
    </row>
    <row r="123" spans="1:256" x14ac:dyDescent="0.25">
      <c r="A123" s="87"/>
      <c r="B123" s="64"/>
      <c r="C123" s="65"/>
      <c r="D123" s="64"/>
      <c r="E123" s="64"/>
      <c r="F123" s="64"/>
      <c r="G123" s="64"/>
      <c r="IV123" s="130" t="s">
        <v>226</v>
      </c>
    </row>
    <row r="124" spans="1:256" ht="15.5" x14ac:dyDescent="0.35">
      <c r="A124" s="87"/>
      <c r="B124" s="909" t="s">
        <v>95</v>
      </c>
      <c r="C124" s="913"/>
      <c r="D124" s="913"/>
      <c r="E124" s="913"/>
      <c r="F124" s="913"/>
      <c r="G124" s="913"/>
      <c r="IV124" s="130" t="s">
        <v>227</v>
      </c>
    </row>
    <row r="125" spans="1:256" ht="15.5" x14ac:dyDescent="0.35">
      <c r="A125" s="87"/>
      <c r="B125" s="37"/>
      <c r="C125" s="66"/>
      <c r="D125" s="37"/>
      <c r="E125" s="37"/>
      <c r="F125" s="37"/>
      <c r="G125" s="37"/>
      <c r="IV125" s="130" t="s">
        <v>228</v>
      </c>
    </row>
    <row r="126" spans="1:256" ht="18" customHeight="1" x14ac:dyDescent="0.35">
      <c r="A126" s="87"/>
      <c r="B126" s="67" t="s">
        <v>375</v>
      </c>
      <c r="C126" s="68"/>
      <c r="D126" s="69"/>
      <c r="E126" s="37"/>
      <c r="F126" s="37"/>
      <c r="G126" s="37"/>
      <c r="IV126" s="130" t="s">
        <v>229</v>
      </c>
    </row>
    <row r="127" spans="1:256" ht="15.5" x14ac:dyDescent="0.35">
      <c r="A127" s="87"/>
      <c r="B127" s="31" t="s">
        <v>96</v>
      </c>
      <c r="C127" s="70"/>
      <c r="D127" s="54"/>
      <c r="E127" s="37"/>
      <c r="F127" s="37"/>
      <c r="G127" s="37"/>
      <c r="IV127" s="130" t="s">
        <v>230</v>
      </c>
    </row>
    <row r="128" spans="1:256" ht="33" customHeight="1" x14ac:dyDescent="0.35">
      <c r="A128" s="87"/>
      <c r="B128" s="914" t="s">
        <v>97</v>
      </c>
      <c r="C128" s="915"/>
      <c r="D128" s="54"/>
      <c r="E128" s="37"/>
      <c r="F128" s="37"/>
      <c r="G128" s="37"/>
      <c r="IV128" s="130" t="s">
        <v>231</v>
      </c>
    </row>
    <row r="129" spans="1:256" ht="15.5" x14ac:dyDescent="0.35">
      <c r="A129" s="87"/>
      <c r="B129" s="71" t="s">
        <v>98</v>
      </c>
      <c r="C129" s="70"/>
      <c r="D129" s="54"/>
      <c r="E129" s="37"/>
      <c r="F129" s="37"/>
      <c r="G129" s="37"/>
      <c r="IV129" s="130" t="s">
        <v>232</v>
      </c>
    </row>
    <row r="130" spans="1:256" ht="15.5" x14ac:dyDescent="0.35">
      <c r="A130" s="87"/>
      <c r="B130" s="31" t="s">
        <v>99</v>
      </c>
      <c r="C130" s="70"/>
      <c r="D130" s="54"/>
      <c r="E130" s="37"/>
      <c r="F130" s="37"/>
      <c r="G130" s="37"/>
      <c r="IV130" s="130" t="s">
        <v>233</v>
      </c>
    </row>
    <row r="131" spans="1:256" ht="15.5" x14ac:dyDescent="0.35">
      <c r="A131" s="87"/>
      <c r="B131" s="31" t="s">
        <v>100</v>
      </c>
      <c r="C131" s="70"/>
      <c r="D131" s="54"/>
      <c r="E131" s="37"/>
      <c r="F131" s="37"/>
      <c r="G131" s="37"/>
      <c r="IV131" s="130" t="s">
        <v>234</v>
      </c>
    </row>
    <row r="132" spans="1:256" ht="15.5" x14ac:dyDescent="0.35">
      <c r="A132" s="87"/>
      <c r="B132" s="31" t="s">
        <v>101</v>
      </c>
      <c r="C132" s="70"/>
      <c r="D132" s="54"/>
      <c r="E132" s="37"/>
      <c r="F132" s="37"/>
      <c r="G132" s="37"/>
      <c r="IV132" s="130" t="s">
        <v>235</v>
      </c>
    </row>
    <row r="133" spans="1:256" ht="18" customHeight="1" x14ac:dyDescent="0.35">
      <c r="A133" s="87"/>
      <c r="B133" s="31" t="s">
        <v>376</v>
      </c>
      <c r="C133" s="70"/>
      <c r="D133" s="54"/>
      <c r="E133" s="37"/>
      <c r="F133" s="37"/>
      <c r="G133" s="37"/>
      <c r="IV133" s="130" t="s">
        <v>236</v>
      </c>
    </row>
    <row r="134" spans="1:256" ht="15.5" x14ac:dyDescent="0.35">
      <c r="A134" s="87"/>
      <c r="B134" s="31" t="s">
        <v>102</v>
      </c>
      <c r="C134" s="70"/>
      <c r="D134" s="54"/>
      <c r="E134" s="37"/>
      <c r="F134" s="37"/>
      <c r="G134" s="37"/>
      <c r="IV134" s="130" t="s">
        <v>237</v>
      </c>
    </row>
    <row r="135" spans="1:256" ht="15.5" x14ac:dyDescent="0.35">
      <c r="A135" s="87"/>
      <c r="B135" s="31" t="s">
        <v>103</v>
      </c>
      <c r="C135" s="70"/>
      <c r="D135" s="54"/>
      <c r="E135" s="37"/>
      <c r="F135" s="37"/>
      <c r="G135" s="37"/>
      <c r="IV135" s="130" t="s">
        <v>238</v>
      </c>
    </row>
    <row r="136" spans="1:256" ht="18" customHeight="1" x14ac:dyDescent="0.35">
      <c r="A136" s="87"/>
      <c r="B136" s="31" t="s">
        <v>377</v>
      </c>
      <c r="C136" s="70"/>
      <c r="D136" s="54"/>
      <c r="E136" s="37"/>
      <c r="F136" s="37"/>
      <c r="G136" s="37"/>
      <c r="IV136" s="130" t="s">
        <v>239</v>
      </c>
    </row>
    <row r="137" spans="1:256" ht="15.5" x14ac:dyDescent="0.35">
      <c r="A137" s="87"/>
      <c r="B137" s="31" t="s">
        <v>104</v>
      </c>
      <c r="C137" s="70"/>
      <c r="D137" s="54"/>
      <c r="E137" s="37"/>
      <c r="F137" s="37"/>
      <c r="G137" s="37"/>
      <c r="IV137" s="130" t="s">
        <v>240</v>
      </c>
    </row>
    <row r="138" spans="1:256" ht="15.5" x14ac:dyDescent="0.35">
      <c r="A138" s="87"/>
      <c r="B138" s="31" t="s">
        <v>105</v>
      </c>
      <c r="C138" s="70"/>
      <c r="D138" s="54"/>
      <c r="E138" s="37"/>
      <c r="F138" s="37"/>
      <c r="G138" s="37"/>
      <c r="IV138" s="130" t="s">
        <v>241</v>
      </c>
    </row>
    <row r="139" spans="1:256" ht="15.5" x14ac:dyDescent="0.35">
      <c r="A139" s="87"/>
      <c r="B139" s="31" t="s">
        <v>106</v>
      </c>
      <c r="C139" s="70"/>
      <c r="D139" s="54"/>
      <c r="E139" s="37"/>
      <c r="F139" s="37"/>
      <c r="G139" s="37"/>
      <c r="IV139" s="130" t="s">
        <v>242</v>
      </c>
    </row>
    <row r="140" spans="1:256" ht="15.5" x14ac:dyDescent="0.35">
      <c r="A140" s="87"/>
      <c r="B140" s="31" t="s">
        <v>107</v>
      </c>
      <c r="C140" s="70"/>
      <c r="D140" s="54"/>
      <c r="E140" s="37"/>
      <c r="F140" s="37"/>
      <c r="G140" s="37"/>
      <c r="IV140" s="130" t="s">
        <v>243</v>
      </c>
    </row>
    <row r="141" spans="1:256" ht="18" customHeight="1" x14ac:dyDescent="0.35">
      <c r="A141" s="87"/>
      <c r="B141" s="31" t="s">
        <v>378</v>
      </c>
      <c r="C141" s="70"/>
      <c r="D141" s="54"/>
      <c r="E141" s="37"/>
      <c r="F141" s="37"/>
      <c r="G141" s="37"/>
      <c r="IV141" s="130" t="s">
        <v>244</v>
      </c>
    </row>
    <row r="142" spans="1:256" ht="15.5" x14ac:dyDescent="0.35">
      <c r="A142" s="87"/>
      <c r="B142" s="31" t="s">
        <v>108</v>
      </c>
      <c r="C142" s="70"/>
      <c r="D142" s="54"/>
      <c r="E142" s="37"/>
      <c r="F142" s="37"/>
      <c r="G142" s="37"/>
      <c r="IV142" s="130" t="s">
        <v>245</v>
      </c>
    </row>
    <row r="143" spans="1:256" ht="15.5" x14ac:dyDescent="0.35">
      <c r="A143" s="87"/>
      <c r="B143" s="31" t="s">
        <v>109</v>
      </c>
      <c r="C143" s="70"/>
      <c r="D143" s="54"/>
      <c r="E143" s="37"/>
      <c r="F143" s="37"/>
      <c r="G143" s="37"/>
      <c r="IV143" s="130" t="s">
        <v>246</v>
      </c>
    </row>
    <row r="144" spans="1:256" ht="15.5" x14ac:dyDescent="0.35">
      <c r="A144" s="87"/>
      <c r="B144" s="31" t="s">
        <v>110</v>
      </c>
      <c r="C144" s="70"/>
      <c r="D144" s="54"/>
      <c r="E144" s="37"/>
      <c r="F144" s="37"/>
      <c r="G144" s="37"/>
      <c r="IV144" s="130" t="s">
        <v>247</v>
      </c>
    </row>
    <row r="145" spans="1:256" ht="15.5" x14ac:dyDescent="0.35">
      <c r="A145" s="87"/>
      <c r="B145" s="31" t="s">
        <v>111</v>
      </c>
      <c r="C145" s="70"/>
      <c r="D145" s="54"/>
      <c r="E145" s="37"/>
      <c r="F145" s="37"/>
      <c r="G145" s="37"/>
      <c r="IV145" s="130" t="s">
        <v>248</v>
      </c>
    </row>
    <row r="146" spans="1:256" ht="15.5" x14ac:dyDescent="0.35">
      <c r="A146" s="87"/>
      <c r="B146" s="31" t="s">
        <v>34</v>
      </c>
      <c r="C146" s="70"/>
      <c r="D146" s="54"/>
      <c r="E146" s="37"/>
      <c r="F146" s="37"/>
      <c r="G146" s="37"/>
      <c r="IV146" s="130" t="s">
        <v>249</v>
      </c>
    </row>
    <row r="147" spans="1:256" ht="30" customHeight="1" x14ac:dyDescent="0.35">
      <c r="A147" s="87"/>
      <c r="B147" s="916" t="s">
        <v>112</v>
      </c>
      <c r="C147" s="917"/>
      <c r="D147" s="54"/>
      <c r="E147" s="37"/>
      <c r="F147" s="37"/>
      <c r="G147" s="37"/>
      <c r="IV147" s="130" t="s">
        <v>250</v>
      </c>
    </row>
    <row r="148" spans="1:256" ht="45" customHeight="1" x14ac:dyDescent="0.35">
      <c r="A148" s="87"/>
      <c r="B148" s="914" t="s">
        <v>113</v>
      </c>
      <c r="C148" s="915"/>
      <c r="D148" s="46"/>
      <c r="E148" s="37"/>
      <c r="F148" s="37"/>
      <c r="G148" s="37"/>
      <c r="IV148" s="130" t="s">
        <v>251</v>
      </c>
    </row>
    <row r="149" spans="1:256" ht="15.5" x14ac:dyDescent="0.35">
      <c r="A149" s="87"/>
      <c r="B149" s="31" t="s">
        <v>114</v>
      </c>
      <c r="C149" s="70"/>
      <c r="D149" s="54"/>
      <c r="E149" s="37"/>
      <c r="F149" s="37"/>
      <c r="G149" s="37"/>
      <c r="IV149" s="130" t="s">
        <v>252</v>
      </c>
    </row>
    <row r="150" spans="1:256" ht="15.5" x14ac:dyDescent="0.35">
      <c r="A150" s="87"/>
      <c r="B150" s="31" t="s">
        <v>115</v>
      </c>
      <c r="C150" s="70"/>
      <c r="D150" s="54"/>
      <c r="E150" s="37"/>
      <c r="F150" s="37"/>
      <c r="G150" s="37"/>
      <c r="IV150" s="130" t="s">
        <v>253</v>
      </c>
    </row>
    <row r="151" spans="1:256" ht="30" customHeight="1" x14ac:dyDescent="0.35">
      <c r="A151" s="87"/>
      <c r="B151" s="914" t="s">
        <v>116</v>
      </c>
      <c r="C151" s="915"/>
      <c r="D151" s="46"/>
      <c r="E151" s="37"/>
      <c r="F151" s="37"/>
      <c r="G151" s="37"/>
      <c r="IV151" s="130" t="s">
        <v>254</v>
      </c>
    </row>
    <row r="152" spans="1:256" ht="15.5" x14ac:dyDescent="0.35">
      <c r="A152" s="87"/>
      <c r="B152" s="31" t="s">
        <v>117</v>
      </c>
      <c r="C152" s="70"/>
      <c r="D152" s="54"/>
      <c r="E152" s="37"/>
      <c r="F152" s="37"/>
      <c r="G152" s="37"/>
      <c r="IV152" s="130" t="s">
        <v>255</v>
      </c>
    </row>
    <row r="153" spans="1:256" ht="15.5" x14ac:dyDescent="0.35">
      <c r="A153" s="87"/>
      <c r="B153" s="31" t="s">
        <v>118</v>
      </c>
      <c r="C153" s="70"/>
      <c r="D153" s="54"/>
      <c r="E153" s="37"/>
      <c r="F153" s="37"/>
      <c r="G153" s="37"/>
      <c r="IV153" s="130" t="s">
        <v>256</v>
      </c>
    </row>
    <row r="154" spans="1:256" ht="15.5" x14ac:dyDescent="0.35">
      <c r="A154" s="87"/>
      <c r="B154" s="31" t="s">
        <v>119</v>
      </c>
      <c r="C154" s="70"/>
      <c r="D154" s="54"/>
      <c r="E154" s="37"/>
      <c r="F154" s="37"/>
      <c r="G154" s="37"/>
      <c r="IV154" s="130" t="s">
        <v>257</v>
      </c>
    </row>
    <row r="155" spans="1:256" ht="15.5" x14ac:dyDescent="0.35">
      <c r="A155" s="87"/>
      <c r="B155" s="31" t="s">
        <v>120</v>
      </c>
      <c r="C155" s="70"/>
      <c r="D155" s="54"/>
      <c r="E155" s="37"/>
      <c r="F155" s="37"/>
      <c r="G155" s="37"/>
      <c r="IV155" s="130" t="s">
        <v>258</v>
      </c>
    </row>
    <row r="156" spans="1:256" ht="15.5" x14ac:dyDescent="0.35">
      <c r="A156" s="87"/>
      <c r="B156" s="31" t="s">
        <v>121</v>
      </c>
      <c r="C156" s="70"/>
      <c r="D156" s="54"/>
      <c r="E156" s="37"/>
      <c r="F156" s="37"/>
      <c r="G156" s="37"/>
      <c r="IV156" s="130" t="s">
        <v>259</v>
      </c>
    </row>
    <row r="157" spans="1:256" ht="15.5" x14ac:dyDescent="0.35">
      <c r="A157" s="87"/>
      <c r="B157" s="31" t="s">
        <v>122</v>
      </c>
      <c r="C157" s="70"/>
      <c r="D157" s="54"/>
      <c r="E157" s="37"/>
      <c r="F157" s="37"/>
      <c r="G157" s="37"/>
      <c r="IV157" s="130" t="s">
        <v>260</v>
      </c>
    </row>
    <row r="158" spans="1:256" ht="15.5" x14ac:dyDescent="0.35">
      <c r="A158" s="87"/>
      <c r="B158" s="72" t="s">
        <v>123</v>
      </c>
      <c r="C158" s="73"/>
      <c r="D158" s="74"/>
      <c r="E158" s="37"/>
      <c r="F158" s="37"/>
      <c r="G158" s="37"/>
      <c r="IV158" s="130" t="s">
        <v>261</v>
      </c>
    </row>
    <row r="159" spans="1:256" ht="15.5" x14ac:dyDescent="0.35">
      <c r="A159" s="87"/>
      <c r="B159" s="31" t="s">
        <v>124</v>
      </c>
      <c r="C159" s="70"/>
      <c r="D159" s="85">
        <v>2265.4428240652301</v>
      </c>
      <c r="E159" s="37"/>
      <c r="F159" s="37"/>
      <c r="G159" s="37"/>
      <c r="IV159" s="130" t="s">
        <v>262</v>
      </c>
    </row>
    <row r="160" spans="1:256" ht="15.5" x14ac:dyDescent="0.35">
      <c r="A160" s="87"/>
      <c r="B160" s="31" t="s">
        <v>125</v>
      </c>
      <c r="C160" s="70"/>
      <c r="D160" s="85">
        <v>2225.6389553659974</v>
      </c>
      <c r="E160" s="37"/>
      <c r="F160" s="37"/>
      <c r="G160" s="37"/>
      <c r="IV160" s="130" t="s">
        <v>263</v>
      </c>
    </row>
    <row r="161" spans="1:256" ht="15.5" x14ac:dyDescent="0.35">
      <c r="A161" s="87"/>
      <c r="B161" s="31" t="s">
        <v>126</v>
      </c>
      <c r="C161" s="70"/>
      <c r="D161" s="85">
        <v>39.803868699232851</v>
      </c>
      <c r="E161" s="37"/>
      <c r="F161" s="37"/>
      <c r="G161" s="37"/>
      <c r="IV161" s="130" t="s">
        <v>264</v>
      </c>
    </row>
    <row r="162" spans="1:256" ht="54" customHeight="1" x14ac:dyDescent="0.35">
      <c r="A162" s="87"/>
      <c r="B162" s="31" t="s">
        <v>127</v>
      </c>
      <c r="C162" s="70"/>
      <c r="D162" s="75" t="s">
        <v>128</v>
      </c>
      <c r="E162" s="37"/>
      <c r="F162" s="37"/>
      <c r="G162" s="37"/>
      <c r="IV162" s="130" t="s">
        <v>265</v>
      </c>
    </row>
    <row r="163" spans="1:256" ht="15" customHeight="1" x14ac:dyDescent="0.25">
      <c r="A163" s="87"/>
      <c r="B163" s="918" t="s">
        <v>0</v>
      </c>
      <c r="C163" s="919"/>
      <c r="D163" s="919"/>
      <c r="E163" s="919"/>
      <c r="F163" s="919"/>
      <c r="G163" s="919"/>
      <c r="IV163" s="130" t="s">
        <v>266</v>
      </c>
    </row>
    <row r="164" spans="1:256" ht="15" customHeight="1" x14ac:dyDescent="0.25">
      <c r="A164" s="87"/>
      <c r="B164" s="1"/>
      <c r="C164" s="2"/>
      <c r="D164" s="1"/>
      <c r="E164" s="1"/>
      <c r="F164" s="1"/>
      <c r="G164" s="1"/>
      <c r="IV164" s="130" t="s">
        <v>267</v>
      </c>
    </row>
    <row r="165" spans="1:256" ht="15" customHeight="1" x14ac:dyDescent="0.3">
      <c r="A165" s="87"/>
      <c r="B165" s="966" t="s">
        <v>129</v>
      </c>
      <c r="C165" s="967"/>
      <c r="D165" s="967"/>
      <c r="E165" s="967"/>
      <c r="F165" s="967"/>
      <c r="G165" s="967"/>
      <c r="IV165" s="130" t="s">
        <v>268</v>
      </c>
    </row>
    <row r="166" spans="1:256" ht="15" customHeight="1" x14ac:dyDescent="0.3">
      <c r="A166" s="87"/>
      <c r="B166" s="169"/>
      <c r="C166" s="168"/>
      <c r="D166" s="169"/>
      <c r="E166" s="169"/>
      <c r="F166" s="169"/>
      <c r="G166" s="169"/>
      <c r="IV166" s="130" t="s">
        <v>269</v>
      </c>
    </row>
    <row r="167" spans="1:256" ht="14" x14ac:dyDescent="0.25">
      <c r="B167" s="968" t="s">
        <v>355</v>
      </c>
      <c r="C167" s="969"/>
      <c r="D167" s="969"/>
      <c r="E167" s="969"/>
      <c r="F167" s="969"/>
      <c r="G167" s="969"/>
      <c r="IV167" s="130" t="s">
        <v>276</v>
      </c>
    </row>
    <row r="168" spans="1:256" x14ac:dyDescent="0.25">
      <c r="IV168" s="130" t="s">
        <v>277</v>
      </c>
    </row>
    <row r="169" spans="1:256" x14ac:dyDescent="0.25">
      <c r="F169" s="89" t="s">
        <v>130</v>
      </c>
      <c r="IV169" s="130" t="s">
        <v>278</v>
      </c>
    </row>
    <row r="170" spans="1:256" x14ac:dyDescent="0.25">
      <c r="F170" s="193" t="s">
        <v>386</v>
      </c>
      <c r="IV170" s="130" t="s">
        <v>279</v>
      </c>
    </row>
    <row r="171" spans="1:256" x14ac:dyDescent="0.25">
      <c r="IV171" s="130" t="s">
        <v>280</v>
      </c>
    </row>
    <row r="172" spans="1:256" x14ac:dyDescent="0.25">
      <c r="IV172" s="130" t="s">
        <v>281</v>
      </c>
    </row>
    <row r="173" spans="1:256" x14ac:dyDescent="0.25">
      <c r="IV173" s="130" t="s">
        <v>282</v>
      </c>
    </row>
    <row r="174" spans="1:256" x14ac:dyDescent="0.25">
      <c r="IV174" s="130" t="s">
        <v>283</v>
      </c>
    </row>
    <row r="175" spans="1:256" x14ac:dyDescent="0.25">
      <c r="IV175" s="130" t="s">
        <v>284</v>
      </c>
    </row>
    <row r="176" spans="1:256" x14ac:dyDescent="0.25">
      <c r="IV176" s="130" t="s">
        <v>285</v>
      </c>
    </row>
    <row r="177" spans="256:256" x14ac:dyDescent="0.25">
      <c r="IV177" s="130" t="s">
        <v>286</v>
      </c>
    </row>
    <row r="178" spans="256:256" x14ac:dyDescent="0.25">
      <c r="IV178" s="130" t="s">
        <v>287</v>
      </c>
    </row>
    <row r="179" spans="256:256" x14ac:dyDescent="0.25">
      <c r="IV179" s="130" t="s">
        <v>288</v>
      </c>
    </row>
    <row r="180" spans="256:256" x14ac:dyDescent="0.25">
      <c r="IV180" s="130" t="s">
        <v>289</v>
      </c>
    </row>
    <row r="181" spans="256:256" x14ac:dyDescent="0.25">
      <c r="IV181" s="130" t="s">
        <v>290</v>
      </c>
    </row>
    <row r="182" spans="256:256" x14ac:dyDescent="0.25">
      <c r="IV182" s="130" t="s">
        <v>291</v>
      </c>
    </row>
    <row r="183" spans="256:256" x14ac:dyDescent="0.25">
      <c r="IV183" s="130" t="s">
        <v>292</v>
      </c>
    </row>
    <row r="184" spans="256:256" x14ac:dyDescent="0.25">
      <c r="IV184" s="130" t="s">
        <v>293</v>
      </c>
    </row>
    <row r="185" spans="256:256" x14ac:dyDescent="0.25">
      <c r="IV185" s="130" t="s">
        <v>294</v>
      </c>
    </row>
    <row r="186" spans="256:256" x14ac:dyDescent="0.25">
      <c r="IV186" s="130" t="s">
        <v>295</v>
      </c>
    </row>
    <row r="187" spans="256:256" x14ac:dyDescent="0.25">
      <c r="IV187" s="130" t="s">
        <v>296</v>
      </c>
    </row>
    <row r="188" spans="256:256" x14ac:dyDescent="0.25">
      <c r="IV188" s="130" t="s">
        <v>297</v>
      </c>
    </row>
    <row r="189" spans="256:256" x14ac:dyDescent="0.25">
      <c r="IV189" s="130" t="s">
        <v>298</v>
      </c>
    </row>
    <row r="190" spans="256:256" x14ac:dyDescent="0.25">
      <c r="IV190" s="130" t="s">
        <v>299</v>
      </c>
    </row>
    <row r="191" spans="256:256" x14ac:dyDescent="0.25">
      <c r="IV191" s="130" t="s">
        <v>300</v>
      </c>
    </row>
    <row r="192" spans="256:256" x14ac:dyDescent="0.25">
      <c r="IV192" s="130" t="s">
        <v>301</v>
      </c>
    </row>
    <row r="193" spans="254:256" x14ac:dyDescent="0.25">
      <c r="IV193" s="130" t="s">
        <v>302</v>
      </c>
    </row>
    <row r="194" spans="254:256" x14ac:dyDescent="0.25">
      <c r="IV194" s="130" t="s">
        <v>303</v>
      </c>
    </row>
    <row r="195" spans="254:256" x14ac:dyDescent="0.25">
      <c r="IV195" s="130" t="s">
        <v>304</v>
      </c>
    </row>
    <row r="196" spans="254:256" x14ac:dyDescent="0.25">
      <c r="IV196" s="89" t="s">
        <v>305</v>
      </c>
    </row>
    <row r="197" spans="254:256" x14ac:dyDescent="0.25">
      <c r="IV197" s="89" t="s">
        <v>306</v>
      </c>
    </row>
    <row r="198" spans="254:256" x14ac:dyDescent="0.25">
      <c r="IT198" s="176"/>
      <c r="IV198" s="89" t="s">
        <v>307</v>
      </c>
    </row>
    <row r="199" spans="254:256" x14ac:dyDescent="0.25">
      <c r="IT199" s="176"/>
      <c r="IV199" s="89" t="s">
        <v>308</v>
      </c>
    </row>
    <row r="200" spans="254:256" x14ac:dyDescent="0.25">
      <c r="IT200" s="176"/>
      <c r="IV200" s="177" t="s">
        <v>309</v>
      </c>
    </row>
    <row r="201" spans="254:256" x14ac:dyDescent="0.25">
      <c r="IT201" s="176"/>
      <c r="IV201" s="178" t="s">
        <v>310</v>
      </c>
    </row>
    <row r="202" spans="254:256" x14ac:dyDescent="0.25">
      <c r="IT202" s="176"/>
      <c r="IV202" s="178" t="s">
        <v>311</v>
      </c>
    </row>
    <row r="203" spans="254:256" ht="23" x14ac:dyDescent="0.25">
      <c r="IT203" s="176"/>
      <c r="IV203" s="178" t="s">
        <v>312</v>
      </c>
    </row>
    <row r="204" spans="254:256" x14ac:dyDescent="0.25">
      <c r="IT204" s="176"/>
      <c r="IV204" s="178" t="s">
        <v>313</v>
      </c>
    </row>
    <row r="205" spans="254:256" x14ac:dyDescent="0.25">
      <c r="IT205" s="176"/>
      <c r="IV205" s="178" t="s">
        <v>314</v>
      </c>
    </row>
    <row r="206" spans="254:256" x14ac:dyDescent="0.25">
      <c r="IT206" s="176"/>
      <c r="IV206" s="178" t="s">
        <v>315</v>
      </c>
    </row>
    <row r="207" spans="254:256" x14ac:dyDescent="0.25">
      <c r="IT207" s="179"/>
      <c r="IV207" s="178" t="s">
        <v>316</v>
      </c>
    </row>
    <row r="208" spans="254:256" x14ac:dyDescent="0.25">
      <c r="IT208" s="176"/>
      <c r="IV208" s="178" t="s">
        <v>317</v>
      </c>
    </row>
    <row r="209" spans="254:256" x14ac:dyDescent="0.25">
      <c r="IT209" s="176"/>
      <c r="IV209" s="178" t="s">
        <v>318</v>
      </c>
    </row>
    <row r="210" spans="254:256" ht="23" x14ac:dyDescent="0.25">
      <c r="IT210" s="176"/>
      <c r="IV210" s="178" t="s">
        <v>319</v>
      </c>
    </row>
    <row r="211" spans="254:256" x14ac:dyDescent="0.25">
      <c r="IT211" s="176"/>
      <c r="IV211" s="178" t="s">
        <v>320</v>
      </c>
    </row>
    <row r="212" spans="254:256" x14ac:dyDescent="0.25">
      <c r="IT212" s="176"/>
      <c r="IV212" s="178" t="s">
        <v>321</v>
      </c>
    </row>
    <row r="213" spans="254:256" x14ac:dyDescent="0.25">
      <c r="IT213" s="176"/>
      <c r="IV213" s="178" t="s">
        <v>322</v>
      </c>
    </row>
    <row r="214" spans="254:256" x14ac:dyDescent="0.25">
      <c r="IT214" s="176"/>
      <c r="IV214" s="178" t="s">
        <v>323</v>
      </c>
    </row>
    <row r="215" spans="254:256" x14ac:dyDescent="0.25">
      <c r="IT215" s="176"/>
      <c r="IV215" s="178" t="s">
        <v>324</v>
      </c>
    </row>
    <row r="216" spans="254:256" ht="23" x14ac:dyDescent="0.25">
      <c r="IT216" s="176"/>
      <c r="IV216" s="178" t="s">
        <v>325</v>
      </c>
    </row>
    <row r="217" spans="254:256" ht="23" x14ac:dyDescent="0.25">
      <c r="IT217" s="176"/>
      <c r="IV217" s="178" t="s">
        <v>326</v>
      </c>
    </row>
    <row r="218" spans="254:256" x14ac:dyDescent="0.25">
      <c r="IT218" s="176"/>
      <c r="IV218" s="89" t="s">
        <v>327</v>
      </c>
    </row>
    <row r="219" spans="254:256" x14ac:dyDescent="0.25">
      <c r="IT219" s="176"/>
      <c r="IV219" s="110" t="s">
        <v>328</v>
      </c>
    </row>
    <row r="220" spans="254:256" x14ac:dyDescent="0.25">
      <c r="IT220" s="176"/>
      <c r="IV220" s="178" t="s">
        <v>329</v>
      </c>
    </row>
    <row r="221" spans="254:256" x14ac:dyDescent="0.25">
      <c r="IT221" s="176"/>
      <c r="IV221" s="110" t="s">
        <v>330</v>
      </c>
    </row>
    <row r="222" spans="254:256" ht="23" x14ac:dyDescent="0.25">
      <c r="IT222" s="176"/>
      <c r="IV222" s="178" t="s">
        <v>331</v>
      </c>
    </row>
    <row r="223" spans="254:256" x14ac:dyDescent="0.25">
      <c r="IT223" s="176"/>
      <c r="IV223" s="110" t="s">
        <v>332</v>
      </c>
    </row>
    <row r="224" spans="254:256" ht="23" x14ac:dyDescent="0.25">
      <c r="IT224" s="176"/>
      <c r="IV224" s="178" t="s">
        <v>333</v>
      </c>
    </row>
    <row r="225" spans="254:256" x14ac:dyDescent="0.25">
      <c r="IT225" s="176"/>
      <c r="IV225" s="110" t="s">
        <v>334</v>
      </c>
    </row>
    <row r="226" spans="254:256" x14ac:dyDescent="0.25">
      <c r="IT226" s="176"/>
      <c r="IV226" s="178" t="s">
        <v>335</v>
      </c>
    </row>
    <row r="227" spans="254:256" x14ac:dyDescent="0.25">
      <c r="IT227" s="176"/>
      <c r="IV227" s="110" t="s">
        <v>336</v>
      </c>
    </row>
    <row r="228" spans="254:256" x14ac:dyDescent="0.25">
      <c r="IT228" s="176"/>
      <c r="IV228" s="178"/>
    </row>
    <row r="229" spans="254:256" x14ac:dyDescent="0.25">
      <c r="IT229" s="176"/>
      <c r="IV229" s="110"/>
    </row>
    <row r="230" spans="254:256" x14ac:dyDescent="0.25">
      <c r="IT230" s="176"/>
      <c r="IV230" s="178"/>
    </row>
    <row r="231" spans="254:256" x14ac:dyDescent="0.25">
      <c r="IT231" s="176"/>
    </row>
    <row r="232" spans="254:256" x14ac:dyDescent="0.25">
      <c r="IT232" s="176"/>
      <c r="IV232" s="89" t="s">
        <v>337</v>
      </c>
    </row>
    <row r="233" spans="254:256" x14ac:dyDescent="0.25">
      <c r="IT233" s="176"/>
      <c r="IV233" s="180">
        <v>1999</v>
      </c>
    </row>
    <row r="234" spans="254:256" x14ac:dyDescent="0.25">
      <c r="IT234" s="176"/>
      <c r="IV234" s="180">
        <v>2000</v>
      </c>
    </row>
    <row r="235" spans="254:256" x14ac:dyDescent="0.25">
      <c r="IT235" s="176"/>
      <c r="IV235" s="180">
        <v>2001</v>
      </c>
    </row>
    <row r="236" spans="254:256" x14ac:dyDescent="0.25">
      <c r="IT236" s="176"/>
      <c r="IV236" s="180">
        <v>2002</v>
      </c>
    </row>
    <row r="237" spans="254:256" x14ac:dyDescent="0.25">
      <c r="IT237" s="176"/>
      <c r="IV237" s="89">
        <v>2003</v>
      </c>
    </row>
    <row r="238" spans="254:256" x14ac:dyDescent="0.25">
      <c r="IT238" s="176"/>
      <c r="IV238" s="89">
        <v>2004</v>
      </c>
    </row>
    <row r="239" spans="254:256" x14ac:dyDescent="0.25">
      <c r="IT239" s="176"/>
      <c r="IV239" s="89">
        <v>2005</v>
      </c>
    </row>
    <row r="240" spans="254:256" x14ac:dyDescent="0.25">
      <c r="IT240" s="176"/>
      <c r="IV240" s="89">
        <v>2006</v>
      </c>
    </row>
    <row r="241" spans="254:256" x14ac:dyDescent="0.25">
      <c r="IT241" s="179"/>
      <c r="IV241" s="89">
        <v>2007</v>
      </c>
    </row>
    <row r="242" spans="254:256" x14ac:dyDescent="0.25">
      <c r="IT242" s="176"/>
      <c r="IV242" s="89">
        <v>2008</v>
      </c>
    </row>
    <row r="243" spans="254:256" x14ac:dyDescent="0.25">
      <c r="IT243" s="176"/>
      <c r="IV243" s="89">
        <v>2009</v>
      </c>
    </row>
    <row r="244" spans="254:256" x14ac:dyDescent="0.25">
      <c r="IT244" s="179"/>
      <c r="IV244" s="89">
        <v>2010</v>
      </c>
    </row>
    <row r="245" spans="254:256" x14ac:dyDescent="0.25">
      <c r="IV245" s="89">
        <v>2011</v>
      </c>
    </row>
    <row r="246" spans="254:256" x14ac:dyDescent="0.25">
      <c r="IV246" s="89">
        <v>2012</v>
      </c>
    </row>
    <row r="247" spans="254:256" x14ac:dyDescent="0.25">
      <c r="IV247" s="89">
        <v>2013</v>
      </c>
    </row>
    <row r="248" spans="254:256" x14ac:dyDescent="0.25">
      <c r="IV248" s="89">
        <v>2014</v>
      </c>
    </row>
    <row r="249" spans="254:256" x14ac:dyDescent="0.25">
      <c r="IV249" s="89">
        <v>2015</v>
      </c>
    </row>
    <row r="251" spans="254:256" x14ac:dyDescent="0.25">
      <c r="IV251" s="89" t="s">
        <v>143</v>
      </c>
    </row>
    <row r="252" spans="254:256" x14ac:dyDescent="0.25">
      <c r="IV252" s="89" t="s">
        <v>338</v>
      </c>
    </row>
    <row r="253" spans="254:256" x14ac:dyDescent="0.25">
      <c r="IV253" s="89" t="s">
        <v>330</v>
      </c>
    </row>
    <row r="254" spans="254:256" x14ac:dyDescent="0.25">
      <c r="IV254" s="89" t="s">
        <v>331</v>
      </c>
    </row>
    <row r="255" spans="254:256" x14ac:dyDescent="0.25">
      <c r="IV255" s="89" t="s">
        <v>332</v>
      </c>
    </row>
    <row r="256" spans="254:256" x14ac:dyDescent="0.25">
      <c r="IV256" s="89" t="s">
        <v>333</v>
      </c>
    </row>
    <row r="257" spans="256:256" x14ac:dyDescent="0.25">
      <c r="IV257" s="89" t="s">
        <v>334</v>
      </c>
    </row>
    <row r="258" spans="256:256" x14ac:dyDescent="0.25">
      <c r="IV258" s="89" t="s">
        <v>335</v>
      </c>
    </row>
    <row r="259" spans="256:256" x14ac:dyDescent="0.25">
      <c r="IV259" s="89" t="s">
        <v>336</v>
      </c>
    </row>
    <row r="264" spans="256:256" x14ac:dyDescent="0.25">
      <c r="IV264" s="89" t="s">
        <v>337</v>
      </c>
    </row>
    <row r="265" spans="256:256" x14ac:dyDescent="0.25">
      <c r="IV265" s="89">
        <v>1999</v>
      </c>
    </row>
    <row r="266" spans="256:256" x14ac:dyDescent="0.25">
      <c r="IV266" s="89">
        <v>2000</v>
      </c>
    </row>
    <row r="267" spans="256:256" x14ac:dyDescent="0.25">
      <c r="IV267" s="89">
        <v>2001</v>
      </c>
    </row>
    <row r="268" spans="256:256" x14ac:dyDescent="0.25">
      <c r="IV268" s="89">
        <v>2002</v>
      </c>
    </row>
    <row r="269" spans="256:256" x14ac:dyDescent="0.25">
      <c r="IV269" s="89">
        <v>2003</v>
      </c>
    </row>
    <row r="270" spans="256:256" x14ac:dyDescent="0.25">
      <c r="IV270" s="89">
        <v>2004</v>
      </c>
    </row>
    <row r="271" spans="256:256" x14ac:dyDescent="0.25">
      <c r="IV271" s="89">
        <v>2005</v>
      </c>
    </row>
    <row r="272" spans="256:256" x14ac:dyDescent="0.25">
      <c r="IV272" s="89">
        <v>2006</v>
      </c>
    </row>
    <row r="273" spans="256:256" x14ac:dyDescent="0.25">
      <c r="IV273" s="89">
        <v>2007</v>
      </c>
    </row>
    <row r="274" spans="256:256" x14ac:dyDescent="0.25">
      <c r="IV274" s="89">
        <v>2008</v>
      </c>
    </row>
    <row r="275" spans="256:256" x14ac:dyDescent="0.25">
      <c r="IV275" s="89">
        <v>2009</v>
      </c>
    </row>
    <row r="276" spans="256:256" x14ac:dyDescent="0.25">
      <c r="IV276" s="89">
        <v>2010</v>
      </c>
    </row>
    <row r="277" spans="256:256" x14ac:dyDescent="0.25">
      <c r="IV277" s="89">
        <v>2011</v>
      </c>
    </row>
    <row r="278" spans="256:256" x14ac:dyDescent="0.25">
      <c r="IV278" s="89">
        <v>2012</v>
      </c>
    </row>
    <row r="279" spans="256:256" x14ac:dyDescent="0.25">
      <c r="IV279" s="89">
        <v>2013</v>
      </c>
    </row>
    <row r="280" spans="256:256" x14ac:dyDescent="0.25">
      <c r="IV280" s="89">
        <v>2014</v>
      </c>
    </row>
    <row r="281" spans="256:256" x14ac:dyDescent="0.25">
      <c r="IV281" s="89">
        <v>2015</v>
      </c>
    </row>
    <row r="283" spans="256:256" x14ac:dyDescent="0.25">
      <c r="IV283" s="89" t="s">
        <v>143</v>
      </c>
    </row>
    <row r="284" spans="256:256" x14ac:dyDescent="0.25">
      <c r="IV284" s="89" t="s">
        <v>338</v>
      </c>
    </row>
    <row r="285" spans="256:256" x14ac:dyDescent="0.25">
      <c r="IV285" s="89" t="s">
        <v>339</v>
      </c>
    </row>
    <row r="286" spans="256:256" x14ac:dyDescent="0.25">
      <c r="IV286" s="89" t="s">
        <v>340</v>
      </c>
    </row>
    <row r="287" spans="256:256" x14ac:dyDescent="0.25">
      <c r="IV287" s="89" t="s">
        <v>341</v>
      </c>
    </row>
    <row r="288" spans="256:256" x14ac:dyDescent="0.25">
      <c r="IV288" s="89" t="s">
        <v>342</v>
      </c>
    </row>
    <row r="289" spans="256:256" x14ac:dyDescent="0.25">
      <c r="IV289" s="89" t="s">
        <v>343</v>
      </c>
    </row>
    <row r="290" spans="256:256" x14ac:dyDescent="0.25">
      <c r="IV290" s="89" t="s">
        <v>344</v>
      </c>
    </row>
    <row r="291" spans="256:256" x14ac:dyDescent="0.25">
      <c r="IV291" s="89" t="s">
        <v>345</v>
      </c>
    </row>
    <row r="292" spans="256:256" x14ac:dyDescent="0.25">
      <c r="IV292" s="89" t="s">
        <v>346</v>
      </c>
    </row>
    <row r="293" spans="256:256" x14ac:dyDescent="0.25">
      <c r="IV293" s="89" t="s">
        <v>347</v>
      </c>
    </row>
    <row r="294" spans="256:256" x14ac:dyDescent="0.25">
      <c r="IV294" s="89" t="s">
        <v>6</v>
      </c>
    </row>
    <row r="297" spans="256:256" x14ac:dyDescent="0.25">
      <c r="IV297" s="89" t="s">
        <v>348</v>
      </c>
    </row>
    <row r="298" spans="256:256" x14ac:dyDescent="0.25">
      <c r="IV298" s="89" t="s">
        <v>14</v>
      </c>
    </row>
    <row r="299" spans="256:256" x14ac:dyDescent="0.25">
      <c r="IV299" s="89" t="s">
        <v>349</v>
      </c>
    </row>
    <row r="300" spans="256:256" x14ac:dyDescent="0.25">
      <c r="IV300" s="89" t="s">
        <v>350</v>
      </c>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V274"/>
  <sheetViews>
    <sheetView workbookViewId="0">
      <selection activeCell="K15" sqref="K1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January 31, 2011</v>
      </c>
      <c r="E20" s="27"/>
      <c r="F20" s="1"/>
      <c r="G20" s="1"/>
      <c r="IV20" s="199">
        <v>11</v>
      </c>
    </row>
    <row r="21" spans="1:256" ht="15.5" x14ac:dyDescent="0.35">
      <c r="A21" s="1"/>
      <c r="B21" s="28" t="s">
        <v>18</v>
      </c>
      <c r="C21" s="29"/>
      <c r="D21" s="201">
        <v>2413.2762335899506</v>
      </c>
      <c r="E21" s="1"/>
      <c r="F21" s="1"/>
      <c r="G21" s="1"/>
      <c r="IV21" s="199">
        <v>12</v>
      </c>
    </row>
    <row r="22" spans="1:256" ht="15" customHeight="1" x14ac:dyDescent="0.35">
      <c r="A22" s="1"/>
      <c r="B22" s="31" t="s">
        <v>19</v>
      </c>
      <c r="C22" s="32"/>
      <c r="D22" s="41">
        <v>2181.0236772740345</v>
      </c>
      <c r="E22" s="1"/>
      <c r="F22" s="1"/>
      <c r="G22" s="1"/>
      <c r="IV22" s="199">
        <v>13</v>
      </c>
    </row>
    <row r="23" spans="1:256" ht="15.5" x14ac:dyDescent="0.35">
      <c r="A23" s="1"/>
      <c r="B23" s="33" t="s">
        <v>20</v>
      </c>
      <c r="C23" s="34"/>
      <c r="D23" s="41">
        <v>1035.3588973977558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v>1145.6647798762785</v>
      </c>
      <c r="E25" s="1"/>
      <c r="F25" s="1"/>
      <c r="G25" s="1"/>
      <c r="IV25" s="199">
        <v>16</v>
      </c>
    </row>
    <row r="26" spans="1:256" ht="15.5" x14ac:dyDescent="0.35">
      <c r="A26" s="1"/>
      <c r="B26" s="33" t="s">
        <v>23</v>
      </c>
      <c r="C26" s="34"/>
      <c r="D26" s="41">
        <v>311.68657140870147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833.97820846757702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1.56194E-2</v>
      </c>
      <c r="E31" s="1"/>
      <c r="F31" s="1"/>
      <c r="G31" s="1"/>
      <c r="IV31" s="199">
        <v>22</v>
      </c>
    </row>
    <row r="32" spans="1:256" ht="15.5" x14ac:dyDescent="0.35">
      <c r="A32" s="1"/>
      <c r="B32" s="33" t="s">
        <v>29</v>
      </c>
      <c r="C32" s="34"/>
      <c r="D32" s="41">
        <v>232.23693691591575</v>
      </c>
      <c r="E32" s="1"/>
      <c r="F32" s="1"/>
      <c r="G32" s="1"/>
      <c r="IV32" s="199">
        <v>23</v>
      </c>
    </row>
    <row r="33" spans="1:256" ht="18" customHeight="1" x14ac:dyDescent="0.35">
      <c r="A33" s="1"/>
      <c r="B33" s="31" t="s">
        <v>380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381</v>
      </c>
      <c r="C54" s="40"/>
      <c r="D54" s="41">
        <f>D55+D56+D57+D58</f>
        <v>-230.95999999999998</v>
      </c>
      <c r="E54" s="41">
        <f>E55+E56+E57+E58</f>
        <v>-12.46</v>
      </c>
      <c r="F54" s="41">
        <f>F55+F56+F57+F58</f>
        <v>-40.200000000000003</v>
      </c>
      <c r="G54" s="41">
        <f>G55+G56+G57+G58</f>
        <v>-178.29999999999998</v>
      </c>
      <c r="IV54" s="203" t="s">
        <v>160</v>
      </c>
    </row>
    <row r="55" spans="1:256" ht="15.5" x14ac:dyDescent="0.35">
      <c r="A55" s="1"/>
      <c r="B55" s="42" t="s">
        <v>47</v>
      </c>
      <c r="C55" s="43" t="s">
        <v>48</v>
      </c>
      <c r="D55" s="41">
        <f>E55+F55+G55</f>
        <v>-124.19999999999999</v>
      </c>
      <c r="E55" s="41">
        <v>-8</v>
      </c>
      <c r="F55" s="41">
        <v>-7.5</v>
      </c>
      <c r="G55" s="41">
        <v>-108.69999999999999</v>
      </c>
      <c r="IV55" s="203" t="s">
        <v>161</v>
      </c>
    </row>
    <row r="56" spans="1:256" ht="15.5" x14ac:dyDescent="0.35">
      <c r="A56" s="1"/>
      <c r="B56" s="44"/>
      <c r="C56" s="34" t="s">
        <v>49</v>
      </c>
      <c r="D56" s="41">
        <f>E56+F56+G56</f>
        <v>-106.75999999999999</v>
      </c>
      <c r="E56" s="41">
        <v>-4.46</v>
      </c>
      <c r="F56" s="41">
        <v>-32.700000000000003</v>
      </c>
      <c r="G56" s="41">
        <v>-69.599999999999994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-280.55104579562197</v>
      </c>
      <c r="D77" s="41">
        <f>D78+D79</f>
        <v>-280.55104579562197</v>
      </c>
      <c r="E77" s="41"/>
      <c r="F77" s="41"/>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-280.55104579562197</v>
      </c>
      <c r="D79" s="52">
        <v>-280.55104579562197</v>
      </c>
      <c r="E79" s="52"/>
      <c r="F79" s="52"/>
      <c r="G79" s="55"/>
      <c r="IV79" s="203" t="s">
        <v>185</v>
      </c>
    </row>
    <row r="80" spans="1:256" ht="33" customHeight="1" x14ac:dyDescent="0.35">
      <c r="A80" s="1"/>
      <c r="B80" s="51" t="s">
        <v>371</v>
      </c>
      <c r="C80" s="41"/>
      <c r="D80" s="46" t="s">
        <v>0</v>
      </c>
      <c r="E80" s="46" t="s">
        <v>0</v>
      </c>
      <c r="F80" s="46" t="s">
        <v>0</v>
      </c>
      <c r="G80" s="55"/>
      <c r="IV80" s="203" t="s">
        <v>186</v>
      </c>
    </row>
    <row r="81" spans="1:256" ht="18" customHeight="1" x14ac:dyDescent="0.35">
      <c r="A81" s="1"/>
      <c r="B81" s="53" t="s">
        <v>372</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373</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374</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375</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97</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376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377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378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2413.2762335899506</v>
      </c>
      <c r="E159" s="37"/>
      <c r="F159" s="37"/>
      <c r="G159" s="37"/>
      <c r="IV159" s="203" t="s">
        <v>262</v>
      </c>
    </row>
    <row r="160" spans="1:256" ht="15.5" x14ac:dyDescent="0.35">
      <c r="A160" s="1"/>
      <c r="B160" s="31" t="s">
        <v>125</v>
      </c>
      <c r="C160" s="70"/>
      <c r="D160" s="54">
        <f>D159-D161</f>
        <v>2374.2661933887234</v>
      </c>
      <c r="E160" s="37"/>
      <c r="F160" s="37"/>
      <c r="G160" s="37"/>
      <c r="IV160" s="203" t="s">
        <v>263</v>
      </c>
    </row>
    <row r="161" spans="1:256" ht="15.5" x14ac:dyDescent="0.35">
      <c r="A161" s="1"/>
      <c r="B161" s="31" t="s">
        <v>126</v>
      </c>
      <c r="C161" s="70"/>
      <c r="D161" s="54">
        <v>39.01004020122727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x14ac:dyDescent="0.25">
      <c r="C168" s="175"/>
      <c r="IS168" s="90"/>
      <c r="IV168" s="130" t="s">
        <v>277</v>
      </c>
    </row>
    <row r="169" spans="1:256" s="89" customFormat="1" x14ac:dyDescent="0.25">
      <c r="C169" s="175"/>
      <c r="F169" s="89" t="s">
        <v>130</v>
      </c>
      <c r="IS169" s="90"/>
      <c r="IV169" s="130" t="s">
        <v>278</v>
      </c>
    </row>
    <row r="170" spans="1:256" s="89" customFormat="1" x14ac:dyDescent="0.25">
      <c r="C170" s="175"/>
      <c r="F170" s="193" t="s">
        <v>388</v>
      </c>
      <c r="IS170" s="90"/>
      <c r="IV170" s="130" t="s">
        <v>279</v>
      </c>
    </row>
    <row r="171" spans="1:256" s="89" customFormat="1" x14ac:dyDescent="0.25">
      <c r="C171" s="175"/>
      <c r="IS171" s="90"/>
      <c r="IV171" s="130" t="s">
        <v>280</v>
      </c>
    </row>
    <row r="172" spans="1:256" s="89" customFormat="1" x14ac:dyDescent="0.25">
      <c r="C172" s="175"/>
      <c r="IS172" s="90"/>
      <c r="IV172" s="130" t="s">
        <v>281</v>
      </c>
    </row>
    <row r="173" spans="1:256" s="89" customFormat="1" x14ac:dyDescent="0.25">
      <c r="C173" s="175"/>
      <c r="IS173" s="90"/>
      <c r="IV173" s="130" t="s">
        <v>282</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318</v>
      </c>
    </row>
    <row r="208" spans="256:256" x14ac:dyDescent="0.25">
      <c r="IV208" s="203" t="s">
        <v>319</v>
      </c>
    </row>
    <row r="209" spans="256:256" x14ac:dyDescent="0.25">
      <c r="IV209" s="203" t="s">
        <v>320</v>
      </c>
    </row>
    <row r="210" spans="256:256" x14ac:dyDescent="0.25">
      <c r="IV210" s="203" t="s">
        <v>321</v>
      </c>
    </row>
    <row r="211" spans="256:256" x14ac:dyDescent="0.25">
      <c r="IV211" s="203" t="s">
        <v>322</v>
      </c>
    </row>
    <row r="212" spans="256:256" x14ac:dyDescent="0.25">
      <c r="IV212" s="203" t="s">
        <v>323</v>
      </c>
    </row>
    <row r="213" spans="256:256" x14ac:dyDescent="0.25">
      <c r="IV213" s="203" t="s">
        <v>324</v>
      </c>
    </row>
    <row r="214" spans="256:256" x14ac:dyDescent="0.25">
      <c r="IV214" s="203" t="s">
        <v>325</v>
      </c>
    </row>
    <row r="215" spans="256:256" x14ac:dyDescent="0.25">
      <c r="IV215" s="203" t="s">
        <v>326</v>
      </c>
    </row>
    <row r="216" spans="256:256" x14ac:dyDescent="0.25">
      <c r="IV216" s="203" t="s">
        <v>327</v>
      </c>
    </row>
    <row r="217" spans="256:256" x14ac:dyDescent="0.25">
      <c r="IV217" s="203" t="s">
        <v>328</v>
      </c>
    </row>
    <row r="218" spans="256:256" x14ac:dyDescent="0.25">
      <c r="IV218" s="203" t="s">
        <v>329</v>
      </c>
    </row>
    <row r="219" spans="256:256" x14ac:dyDescent="0.25">
      <c r="IV219" s="203" t="s">
        <v>330</v>
      </c>
    </row>
    <row r="220" spans="256:256" x14ac:dyDescent="0.25">
      <c r="IV220" s="203" t="s">
        <v>331</v>
      </c>
    </row>
    <row r="221" spans="256:256" x14ac:dyDescent="0.25">
      <c r="IV221" s="203" t="s">
        <v>332</v>
      </c>
    </row>
    <row r="222" spans="256:256" x14ac:dyDescent="0.25">
      <c r="IV222" s="203" t="s">
        <v>333</v>
      </c>
    </row>
    <row r="223" spans="256:256" x14ac:dyDescent="0.25">
      <c r="IV223" s="203" t="s">
        <v>334</v>
      </c>
    </row>
    <row r="224" spans="256:256" x14ac:dyDescent="0.25">
      <c r="IV224" s="203" t="s">
        <v>335</v>
      </c>
    </row>
    <row r="225" spans="254:256" x14ac:dyDescent="0.25">
      <c r="IV225" s="203" t="s">
        <v>336</v>
      </c>
    </row>
    <row r="228" spans="254:256" x14ac:dyDescent="0.25">
      <c r="IT228" s="205"/>
    </row>
    <row r="229" spans="254:256" x14ac:dyDescent="0.25">
      <c r="IT229" s="205"/>
    </row>
    <row r="230" spans="254:256" x14ac:dyDescent="0.25">
      <c r="IT230" s="205"/>
      <c r="IV230" s="206" t="s">
        <v>337</v>
      </c>
    </row>
    <row r="231" spans="254:256" x14ac:dyDescent="0.25">
      <c r="IT231" s="205"/>
      <c r="IV231" s="178">
        <v>1999</v>
      </c>
    </row>
    <row r="232" spans="254:256" x14ac:dyDescent="0.25">
      <c r="IT232" s="205"/>
      <c r="IV232" s="178">
        <v>2000</v>
      </c>
    </row>
    <row r="233" spans="254:256" x14ac:dyDescent="0.25">
      <c r="IT233" s="205"/>
      <c r="IV233" s="178">
        <v>2001</v>
      </c>
    </row>
    <row r="234" spans="254:256" x14ac:dyDescent="0.25">
      <c r="IT234" s="205"/>
      <c r="IV234" s="178">
        <v>2002</v>
      </c>
    </row>
    <row r="235" spans="254:256" x14ac:dyDescent="0.25">
      <c r="IT235" s="205"/>
      <c r="IV235" s="178">
        <v>2003</v>
      </c>
    </row>
    <row r="236" spans="254:256" x14ac:dyDescent="0.25">
      <c r="IT236" s="205"/>
      <c r="IV236" s="178">
        <v>2004</v>
      </c>
    </row>
    <row r="237" spans="254:256" x14ac:dyDescent="0.25">
      <c r="IT237" s="207"/>
      <c r="IV237" s="178">
        <v>2005</v>
      </c>
    </row>
    <row r="238" spans="254:256" x14ac:dyDescent="0.25">
      <c r="IT238" s="205"/>
      <c r="IV238" s="178">
        <v>2006</v>
      </c>
    </row>
    <row r="239" spans="254:256" x14ac:dyDescent="0.25">
      <c r="IT239" s="205"/>
      <c r="IV239" s="178">
        <v>2007</v>
      </c>
    </row>
    <row r="240" spans="254:256" x14ac:dyDescent="0.25">
      <c r="IT240" s="205"/>
      <c r="IV240" s="178">
        <v>2008</v>
      </c>
    </row>
    <row r="241" spans="254:256" x14ac:dyDescent="0.25">
      <c r="IT241" s="205"/>
      <c r="IV241" s="178">
        <v>2009</v>
      </c>
    </row>
    <row r="242" spans="254:256" x14ac:dyDescent="0.25">
      <c r="IT242" s="205"/>
      <c r="IV242" s="178">
        <v>2010</v>
      </c>
    </row>
    <row r="243" spans="254:256" x14ac:dyDescent="0.25">
      <c r="IT243" s="205"/>
      <c r="IV243" s="178">
        <v>2011</v>
      </c>
    </row>
    <row r="244" spans="254:256" x14ac:dyDescent="0.25">
      <c r="IT244" s="205"/>
      <c r="IV244" s="178">
        <v>2012</v>
      </c>
    </row>
    <row r="245" spans="254:256" x14ac:dyDescent="0.25">
      <c r="IT245" s="205"/>
      <c r="IV245" s="178">
        <v>2013</v>
      </c>
    </row>
    <row r="246" spans="254:256" x14ac:dyDescent="0.25">
      <c r="IT246" s="205"/>
      <c r="IV246" s="178">
        <v>2014</v>
      </c>
    </row>
    <row r="247" spans="254:256" x14ac:dyDescent="0.25">
      <c r="IT247" s="205"/>
      <c r="IV247" s="178">
        <v>2015</v>
      </c>
    </row>
    <row r="248" spans="254:256" x14ac:dyDescent="0.25">
      <c r="IT248" s="205"/>
    </row>
    <row r="249" spans="254:256" x14ac:dyDescent="0.25">
      <c r="IT249" s="205"/>
      <c r="IV249" s="199" t="s">
        <v>143</v>
      </c>
    </row>
    <row r="250" spans="254:256" x14ac:dyDescent="0.25">
      <c r="IT250" s="205"/>
      <c r="IV250" s="178" t="s">
        <v>338</v>
      </c>
    </row>
    <row r="251" spans="254:256" x14ac:dyDescent="0.25">
      <c r="IT251" s="205"/>
      <c r="IV251" s="199" t="s">
        <v>339</v>
      </c>
    </row>
    <row r="252" spans="254:256" x14ac:dyDescent="0.25">
      <c r="IT252" s="205"/>
      <c r="IV252" s="178" t="s">
        <v>340</v>
      </c>
    </row>
    <row r="253" spans="254:256" x14ac:dyDescent="0.25">
      <c r="IT253" s="205"/>
      <c r="IV253" s="199" t="s">
        <v>341</v>
      </c>
    </row>
    <row r="254" spans="254:256" x14ac:dyDescent="0.25">
      <c r="IT254" s="205"/>
      <c r="IV254" s="178" t="s">
        <v>342</v>
      </c>
    </row>
    <row r="255" spans="254:256" x14ac:dyDescent="0.25">
      <c r="IT255" s="205"/>
      <c r="IV255" s="199" t="s">
        <v>343</v>
      </c>
    </row>
    <row r="256" spans="254:256" x14ac:dyDescent="0.25">
      <c r="IT256" s="205"/>
      <c r="IV256" s="178" t="s">
        <v>344</v>
      </c>
    </row>
    <row r="257" spans="254:256" x14ac:dyDescent="0.25">
      <c r="IT257" s="205"/>
      <c r="IV257" s="199" t="s">
        <v>345</v>
      </c>
    </row>
    <row r="258" spans="254:256" x14ac:dyDescent="0.25">
      <c r="IT258" s="205"/>
      <c r="IV258" s="178" t="s">
        <v>346</v>
      </c>
    </row>
    <row r="259" spans="254:256" x14ac:dyDescent="0.25">
      <c r="IT259" s="205"/>
      <c r="IV259" s="199" t="s">
        <v>347</v>
      </c>
    </row>
    <row r="260" spans="254:256" x14ac:dyDescent="0.25">
      <c r="IT260" s="205"/>
      <c r="IV260" s="178" t="s">
        <v>6</v>
      </c>
    </row>
    <row r="261" spans="254:256" x14ac:dyDescent="0.25">
      <c r="IT261" s="205"/>
    </row>
    <row r="262" spans="254:256" x14ac:dyDescent="0.25">
      <c r="IT262" s="205"/>
    </row>
    <row r="263" spans="254:256" x14ac:dyDescent="0.25">
      <c r="IT263" s="205"/>
      <c r="IV263" s="208" t="s">
        <v>348</v>
      </c>
    </row>
    <row r="264" spans="254:256" x14ac:dyDescent="0.25">
      <c r="IT264" s="205"/>
      <c r="IV264" s="208" t="s">
        <v>14</v>
      </c>
    </row>
    <row r="265" spans="254:256" x14ac:dyDescent="0.25">
      <c r="IT265" s="205"/>
      <c r="IV265" s="208" t="s">
        <v>349</v>
      </c>
    </row>
    <row r="266" spans="254:256" x14ac:dyDescent="0.25">
      <c r="IT266" s="205"/>
      <c r="IV266" s="208" t="s">
        <v>350</v>
      </c>
    </row>
    <row r="267" spans="254:256" x14ac:dyDescent="0.25">
      <c r="IT267" s="205"/>
    </row>
    <row r="268" spans="254:256" x14ac:dyDescent="0.25">
      <c r="IT268" s="205"/>
    </row>
    <row r="269" spans="254:256" x14ac:dyDescent="0.25">
      <c r="IT269" s="205"/>
    </row>
    <row r="270" spans="254:256" x14ac:dyDescent="0.25">
      <c r="IT270" s="205"/>
    </row>
    <row r="271" spans="254:256" x14ac:dyDescent="0.25">
      <c r="IT271" s="207"/>
    </row>
    <row r="272" spans="254:256" x14ac:dyDescent="0.25">
      <c r="IT272" s="205"/>
    </row>
    <row r="273" spans="254:254" x14ac:dyDescent="0.25">
      <c r="IT273" s="205"/>
    </row>
    <row r="274" spans="254:254" x14ac:dyDescent="0.25">
      <c r="IT274" s="207"/>
    </row>
  </sheetData>
  <mergeCells count="35">
    <mergeCell ref="B167:G167"/>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IV308"/>
  <sheetViews>
    <sheetView workbookViewId="0">
      <selection activeCell="T30" sqref="T3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389</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28, 2011</v>
      </c>
      <c r="E20" s="27"/>
      <c r="F20" s="1"/>
      <c r="G20" s="1"/>
      <c r="IV20" s="199">
        <v>11</v>
      </c>
    </row>
    <row r="21" spans="1:256" ht="15.5" x14ac:dyDescent="0.35">
      <c r="A21" s="1"/>
      <c r="B21" s="28" t="s">
        <v>18</v>
      </c>
      <c r="C21" s="29"/>
      <c r="D21" s="201">
        <f>D22+D31+D32+D33+D35</f>
        <v>2519.3798342900732</v>
      </c>
      <c r="E21" s="1"/>
      <c r="F21" s="1"/>
      <c r="G21" s="1"/>
      <c r="IV21" s="199">
        <v>12</v>
      </c>
    </row>
    <row r="22" spans="1:256" ht="15" customHeight="1" x14ac:dyDescent="0.35">
      <c r="A22" s="1"/>
      <c r="B22" s="31" t="s">
        <v>19</v>
      </c>
      <c r="C22" s="32"/>
      <c r="D22" s="41">
        <f>D23+D25</f>
        <v>2292.6451087629785</v>
      </c>
      <c r="E22" s="1"/>
      <c r="F22" s="1"/>
      <c r="G22" s="1"/>
      <c r="IV22" s="199">
        <v>13</v>
      </c>
    </row>
    <row r="23" spans="1:256" ht="15.5" x14ac:dyDescent="0.35">
      <c r="A23" s="1"/>
      <c r="B23" s="33" t="s">
        <v>20</v>
      </c>
      <c r="C23" s="34"/>
      <c r="D23" s="41">
        <v>1184.7192765268105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D26+D29</f>
        <v>1107.9258322361682</v>
      </c>
      <c r="E25" s="1"/>
      <c r="F25" s="1"/>
      <c r="G25" s="1"/>
      <c r="IV25" s="199">
        <v>16</v>
      </c>
    </row>
    <row r="26" spans="1:256" ht="15.5" x14ac:dyDescent="0.35">
      <c r="A26" s="1"/>
      <c r="B26" s="33" t="s">
        <v>23</v>
      </c>
      <c r="C26" s="34"/>
      <c r="D26" s="41">
        <v>205.88422552715164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902.04160670901649</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1.5730500000000001E-2</v>
      </c>
      <c r="E31" s="1"/>
      <c r="F31" s="1"/>
      <c r="G31" s="1"/>
      <c r="IV31" s="199">
        <v>22</v>
      </c>
    </row>
    <row r="32" spans="1:256" ht="15.5" x14ac:dyDescent="0.35">
      <c r="A32" s="1"/>
      <c r="B32" s="33" t="s">
        <v>29</v>
      </c>
      <c r="C32" s="34"/>
      <c r="D32" s="41">
        <v>226.71899502709473</v>
      </c>
      <c r="E32" s="1"/>
      <c r="F32" s="1"/>
      <c r="G32" s="1"/>
      <c r="IV32" s="199">
        <v>23</v>
      </c>
    </row>
    <row r="33" spans="1:256" ht="18" customHeight="1" x14ac:dyDescent="0.35">
      <c r="A33" s="1"/>
      <c r="B33" s="31" t="s">
        <v>380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381</v>
      </c>
      <c r="C54" s="40"/>
      <c r="D54" s="41">
        <f>D55+D56+D57+D58</f>
        <v>-215.9</v>
      </c>
      <c r="E54" s="41">
        <f>E55+E56+E57+E58</f>
        <v>-12.4</v>
      </c>
      <c r="F54" s="41">
        <f>F55+F56+F57+F58</f>
        <v>-31.299999999999997</v>
      </c>
      <c r="G54" s="41">
        <f>G55+G56+G57+G58</f>
        <v>-172.2</v>
      </c>
      <c r="IV54" s="203" t="s">
        <v>160</v>
      </c>
    </row>
    <row r="55" spans="1:256" ht="15.5" x14ac:dyDescent="0.35">
      <c r="A55" s="1"/>
      <c r="B55" s="42" t="s">
        <v>47</v>
      </c>
      <c r="C55" s="43" t="s">
        <v>48</v>
      </c>
      <c r="D55" s="41">
        <f>E55+F55+G55</f>
        <v>-116.6</v>
      </c>
      <c r="E55" s="41">
        <v>-6</v>
      </c>
      <c r="F55" s="41">
        <v>-6.1</v>
      </c>
      <c r="G55" s="41">
        <v>-104.5</v>
      </c>
      <c r="IV55" s="203" t="s">
        <v>161</v>
      </c>
    </row>
    <row r="56" spans="1:256" ht="15.5" x14ac:dyDescent="0.35">
      <c r="A56" s="1"/>
      <c r="B56" s="44"/>
      <c r="C56" s="34" t="s">
        <v>49</v>
      </c>
      <c r="D56" s="41">
        <f>E56+F56+G56</f>
        <v>-99.300000000000011</v>
      </c>
      <c r="E56" s="41">
        <v>-6.4</v>
      </c>
      <c r="F56" s="41">
        <v>-25.2</v>
      </c>
      <c r="G56" s="41">
        <v>-67.7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-420.39425131147499</v>
      </c>
      <c r="D77" s="41">
        <f>D78+D79</f>
        <v>-420.39425131147499</v>
      </c>
      <c r="E77" s="41"/>
      <c r="F77" s="41"/>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-420.39425131147499</v>
      </c>
      <c r="D79" s="52">
        <v>-420.39425131147499</v>
      </c>
      <c r="E79" s="52"/>
      <c r="F79" s="52"/>
      <c r="G79" s="55"/>
      <c r="IV79" s="203" t="s">
        <v>185</v>
      </c>
    </row>
    <row r="80" spans="1:256" ht="33" customHeight="1" x14ac:dyDescent="0.35">
      <c r="A80" s="1"/>
      <c r="B80" s="51" t="s">
        <v>371</v>
      </c>
      <c r="C80" s="41"/>
      <c r="D80" s="46" t="s">
        <v>0</v>
      </c>
      <c r="E80" s="46" t="s">
        <v>0</v>
      </c>
      <c r="F80" s="46" t="s">
        <v>0</v>
      </c>
      <c r="G80" s="55"/>
      <c r="IV80" s="203" t="s">
        <v>186</v>
      </c>
    </row>
    <row r="81" spans="1:256" ht="18" customHeight="1" x14ac:dyDescent="0.35">
      <c r="A81" s="1"/>
      <c r="B81" s="53" t="s">
        <v>372</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373</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374</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375</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97</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376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377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378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2519.3798342900732</v>
      </c>
      <c r="E159" s="37"/>
      <c r="F159" s="37"/>
      <c r="G159" s="37"/>
      <c r="IV159" s="203" t="s">
        <v>262</v>
      </c>
    </row>
    <row r="160" spans="1:256" ht="15.5" x14ac:dyDescent="0.35">
      <c r="A160" s="1"/>
      <c r="B160" s="31" t="s">
        <v>125</v>
      </c>
      <c r="C160" s="70"/>
      <c r="D160" s="54">
        <f>D159-D161</f>
        <v>2453.5406389178056</v>
      </c>
      <c r="E160" s="37"/>
      <c r="F160" s="37"/>
      <c r="G160" s="37"/>
      <c r="IV160" s="203" t="s">
        <v>263</v>
      </c>
    </row>
    <row r="161" spans="1:256" ht="15.5" x14ac:dyDescent="0.35">
      <c r="A161" s="1"/>
      <c r="B161" s="31" t="s">
        <v>126</v>
      </c>
      <c r="C161" s="70"/>
      <c r="D161" s="54">
        <v>65.839195372267767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x14ac:dyDescent="0.25">
      <c r="C168" s="175"/>
      <c r="IS168" s="90"/>
      <c r="IV168" s="130" t="s">
        <v>277</v>
      </c>
    </row>
    <row r="169" spans="1:256" s="89" customFormat="1" x14ac:dyDescent="0.25">
      <c r="C169" s="175"/>
      <c r="F169" s="89" t="s">
        <v>130</v>
      </c>
      <c r="IS169" s="90"/>
      <c r="IV169" s="130" t="s">
        <v>278</v>
      </c>
    </row>
    <row r="170" spans="1:256" s="89" customFormat="1" x14ac:dyDescent="0.25">
      <c r="C170" s="175"/>
      <c r="F170" s="193" t="s">
        <v>390</v>
      </c>
      <c r="IS170" s="90"/>
      <c r="IV170" s="130" t="s">
        <v>279</v>
      </c>
    </row>
    <row r="171" spans="1:256" s="89" customFormat="1" x14ac:dyDescent="0.25">
      <c r="C171" s="175"/>
      <c r="IS171" s="90"/>
      <c r="IV171" s="130" t="s">
        <v>280</v>
      </c>
    </row>
    <row r="172" spans="1:256" s="89" customFormat="1" x14ac:dyDescent="0.25">
      <c r="C172" s="175"/>
      <c r="IS172" s="90"/>
      <c r="IV172" s="130" t="s">
        <v>281</v>
      </c>
    </row>
    <row r="173" spans="1:256" s="89" customFormat="1" x14ac:dyDescent="0.25">
      <c r="C173" s="175"/>
      <c r="IS173" s="90"/>
      <c r="IV173" s="130" t="s">
        <v>282</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318</v>
      </c>
    </row>
    <row r="208" spans="256:256" x14ac:dyDescent="0.25">
      <c r="IV208" s="203" t="s">
        <v>319</v>
      </c>
    </row>
    <row r="209" spans="256:256" x14ac:dyDescent="0.25">
      <c r="IV209" s="203" t="s">
        <v>320</v>
      </c>
    </row>
    <row r="210" spans="256:256" x14ac:dyDescent="0.25">
      <c r="IV210" s="203" t="s">
        <v>321</v>
      </c>
    </row>
    <row r="211" spans="256:256" x14ac:dyDescent="0.25">
      <c r="IV211" s="203" t="s">
        <v>322</v>
      </c>
    </row>
    <row r="212" spans="256:256" x14ac:dyDescent="0.25">
      <c r="IV212" s="203" t="s">
        <v>323</v>
      </c>
    </row>
    <row r="213" spans="256:256" x14ac:dyDescent="0.25">
      <c r="IV213" s="203" t="s">
        <v>324</v>
      </c>
    </row>
    <row r="214" spans="256:256" x14ac:dyDescent="0.25">
      <c r="IV214" s="203" t="s">
        <v>325</v>
      </c>
    </row>
    <row r="215" spans="256:256" x14ac:dyDescent="0.25">
      <c r="IV215" s="203" t="s">
        <v>326</v>
      </c>
    </row>
    <row r="216" spans="256:256" x14ac:dyDescent="0.25">
      <c r="IV216" s="203" t="s">
        <v>327</v>
      </c>
    </row>
    <row r="217" spans="256:256" x14ac:dyDescent="0.25">
      <c r="IV217" s="203" t="s">
        <v>328</v>
      </c>
    </row>
    <row r="218" spans="256:256" x14ac:dyDescent="0.25">
      <c r="IV218" s="203" t="s">
        <v>329</v>
      </c>
    </row>
    <row r="219" spans="256:256" x14ac:dyDescent="0.25">
      <c r="IV219" s="203" t="s">
        <v>330</v>
      </c>
    </row>
    <row r="220" spans="256:256" x14ac:dyDescent="0.25">
      <c r="IV220" s="203" t="s">
        <v>331</v>
      </c>
    </row>
    <row r="221" spans="256:256" x14ac:dyDescent="0.25">
      <c r="IV221" s="203" t="s">
        <v>332</v>
      </c>
    </row>
    <row r="222" spans="256:256" x14ac:dyDescent="0.25">
      <c r="IV222" s="203" t="s">
        <v>333</v>
      </c>
    </row>
    <row r="223" spans="256:256" x14ac:dyDescent="0.25">
      <c r="IV223" s="203" t="s">
        <v>334</v>
      </c>
    </row>
    <row r="224" spans="256:256" x14ac:dyDescent="0.25">
      <c r="IV224" s="203" t="s">
        <v>335</v>
      </c>
    </row>
    <row r="225" spans="254:256" x14ac:dyDescent="0.25">
      <c r="IV225" s="203" t="s">
        <v>336</v>
      </c>
    </row>
    <row r="228" spans="254:256" x14ac:dyDescent="0.25">
      <c r="IT228" s="205"/>
    </row>
    <row r="229" spans="254:256" x14ac:dyDescent="0.25">
      <c r="IT229" s="205"/>
    </row>
    <row r="230" spans="254:256" x14ac:dyDescent="0.25">
      <c r="IT230" s="205"/>
      <c r="IV230" s="206" t="s">
        <v>337</v>
      </c>
    </row>
    <row r="231" spans="254:256" x14ac:dyDescent="0.25">
      <c r="IT231" s="205"/>
      <c r="IV231" s="178">
        <v>1999</v>
      </c>
    </row>
    <row r="232" spans="254:256" x14ac:dyDescent="0.25">
      <c r="IT232" s="205"/>
      <c r="IV232" s="178">
        <v>2000</v>
      </c>
    </row>
    <row r="233" spans="254:256" x14ac:dyDescent="0.25">
      <c r="IT233" s="205"/>
      <c r="IV233" s="178">
        <v>2001</v>
      </c>
    </row>
    <row r="234" spans="254:256" x14ac:dyDescent="0.25">
      <c r="IT234" s="205"/>
      <c r="IV234" s="178">
        <v>2002</v>
      </c>
    </row>
    <row r="235" spans="254:256" x14ac:dyDescent="0.25">
      <c r="IT235" s="205"/>
      <c r="IV235" s="178">
        <v>2003</v>
      </c>
    </row>
    <row r="236" spans="254:256" x14ac:dyDescent="0.25">
      <c r="IT236" s="205"/>
      <c r="IV236" s="178">
        <v>2004</v>
      </c>
    </row>
    <row r="237" spans="254:256" x14ac:dyDescent="0.25">
      <c r="IT237" s="207"/>
      <c r="IV237" s="178">
        <v>2005</v>
      </c>
    </row>
    <row r="238" spans="254:256" x14ac:dyDescent="0.25">
      <c r="IT238" s="205"/>
      <c r="IV238" s="178">
        <v>2006</v>
      </c>
    </row>
    <row r="239" spans="254:256" x14ac:dyDescent="0.25">
      <c r="IT239" s="205"/>
      <c r="IV239" s="178">
        <v>2007</v>
      </c>
    </row>
    <row r="240" spans="254:256" x14ac:dyDescent="0.25">
      <c r="IT240" s="205"/>
      <c r="IV240" s="178">
        <v>2008</v>
      </c>
    </row>
    <row r="241" spans="254:256" x14ac:dyDescent="0.25">
      <c r="IT241" s="205"/>
      <c r="IV241" s="178">
        <v>2009</v>
      </c>
    </row>
    <row r="242" spans="254:256" x14ac:dyDescent="0.25">
      <c r="IT242" s="205"/>
      <c r="IV242" s="178">
        <v>2010</v>
      </c>
    </row>
    <row r="243" spans="254:256" x14ac:dyDescent="0.25">
      <c r="IT243" s="205"/>
      <c r="IV243" s="178">
        <v>2011</v>
      </c>
    </row>
    <row r="244" spans="254:256" x14ac:dyDescent="0.25">
      <c r="IT244" s="205"/>
      <c r="IV244" s="178">
        <v>2012</v>
      </c>
    </row>
    <row r="245" spans="254:256" x14ac:dyDescent="0.25">
      <c r="IT245" s="205"/>
      <c r="IV245" s="178">
        <v>2013</v>
      </c>
    </row>
    <row r="246" spans="254:256" x14ac:dyDescent="0.25">
      <c r="IT246" s="205"/>
      <c r="IV246" s="178">
        <v>2014</v>
      </c>
    </row>
    <row r="247" spans="254:256" x14ac:dyDescent="0.25">
      <c r="IT247" s="205"/>
      <c r="IV247" s="178">
        <v>2015</v>
      </c>
    </row>
    <row r="248" spans="254:256" x14ac:dyDescent="0.25">
      <c r="IT248" s="205"/>
    </row>
    <row r="249" spans="254:256" x14ac:dyDescent="0.25">
      <c r="IT249" s="205"/>
      <c r="IV249" s="199" t="s">
        <v>143</v>
      </c>
    </row>
    <row r="250" spans="254:256" x14ac:dyDescent="0.25">
      <c r="IT250" s="205"/>
      <c r="IV250" s="178" t="s">
        <v>338</v>
      </c>
    </row>
    <row r="251" spans="254:256" x14ac:dyDescent="0.25">
      <c r="IT251" s="205"/>
      <c r="IV251" s="199" t="s">
        <v>339</v>
      </c>
    </row>
    <row r="252" spans="254:256" x14ac:dyDescent="0.25">
      <c r="IT252" s="205"/>
      <c r="IV252" s="178" t="s">
        <v>340</v>
      </c>
    </row>
    <row r="253" spans="254:256" x14ac:dyDescent="0.25">
      <c r="IT253" s="205"/>
      <c r="IV253" s="199" t="s">
        <v>341</v>
      </c>
    </row>
    <row r="254" spans="254:256" x14ac:dyDescent="0.25">
      <c r="IT254" s="205"/>
      <c r="IV254" s="178" t="s">
        <v>342</v>
      </c>
    </row>
    <row r="255" spans="254:256" x14ac:dyDescent="0.25">
      <c r="IV255" s="203" t="s">
        <v>332</v>
      </c>
    </row>
    <row r="256" spans="254: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
  <sheetViews>
    <sheetView workbookViewId="0"/>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
  <sheetViews>
    <sheetView workbookViewId="0"/>
  </sheetViews>
  <sheetFormatPr defaultRowHeight="14.5" x14ac:dyDescent="0.3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
  <sheetViews>
    <sheetView workbookViewId="0"/>
  </sheetViews>
  <sheetFormatPr defaultRowHeight="14.5"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
  <sheetViews>
    <sheetView workbookViewId="0"/>
  </sheetViews>
  <sheetFormatPr defaultRowHeight="14.5" x14ac:dyDescent="0.3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V308"/>
  <sheetViews>
    <sheetView workbookViewId="0">
      <selection activeCell="K14" sqref="K1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March 31, 2011</v>
      </c>
      <c r="E20" s="27"/>
      <c r="F20" s="1"/>
      <c r="G20" s="1"/>
      <c r="IV20" s="199">
        <v>11</v>
      </c>
    </row>
    <row r="21" spans="1:256" ht="15.5" x14ac:dyDescent="0.35">
      <c r="A21" s="1"/>
      <c r="B21" s="28" t="s">
        <v>18</v>
      </c>
      <c r="C21" s="29"/>
      <c r="D21" s="201">
        <f>D22+D31+D32+D33+D35</f>
        <v>2717.7012598414335</v>
      </c>
      <c r="E21" s="1"/>
      <c r="F21" s="1"/>
      <c r="G21" s="1"/>
      <c r="IV21" s="199">
        <v>12</v>
      </c>
    </row>
    <row r="22" spans="1:256" ht="15" customHeight="1" x14ac:dyDescent="0.35">
      <c r="A22" s="1"/>
      <c r="B22" s="31" t="s">
        <v>19</v>
      </c>
      <c r="C22" s="32"/>
      <c r="D22" s="41">
        <f>D23+D25</f>
        <v>2484.4481261109686</v>
      </c>
      <c r="E22" s="1"/>
      <c r="F22" s="1"/>
      <c r="G22" s="1"/>
      <c r="IV22" s="199">
        <v>13</v>
      </c>
    </row>
    <row r="23" spans="1:256" ht="15.5" x14ac:dyDescent="0.35">
      <c r="A23" s="1"/>
      <c r="B23" s="33" t="s">
        <v>20</v>
      </c>
      <c r="C23" s="34"/>
      <c r="D23" s="41">
        <v>1390.4374912937458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1094.0106348172226</v>
      </c>
      <c r="E25" s="1"/>
      <c r="F25" s="1"/>
      <c r="G25" s="1"/>
      <c r="IV25" s="199">
        <v>16</v>
      </c>
    </row>
    <row r="26" spans="1:256" ht="15.5" x14ac:dyDescent="0.35">
      <c r="A26" s="1"/>
      <c r="B26" s="33" t="s">
        <v>23</v>
      </c>
      <c r="C26" s="34"/>
      <c r="D26" s="41">
        <v>248.56917410575062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845.44146071147202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1.5855000000000001E-2</v>
      </c>
      <c r="E31" s="1"/>
      <c r="F31" s="1"/>
      <c r="G31" s="1"/>
      <c r="IV31" s="199">
        <v>22</v>
      </c>
    </row>
    <row r="32" spans="1:256" ht="15.5" x14ac:dyDescent="0.35">
      <c r="A32" s="1"/>
      <c r="B32" s="33" t="s">
        <v>29</v>
      </c>
      <c r="C32" s="34"/>
      <c r="D32" s="41">
        <v>233.23727873046488</v>
      </c>
      <c r="E32" s="1"/>
      <c r="F32" s="1"/>
      <c r="G32" s="1"/>
      <c r="IV32" s="199">
        <v>23</v>
      </c>
    </row>
    <row r="33" spans="1:256" ht="18" customHeight="1" x14ac:dyDescent="0.35">
      <c r="A33" s="1"/>
      <c r="B33" s="31" t="s">
        <v>380</v>
      </c>
      <c r="C33" s="34"/>
      <c r="D33" s="41"/>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381</v>
      </c>
      <c r="C54" s="40"/>
      <c r="D54" s="41">
        <f>D55+D56+D57+D58</f>
        <v>-203.5</v>
      </c>
      <c r="E54" s="41">
        <f>E55+E56+E57+E58</f>
        <v>-25.2</v>
      </c>
      <c r="F54" s="41">
        <f>F55+F56+F57+F58</f>
        <v>-28.4</v>
      </c>
      <c r="G54" s="41">
        <f>G55+G56+G57+G58</f>
        <v>-149.9</v>
      </c>
      <c r="IV54" s="203" t="s">
        <v>160</v>
      </c>
    </row>
    <row r="55" spans="1:256" ht="15.5" x14ac:dyDescent="0.35">
      <c r="A55" s="1"/>
      <c r="B55" s="42" t="s">
        <v>47</v>
      </c>
      <c r="C55" s="43" t="s">
        <v>48</v>
      </c>
      <c r="D55" s="41">
        <f>E55+F55+G55</f>
        <v>-110.6</v>
      </c>
      <c r="E55" s="41">
        <v>-1.9</v>
      </c>
      <c r="F55" s="41">
        <v>-16.399999999999999</v>
      </c>
      <c r="G55" s="41">
        <v>-92.3</v>
      </c>
      <c r="IV55" s="203" t="s">
        <v>161</v>
      </c>
    </row>
    <row r="56" spans="1:256" ht="15.5" x14ac:dyDescent="0.35">
      <c r="A56" s="1"/>
      <c r="B56" s="44"/>
      <c r="C56" s="34" t="s">
        <v>49</v>
      </c>
      <c r="D56" s="41">
        <f>E56+F56+G56</f>
        <v>-92.9</v>
      </c>
      <c r="E56" s="41">
        <v>-23.3</v>
      </c>
      <c r="F56" s="41">
        <v>-12</v>
      </c>
      <c r="G56" s="41">
        <v>-57.6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-452.03190508294699</v>
      </c>
      <c r="D77" s="41">
        <f>D78+D79</f>
        <v>-452.03190508294699</v>
      </c>
      <c r="E77" s="41"/>
      <c r="F77" s="41"/>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-452.03190508294699</v>
      </c>
      <c r="D79" s="52">
        <v>-452.03190508294699</v>
      </c>
      <c r="E79" s="52"/>
      <c r="F79" s="52"/>
      <c r="G79" s="55"/>
      <c r="IV79" s="203" t="s">
        <v>185</v>
      </c>
    </row>
    <row r="80" spans="1:256" ht="33" customHeight="1" x14ac:dyDescent="0.35">
      <c r="A80" s="1"/>
      <c r="B80" s="51" t="s">
        <v>371</v>
      </c>
      <c r="C80" s="41"/>
      <c r="D80" s="46" t="s">
        <v>0</v>
      </c>
      <c r="E80" s="46" t="s">
        <v>0</v>
      </c>
      <c r="F80" s="46" t="s">
        <v>0</v>
      </c>
      <c r="G80" s="55"/>
      <c r="IV80" s="203" t="s">
        <v>186</v>
      </c>
    </row>
    <row r="81" spans="1:256" ht="18" customHeight="1" x14ac:dyDescent="0.35">
      <c r="A81" s="1"/>
      <c r="B81" s="53" t="s">
        <v>372</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373</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374</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375</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97</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376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377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378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2717.7012598414335</v>
      </c>
      <c r="E159" s="37"/>
      <c r="F159" s="37"/>
      <c r="G159" s="37"/>
      <c r="IV159" s="203" t="s">
        <v>262</v>
      </c>
    </row>
    <row r="160" spans="1:256" ht="15.5" x14ac:dyDescent="0.35">
      <c r="A160" s="1"/>
      <c r="B160" s="31" t="s">
        <v>125</v>
      </c>
      <c r="C160" s="70"/>
      <c r="D160" s="54">
        <f>D159-D161</f>
        <v>2650.2184902887047</v>
      </c>
      <c r="E160" s="37"/>
      <c r="F160" s="37"/>
      <c r="G160" s="37"/>
      <c r="IV160" s="203" t="s">
        <v>263</v>
      </c>
    </row>
    <row r="161" spans="1:256" ht="15.5" x14ac:dyDescent="0.35">
      <c r="A161" s="1"/>
      <c r="B161" s="31" t="s">
        <v>126</v>
      </c>
      <c r="C161" s="70"/>
      <c r="D161" s="54">
        <v>67.482769552728769</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x14ac:dyDescent="0.25">
      <c r="C168" s="175"/>
      <c r="IS168" s="90"/>
      <c r="IV168" s="130" t="s">
        <v>277</v>
      </c>
    </row>
    <row r="169" spans="1:256" s="89" customFormat="1" x14ac:dyDescent="0.25">
      <c r="C169" s="175"/>
      <c r="F169" s="89" t="s">
        <v>130</v>
      </c>
      <c r="IS169" s="90"/>
      <c r="IV169" s="130" t="s">
        <v>278</v>
      </c>
    </row>
    <row r="170" spans="1:256" s="89" customFormat="1" x14ac:dyDescent="0.25">
      <c r="C170" s="175"/>
      <c r="F170" s="193" t="s">
        <v>391</v>
      </c>
      <c r="IS170" s="90"/>
      <c r="IV170" s="130" t="s">
        <v>279</v>
      </c>
    </row>
    <row r="171" spans="1:256" s="89" customFormat="1" x14ac:dyDescent="0.25">
      <c r="C171" s="175"/>
      <c r="IS171" s="90"/>
      <c r="IV171" s="130" t="s">
        <v>280</v>
      </c>
    </row>
    <row r="172" spans="1:256" s="89" customFormat="1" x14ac:dyDescent="0.25">
      <c r="C172" s="175"/>
      <c r="IS172" s="90"/>
      <c r="IV172" s="130" t="s">
        <v>281</v>
      </c>
    </row>
    <row r="173" spans="1:256" s="89" customFormat="1" x14ac:dyDescent="0.25">
      <c r="C173" s="175"/>
      <c r="IS173" s="90"/>
      <c r="IV173" s="130" t="s">
        <v>282</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318</v>
      </c>
    </row>
    <row r="208" spans="256:256" x14ac:dyDescent="0.25">
      <c r="IV208" s="203" t="s">
        <v>319</v>
      </c>
    </row>
    <row r="209" spans="256:256" x14ac:dyDescent="0.25">
      <c r="IV209" s="203" t="s">
        <v>320</v>
      </c>
    </row>
    <row r="210" spans="256:256" x14ac:dyDescent="0.25">
      <c r="IV210" s="203" t="s">
        <v>321</v>
      </c>
    </row>
    <row r="211" spans="256:256" x14ac:dyDescent="0.25">
      <c r="IV211" s="203" t="s">
        <v>322</v>
      </c>
    </row>
    <row r="212" spans="256:256" x14ac:dyDescent="0.25">
      <c r="IV212" s="203" t="s">
        <v>323</v>
      </c>
    </row>
    <row r="213" spans="256:256" x14ac:dyDescent="0.25">
      <c r="IV213" s="203" t="s">
        <v>324</v>
      </c>
    </row>
    <row r="214" spans="256:256" x14ac:dyDescent="0.25">
      <c r="IV214" s="203" t="s">
        <v>325</v>
      </c>
    </row>
    <row r="215" spans="256:256" x14ac:dyDescent="0.25">
      <c r="IV215" s="203" t="s">
        <v>326</v>
      </c>
    </row>
    <row r="216" spans="256:256" x14ac:dyDescent="0.25">
      <c r="IV216" s="203" t="s">
        <v>327</v>
      </c>
    </row>
    <row r="217" spans="256:256" x14ac:dyDescent="0.25">
      <c r="IV217" s="203" t="s">
        <v>328</v>
      </c>
    </row>
    <row r="218" spans="256:256" x14ac:dyDescent="0.25">
      <c r="IV218" s="203" t="s">
        <v>329</v>
      </c>
    </row>
    <row r="219" spans="256:256" x14ac:dyDescent="0.25">
      <c r="IV219" s="203" t="s">
        <v>330</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V308"/>
  <sheetViews>
    <sheetView workbookViewId="0">
      <selection activeCell="H21" sqref="H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147</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April 29, 2011</v>
      </c>
      <c r="E20" s="27"/>
      <c r="F20" s="1"/>
      <c r="G20" s="1"/>
      <c r="IV20" s="199">
        <v>11</v>
      </c>
    </row>
    <row r="21" spans="1:256" ht="15.5" x14ac:dyDescent="0.35">
      <c r="A21" s="1"/>
      <c r="B21" s="28" t="s">
        <v>18</v>
      </c>
      <c r="C21" s="29"/>
      <c r="D21" s="201">
        <f>D22+D31+D32+D33+D35</f>
        <v>2838.3151356277644</v>
      </c>
      <c r="E21" s="1"/>
      <c r="F21" s="1"/>
      <c r="G21" s="1"/>
      <c r="IV21" s="199">
        <v>12</v>
      </c>
    </row>
    <row r="22" spans="1:256" ht="15" customHeight="1" x14ac:dyDescent="0.35">
      <c r="A22" s="1"/>
      <c r="B22" s="31" t="s">
        <v>19</v>
      </c>
      <c r="C22" s="32"/>
      <c r="D22" s="41">
        <f>D23+D25</f>
        <v>2600.6179170942155</v>
      </c>
      <c r="E22" s="1"/>
      <c r="F22" s="1"/>
      <c r="G22" s="1"/>
      <c r="IV22" s="199">
        <v>13</v>
      </c>
    </row>
    <row r="23" spans="1:256" ht="15.5" x14ac:dyDescent="0.35">
      <c r="A23" s="1"/>
      <c r="B23" s="33" t="s">
        <v>20</v>
      </c>
      <c r="C23" s="34"/>
      <c r="D23" s="41">
        <v>1577.4365266369296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1023.1813904572859</v>
      </c>
      <c r="E25" s="1"/>
      <c r="F25" s="1"/>
      <c r="G25" s="1"/>
      <c r="IV25" s="199">
        <v>16</v>
      </c>
    </row>
    <row r="26" spans="1:256" ht="15.5" x14ac:dyDescent="0.35">
      <c r="A26" s="1"/>
      <c r="B26" s="33" t="s">
        <v>23</v>
      </c>
      <c r="C26" s="34"/>
      <c r="D26" s="41">
        <v>170.22011098718571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852.96127947010018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1.6209600000000001E-2</v>
      </c>
      <c r="E31" s="1"/>
      <c r="F31" s="1"/>
      <c r="G31" s="1"/>
      <c r="IV31" s="199">
        <v>22</v>
      </c>
    </row>
    <row r="32" spans="1:256" ht="15.5" x14ac:dyDescent="0.35">
      <c r="A32" s="1"/>
      <c r="B32" s="33" t="s">
        <v>29</v>
      </c>
      <c r="C32" s="34"/>
      <c r="D32" s="41">
        <v>237.68100893354892</v>
      </c>
      <c r="E32" s="1"/>
      <c r="F32" s="1"/>
      <c r="G32" s="1"/>
      <c r="IV32" s="199">
        <v>23</v>
      </c>
    </row>
    <row r="33" spans="1:256" ht="18" customHeight="1" x14ac:dyDescent="0.35">
      <c r="A33" s="1"/>
      <c r="B33" s="31" t="s">
        <v>380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381</v>
      </c>
      <c r="C54" s="40"/>
      <c r="D54" s="41">
        <f>D55+D56+D57+D58</f>
        <v>-178.279937486118</v>
      </c>
      <c r="E54" s="41">
        <f>E55+E56+E57+E58</f>
        <v>-6.1799374861179865</v>
      </c>
      <c r="F54" s="41">
        <f>F55+F56+F57+F58</f>
        <v>-58.1</v>
      </c>
      <c r="G54" s="41">
        <f>G55+G56+G57+G58</f>
        <v>-114</v>
      </c>
      <c r="IV54" s="203" t="s">
        <v>160</v>
      </c>
    </row>
    <row r="55" spans="1:256" ht="15.5" x14ac:dyDescent="0.35">
      <c r="A55" s="1"/>
      <c r="B55" s="42" t="s">
        <v>47</v>
      </c>
      <c r="C55" s="43" t="s">
        <v>48</v>
      </c>
      <c r="D55" s="41">
        <f>E55+F55+G55</f>
        <v>-108.7011838108</v>
      </c>
      <c r="E55" s="41">
        <v>-4.2011838107999999</v>
      </c>
      <c r="F55" s="41">
        <v>-41</v>
      </c>
      <c r="G55" s="41">
        <v>-63.5</v>
      </c>
      <c r="IV55" s="203" t="s">
        <v>161</v>
      </c>
    </row>
    <row r="56" spans="1:256" ht="15.5" x14ac:dyDescent="0.35">
      <c r="A56" s="1"/>
      <c r="B56" s="44"/>
      <c r="C56" s="34" t="s">
        <v>49</v>
      </c>
      <c r="D56" s="41">
        <f>E56+F56+G56</f>
        <v>-69.578753675317984</v>
      </c>
      <c r="E56" s="41">
        <v>-1.9787536753179864</v>
      </c>
      <c r="F56" s="41">
        <v>-17.100000000000001</v>
      </c>
      <c r="G56" s="41">
        <v>-50.5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-467.72572531217997</v>
      </c>
      <c r="D77" s="41">
        <f>D78+D79</f>
        <v>-467.72572531217997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-467.72572531217997</v>
      </c>
      <c r="D79" s="52">
        <v>-467.72572531217997</v>
      </c>
      <c r="E79" s="52"/>
      <c r="F79" s="52"/>
      <c r="G79" s="55"/>
      <c r="IV79" s="203" t="s">
        <v>185</v>
      </c>
    </row>
    <row r="80" spans="1:256" ht="33" customHeight="1" x14ac:dyDescent="0.35">
      <c r="A80" s="1"/>
      <c r="B80" s="51" t="s">
        <v>371</v>
      </c>
      <c r="C80" s="41"/>
      <c r="D80" s="46" t="s">
        <v>0</v>
      </c>
      <c r="E80" s="46" t="s">
        <v>0</v>
      </c>
      <c r="F80" s="46" t="s">
        <v>0</v>
      </c>
      <c r="G80" s="55"/>
      <c r="IV80" s="203" t="s">
        <v>186</v>
      </c>
    </row>
    <row r="81" spans="1:256" ht="18" customHeight="1" x14ac:dyDescent="0.35">
      <c r="A81" s="1"/>
      <c r="B81" s="53" t="s">
        <v>372</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373</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374</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375</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97</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376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377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378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2838.3151356277644</v>
      </c>
      <c r="E159" s="37"/>
      <c r="F159" s="37"/>
      <c r="G159" s="37"/>
      <c r="IV159" s="203" t="s">
        <v>262</v>
      </c>
    </row>
    <row r="160" spans="1:256" ht="15.5" x14ac:dyDescent="0.35">
      <c r="A160" s="1"/>
      <c r="B160" s="31" t="s">
        <v>125</v>
      </c>
      <c r="C160" s="70"/>
      <c r="D160" s="54">
        <f>D159-D161</f>
        <v>2766.6970622509034</v>
      </c>
      <c r="E160" s="37"/>
      <c r="F160" s="37"/>
      <c r="G160" s="37"/>
      <c r="IV160" s="203" t="s">
        <v>263</v>
      </c>
    </row>
    <row r="161" spans="1:256" ht="15.5" x14ac:dyDescent="0.35">
      <c r="A161" s="1"/>
      <c r="B161" s="31" t="s">
        <v>126</v>
      </c>
      <c r="C161" s="70"/>
      <c r="D161" s="54">
        <v>71.618073376861105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x14ac:dyDescent="0.25">
      <c r="C168" s="175"/>
      <c r="IS168" s="90"/>
      <c r="IV168" s="130" t="s">
        <v>277</v>
      </c>
    </row>
    <row r="169" spans="1:256" s="89" customFormat="1" x14ac:dyDescent="0.25">
      <c r="C169" s="175"/>
      <c r="F169" s="89" t="s">
        <v>130</v>
      </c>
      <c r="IS169" s="90"/>
      <c r="IV169" s="130" t="s">
        <v>278</v>
      </c>
    </row>
    <row r="170" spans="1:256" s="89" customFormat="1" x14ac:dyDescent="0.25">
      <c r="C170" s="175"/>
      <c r="F170" s="193" t="s">
        <v>392</v>
      </c>
      <c r="IS170" s="90"/>
      <c r="IV170" s="130" t="s">
        <v>279</v>
      </c>
    </row>
    <row r="171" spans="1:256" s="89" customFormat="1" x14ac:dyDescent="0.25">
      <c r="C171" s="175"/>
      <c r="IS171" s="90"/>
      <c r="IV171" s="130" t="s">
        <v>280</v>
      </c>
    </row>
    <row r="172" spans="1:256" s="89" customFormat="1" x14ac:dyDescent="0.25">
      <c r="C172" s="175"/>
      <c r="IS172" s="90"/>
      <c r="IV172" s="130" t="s">
        <v>281</v>
      </c>
    </row>
    <row r="173" spans="1:256" s="89" customFormat="1" x14ac:dyDescent="0.25">
      <c r="C173" s="175"/>
      <c r="IS173" s="90"/>
      <c r="IV173" s="130" t="s">
        <v>282</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318</v>
      </c>
    </row>
    <row r="208" spans="256:256" x14ac:dyDescent="0.25">
      <c r="IV208" s="203" t="s">
        <v>319</v>
      </c>
    </row>
    <row r="209" spans="256:256" x14ac:dyDescent="0.25">
      <c r="IV209" s="203" t="s">
        <v>320</v>
      </c>
    </row>
    <row r="210" spans="256:256" x14ac:dyDescent="0.25">
      <c r="IV210" s="203" t="s">
        <v>321</v>
      </c>
    </row>
    <row r="211" spans="256:256" x14ac:dyDescent="0.25">
      <c r="IV211" s="203" t="s">
        <v>322</v>
      </c>
    </row>
    <row r="212" spans="256:256" x14ac:dyDescent="0.25">
      <c r="IV212" s="203" t="s">
        <v>323</v>
      </c>
    </row>
    <row r="213" spans="256:256" x14ac:dyDescent="0.25">
      <c r="IV213" s="203" t="s">
        <v>324</v>
      </c>
    </row>
    <row r="214" spans="256:256" x14ac:dyDescent="0.25">
      <c r="IV214" s="203" t="s">
        <v>325</v>
      </c>
    </row>
    <row r="215" spans="256:256" x14ac:dyDescent="0.25">
      <c r="IV215" s="203" t="s">
        <v>326</v>
      </c>
    </row>
    <row r="216" spans="256:256" x14ac:dyDescent="0.25">
      <c r="IV216" s="203" t="s">
        <v>327</v>
      </c>
    </row>
    <row r="217" spans="256:256" x14ac:dyDescent="0.25">
      <c r="IV217" s="203" t="s">
        <v>328</v>
      </c>
    </row>
    <row r="218" spans="256:256" x14ac:dyDescent="0.25">
      <c r="IV218" s="203" t="s">
        <v>329</v>
      </c>
    </row>
    <row r="219" spans="256:256" x14ac:dyDescent="0.25">
      <c r="IV219" s="203" t="s">
        <v>330</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IV308"/>
  <sheetViews>
    <sheetView workbookViewId="0">
      <selection activeCell="H25" sqref="H2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May 31, 2011</v>
      </c>
      <c r="E20" s="27"/>
      <c r="F20" s="1"/>
      <c r="G20" s="1"/>
      <c r="IV20" s="199">
        <v>11</v>
      </c>
    </row>
    <row r="21" spans="1:256" ht="15.5" x14ac:dyDescent="0.35">
      <c r="A21" s="1"/>
      <c r="B21" s="28" t="s">
        <v>18</v>
      </c>
      <c r="C21" s="29"/>
      <c r="D21" s="201">
        <f>D22+D31+D32+D33+D35</f>
        <v>2741.5767448697684</v>
      </c>
      <c r="E21" s="1"/>
      <c r="F21" s="1"/>
      <c r="G21" s="1"/>
      <c r="IV21" s="199">
        <v>12</v>
      </c>
    </row>
    <row r="22" spans="1:256" ht="15" customHeight="1" x14ac:dyDescent="0.35">
      <c r="A22" s="1"/>
      <c r="B22" s="31" t="s">
        <v>19</v>
      </c>
      <c r="C22" s="32"/>
      <c r="D22" s="41">
        <f>D23+D25</f>
        <v>2512.0398649799495</v>
      </c>
      <c r="E22" s="1"/>
      <c r="F22" s="1"/>
      <c r="G22" s="1"/>
      <c r="IV22" s="199">
        <v>13</v>
      </c>
    </row>
    <row r="23" spans="1:256" ht="15.5" x14ac:dyDescent="0.35">
      <c r="A23" s="1"/>
      <c r="B23" s="33" t="s">
        <v>20</v>
      </c>
      <c r="C23" s="34"/>
      <c r="D23" s="41">
        <v>1630.1443120833833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881.8955528965663</v>
      </c>
      <c r="E25" s="1"/>
      <c r="F25" s="1"/>
      <c r="G25" s="1"/>
      <c r="IV25" s="199">
        <v>16</v>
      </c>
    </row>
    <row r="26" spans="1:256" ht="15.5" x14ac:dyDescent="0.35">
      <c r="A26" s="1"/>
      <c r="B26" s="33" t="s">
        <v>23</v>
      </c>
      <c r="C26" s="34"/>
      <c r="D26" s="41">
        <v>160.5049052212751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721.39064767529123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1.60077E-2</v>
      </c>
      <c r="E31" s="1"/>
      <c r="F31" s="1"/>
      <c r="G31" s="1"/>
      <c r="IV31" s="199">
        <v>22</v>
      </c>
    </row>
    <row r="32" spans="1:256" ht="15.5" x14ac:dyDescent="0.35">
      <c r="A32" s="1"/>
      <c r="B32" s="33" t="s">
        <v>29</v>
      </c>
      <c r="C32" s="34"/>
      <c r="D32" s="41">
        <v>229.52087218981868</v>
      </c>
      <c r="E32" s="1"/>
      <c r="F32" s="1"/>
      <c r="G32" s="1"/>
      <c r="IV32" s="199">
        <v>23</v>
      </c>
    </row>
    <row r="33" spans="1:256" ht="18" customHeight="1" x14ac:dyDescent="0.35">
      <c r="A33" s="1"/>
      <c r="B33" s="31" t="s">
        <v>380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381</v>
      </c>
      <c r="C54" s="40"/>
      <c r="D54" s="41">
        <f>D55+D56+D57+D58</f>
        <v>-172.1</v>
      </c>
      <c r="E54" s="41">
        <f>E55+E56+E57+E58</f>
        <v>-22.2</v>
      </c>
      <c r="F54" s="41">
        <f>F55+F56+F57+F58</f>
        <v>-45.6</v>
      </c>
      <c r="G54" s="41">
        <f>G55+G56+G57+G58</f>
        <v>-104.30000000000001</v>
      </c>
      <c r="IV54" s="203" t="s">
        <v>160</v>
      </c>
    </row>
    <row r="55" spans="1:256" ht="15.5" x14ac:dyDescent="0.35">
      <c r="A55" s="1"/>
      <c r="B55" s="42" t="s">
        <v>47</v>
      </c>
      <c r="C55" s="43" t="s">
        <v>48</v>
      </c>
      <c r="D55" s="41">
        <f>E55+F55+G55</f>
        <v>-104.5</v>
      </c>
      <c r="E55" s="41">
        <v>-12.2</v>
      </c>
      <c r="F55" s="41">
        <v>-34.1</v>
      </c>
      <c r="G55" s="41">
        <v>-58.2</v>
      </c>
      <c r="IV55" s="203" t="s">
        <v>161</v>
      </c>
    </row>
    <row r="56" spans="1:256" ht="15.5" x14ac:dyDescent="0.35">
      <c r="A56" s="1"/>
      <c r="B56" s="44"/>
      <c r="C56" s="34" t="s">
        <v>49</v>
      </c>
      <c r="D56" s="41">
        <f>E56+F56+G56</f>
        <v>-67.599999999999994</v>
      </c>
      <c r="E56" s="41">
        <v>-10</v>
      </c>
      <c r="F56" s="41">
        <v>-11.5</v>
      </c>
      <c r="G56" s="41">
        <v>-46.1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-468.223645215332</v>
      </c>
      <c r="D77" s="41">
        <f>D78+D79</f>
        <v>-468.223645215332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-468.223645215332</v>
      </c>
      <c r="D79" s="52">
        <v>-468.223645215332</v>
      </c>
      <c r="E79" s="52"/>
      <c r="F79" s="52"/>
      <c r="G79" s="55"/>
      <c r="IV79" s="203" t="s">
        <v>185</v>
      </c>
    </row>
    <row r="80" spans="1:256" ht="33" customHeight="1" x14ac:dyDescent="0.35">
      <c r="A80" s="1"/>
      <c r="B80" s="51" t="s">
        <v>371</v>
      </c>
      <c r="C80" s="41"/>
      <c r="D80" s="46" t="s">
        <v>0</v>
      </c>
      <c r="E80" s="46" t="s">
        <v>0</v>
      </c>
      <c r="F80" s="46" t="s">
        <v>0</v>
      </c>
      <c r="G80" s="55"/>
      <c r="IV80" s="203" t="s">
        <v>186</v>
      </c>
    </row>
    <row r="81" spans="1:256" ht="18" customHeight="1" x14ac:dyDescent="0.35">
      <c r="A81" s="1"/>
      <c r="B81" s="53" t="s">
        <v>372</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373</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374</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375</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97</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376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377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378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2741.5767448697684</v>
      </c>
      <c r="E159" s="37"/>
      <c r="F159" s="37"/>
      <c r="G159" s="37"/>
      <c r="IV159" s="203" t="s">
        <v>262</v>
      </c>
    </row>
    <row r="160" spans="1:256" ht="15.5" x14ac:dyDescent="0.35">
      <c r="A160" s="1"/>
      <c r="B160" s="31" t="s">
        <v>125</v>
      </c>
      <c r="C160" s="70"/>
      <c r="D160" s="54">
        <f>D159-D161</f>
        <v>2670.8451971389482</v>
      </c>
      <c r="E160" s="37"/>
      <c r="F160" s="37"/>
      <c r="G160" s="37"/>
      <c r="IV160" s="203" t="s">
        <v>263</v>
      </c>
    </row>
    <row r="161" spans="1:256" ht="15.5" x14ac:dyDescent="0.35">
      <c r="A161" s="1"/>
      <c r="B161" s="31" t="s">
        <v>126</v>
      </c>
      <c r="C161" s="70"/>
      <c r="D161" s="54">
        <v>70.731547730820026</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x14ac:dyDescent="0.25">
      <c r="C168" s="175"/>
      <c r="IS168" s="90"/>
      <c r="IV168" s="130" t="s">
        <v>277</v>
      </c>
    </row>
    <row r="169" spans="1:256" s="89" customFormat="1" x14ac:dyDescent="0.25">
      <c r="C169" s="175"/>
      <c r="F169" s="89" t="s">
        <v>130</v>
      </c>
      <c r="IS169" s="90"/>
      <c r="IV169" s="130" t="s">
        <v>278</v>
      </c>
    </row>
    <row r="170" spans="1:256" s="89" customFormat="1" x14ac:dyDescent="0.25">
      <c r="C170" s="175"/>
      <c r="F170" s="193" t="s">
        <v>393</v>
      </c>
      <c r="IS170" s="90"/>
      <c r="IV170" s="130" t="s">
        <v>279</v>
      </c>
    </row>
    <row r="171" spans="1:256" s="89" customFormat="1" x14ac:dyDescent="0.25">
      <c r="C171" s="175"/>
      <c r="IS171" s="90"/>
      <c r="IV171" s="130" t="s">
        <v>280</v>
      </c>
    </row>
    <row r="172" spans="1:256" s="89" customFormat="1" x14ac:dyDescent="0.25">
      <c r="C172" s="175"/>
      <c r="IS172" s="90"/>
      <c r="IV172" s="130" t="s">
        <v>281</v>
      </c>
    </row>
    <row r="173" spans="1:256" s="89" customFormat="1" x14ac:dyDescent="0.25">
      <c r="C173" s="175"/>
      <c r="IS173" s="90"/>
      <c r="IV173" s="130" t="s">
        <v>282</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318</v>
      </c>
    </row>
    <row r="208" spans="256:256" x14ac:dyDescent="0.25">
      <c r="IV208" s="203" t="s">
        <v>319</v>
      </c>
    </row>
    <row r="209" spans="256:256" x14ac:dyDescent="0.25">
      <c r="IV209" s="203" t="s">
        <v>320</v>
      </c>
    </row>
    <row r="210" spans="256:256" x14ac:dyDescent="0.25">
      <c r="IV210" s="203" t="s">
        <v>321</v>
      </c>
    </row>
    <row r="211" spans="256:256" x14ac:dyDescent="0.25">
      <c r="IV211" s="203" t="s">
        <v>322</v>
      </c>
    </row>
    <row r="212" spans="256:256" x14ac:dyDescent="0.25">
      <c r="IV212" s="203" t="s">
        <v>323</v>
      </c>
    </row>
    <row r="213" spans="256:256" x14ac:dyDescent="0.25">
      <c r="IV213" s="203" t="s">
        <v>324</v>
      </c>
    </row>
    <row r="214" spans="256:256" x14ac:dyDescent="0.25">
      <c r="IV214" s="203" t="s">
        <v>325</v>
      </c>
    </row>
    <row r="215" spans="256:256" x14ac:dyDescent="0.25">
      <c r="IV215" s="203" t="s">
        <v>326</v>
      </c>
    </row>
    <row r="216" spans="256:256" x14ac:dyDescent="0.25">
      <c r="IV216" s="203" t="s">
        <v>327</v>
      </c>
    </row>
    <row r="217" spans="256:256" x14ac:dyDescent="0.25">
      <c r="IV217" s="203" t="s">
        <v>328</v>
      </c>
    </row>
    <row r="218" spans="256:256" x14ac:dyDescent="0.25">
      <c r="IV218" s="203" t="s">
        <v>329</v>
      </c>
    </row>
    <row r="219" spans="256:256" x14ac:dyDescent="0.25">
      <c r="IV219" s="203" t="s">
        <v>330</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IV276"/>
  <sheetViews>
    <sheetView workbookViewId="0">
      <selection activeCell="H25" sqref="H24:H2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June 30, 2011</v>
      </c>
      <c r="E20" s="27"/>
      <c r="F20" s="1"/>
      <c r="G20" s="1"/>
      <c r="IV20" s="199">
        <v>11</v>
      </c>
    </row>
    <row r="21" spans="1:256" ht="15.5" x14ac:dyDescent="0.35">
      <c r="A21" s="1"/>
      <c r="B21" s="28" t="s">
        <v>18</v>
      </c>
      <c r="C21" s="29"/>
      <c r="D21" s="201">
        <f>D22+D31+D32+D33+D35</f>
        <v>2759.2537927394237</v>
      </c>
      <c r="E21" s="1"/>
      <c r="F21" s="1"/>
      <c r="G21" s="1"/>
      <c r="IV21" s="199">
        <v>12</v>
      </c>
    </row>
    <row r="22" spans="1:256" ht="15" customHeight="1" x14ac:dyDescent="0.35">
      <c r="A22" s="1"/>
      <c r="B22" s="31" t="s">
        <v>19</v>
      </c>
      <c r="C22" s="32"/>
      <c r="D22" s="41">
        <f>D23+D25</f>
        <v>2516.0946690073806</v>
      </c>
      <c r="E22" s="1"/>
      <c r="F22" s="1"/>
      <c r="G22" s="1"/>
      <c r="IV22" s="199">
        <v>13</v>
      </c>
    </row>
    <row r="23" spans="1:256" ht="15.5" x14ac:dyDescent="0.35">
      <c r="A23" s="1"/>
      <c r="B23" s="33" t="s">
        <v>20</v>
      </c>
      <c r="C23" s="34"/>
      <c r="D23" s="41">
        <v>1687.4535938029999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828.64107520438051</v>
      </c>
      <c r="E25" s="1"/>
      <c r="F25" s="1"/>
      <c r="G25" s="1"/>
      <c r="IV25" s="199">
        <v>16</v>
      </c>
    </row>
    <row r="26" spans="1:256" ht="15.5" x14ac:dyDescent="0.35">
      <c r="A26" s="1"/>
      <c r="B26" s="33" t="s">
        <v>23</v>
      </c>
      <c r="C26" s="34"/>
      <c r="D26" s="41">
        <v>280.63556010123011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548.0055151031504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1.6004500000000001E-2</v>
      </c>
      <c r="E31" s="1"/>
      <c r="F31" s="1"/>
      <c r="G31" s="1"/>
      <c r="IV31" s="199">
        <v>22</v>
      </c>
    </row>
    <row r="32" spans="1:256" ht="15.5" x14ac:dyDescent="0.35">
      <c r="A32" s="1"/>
      <c r="B32" s="33" t="s">
        <v>29</v>
      </c>
      <c r="C32" s="34"/>
      <c r="D32" s="41">
        <v>243.1431192320432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-218</v>
      </c>
      <c r="E54" s="41">
        <f>E55+E56+E57+E58</f>
        <v>-35.9</v>
      </c>
      <c r="F54" s="41">
        <f>F55+F56+F57+F58</f>
        <v>-22.5</v>
      </c>
      <c r="G54" s="41">
        <f>G55+G56+G57+G58</f>
        <v>-159.6</v>
      </c>
      <c r="IV54" s="203" t="s">
        <v>160</v>
      </c>
    </row>
    <row r="55" spans="1:256" ht="15.5" x14ac:dyDescent="0.35">
      <c r="A55" s="1"/>
      <c r="B55" s="42" t="s">
        <v>47</v>
      </c>
      <c r="C55" s="43" t="s">
        <v>48</v>
      </c>
      <c r="D55" s="41">
        <f>E55+F55+G55</f>
        <v>-122.3</v>
      </c>
      <c r="E55" s="41">
        <v>-28.8</v>
      </c>
      <c r="F55" s="41">
        <v>-9.4</v>
      </c>
      <c r="G55" s="41">
        <v>-84.1</v>
      </c>
      <c r="IV55" s="203" t="s">
        <v>161</v>
      </c>
    </row>
    <row r="56" spans="1:256" ht="15.5" x14ac:dyDescent="0.35">
      <c r="A56" s="1"/>
      <c r="B56" s="44"/>
      <c r="C56" s="34" t="s">
        <v>49</v>
      </c>
      <c r="D56" s="41">
        <f>E56+F56+G56</f>
        <v>-95.7</v>
      </c>
      <c r="E56" s="41">
        <v>-7.1</v>
      </c>
      <c r="F56" s="41">
        <v>-13.1</v>
      </c>
      <c r="G56" s="41">
        <v>-75.5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-468.08872321710197</v>
      </c>
      <c r="D77" s="41">
        <f>D78+D79</f>
        <v>-468.08872321710197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-468.08872321710197</v>
      </c>
      <c r="D79" s="52">
        <v>-468.08872321710197</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2759.2537927394237</v>
      </c>
      <c r="E159" s="37"/>
      <c r="F159" s="37"/>
      <c r="G159" s="37"/>
      <c r="IV159" s="203" t="s">
        <v>262</v>
      </c>
    </row>
    <row r="160" spans="1:256" ht="15.5" x14ac:dyDescent="0.35">
      <c r="A160" s="1"/>
      <c r="B160" s="31" t="s">
        <v>125</v>
      </c>
      <c r="C160" s="70"/>
      <c r="D160" s="54">
        <f>D159-D161</f>
        <v>2688.7679536879191</v>
      </c>
      <c r="E160" s="37"/>
      <c r="F160" s="37"/>
      <c r="G160" s="37"/>
      <c r="IV160" s="203" t="s">
        <v>263</v>
      </c>
    </row>
    <row r="161" spans="1:256" ht="15.5" x14ac:dyDescent="0.35">
      <c r="A161" s="1"/>
      <c r="B161" s="31" t="s">
        <v>126</v>
      </c>
      <c r="C161" s="70"/>
      <c r="D161" s="54">
        <v>70.485839051504442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80" t="s">
        <v>130</v>
      </c>
      <c r="G169" s="81"/>
      <c r="IV169" s="203" t="s">
        <v>278</v>
      </c>
    </row>
    <row r="170" spans="1:256" x14ac:dyDescent="0.25">
      <c r="A170" s="1"/>
      <c r="B170" s="1"/>
      <c r="C170" s="2"/>
      <c r="D170" s="1"/>
      <c r="E170" s="1"/>
      <c r="F170" s="82" t="s">
        <v>395</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30" spans="254:256" x14ac:dyDescent="0.25">
      <c r="IT230" s="205"/>
    </row>
    <row r="231" spans="254:256" x14ac:dyDescent="0.25">
      <c r="IT231" s="205"/>
    </row>
    <row r="232" spans="254:256" x14ac:dyDescent="0.25">
      <c r="IT232" s="205"/>
      <c r="IV232" s="206" t="s">
        <v>337</v>
      </c>
    </row>
    <row r="233" spans="254:256" x14ac:dyDescent="0.25">
      <c r="IT233" s="205"/>
      <c r="IV233" s="178">
        <v>1999</v>
      </c>
    </row>
    <row r="234" spans="254:256" x14ac:dyDescent="0.25">
      <c r="IT234" s="205"/>
      <c r="IV234" s="178">
        <v>2000</v>
      </c>
    </row>
    <row r="235" spans="254:256" x14ac:dyDescent="0.25">
      <c r="IT235" s="205"/>
      <c r="IV235" s="178">
        <v>2001</v>
      </c>
    </row>
    <row r="236" spans="254:256" x14ac:dyDescent="0.25">
      <c r="IT236" s="205"/>
      <c r="IV236" s="178">
        <v>2002</v>
      </c>
    </row>
    <row r="237" spans="254:256" x14ac:dyDescent="0.25">
      <c r="IT237" s="205"/>
      <c r="IV237" s="178">
        <v>2003</v>
      </c>
    </row>
    <row r="238" spans="254:256" x14ac:dyDescent="0.25">
      <c r="IT238" s="205"/>
      <c r="IV238" s="178">
        <v>2004</v>
      </c>
    </row>
    <row r="239" spans="254:256" x14ac:dyDescent="0.25">
      <c r="IT239" s="207"/>
      <c r="IV239" s="178">
        <v>2005</v>
      </c>
    </row>
    <row r="240" spans="254:256" x14ac:dyDescent="0.25">
      <c r="IT240" s="205"/>
      <c r="IV240" s="178">
        <v>2006</v>
      </c>
    </row>
    <row r="241" spans="254:256" x14ac:dyDescent="0.25">
      <c r="IT241" s="205"/>
      <c r="IV241" s="178">
        <v>2007</v>
      </c>
    </row>
    <row r="242" spans="254:256" x14ac:dyDescent="0.25">
      <c r="IT242" s="205"/>
      <c r="IV242" s="178">
        <v>2008</v>
      </c>
    </row>
    <row r="243" spans="254:256" x14ac:dyDescent="0.25">
      <c r="IT243" s="205"/>
      <c r="IV243" s="178">
        <v>2009</v>
      </c>
    </row>
    <row r="244" spans="254:256" x14ac:dyDescent="0.25">
      <c r="IT244" s="205"/>
      <c r="IV244" s="178">
        <v>2010</v>
      </c>
    </row>
    <row r="245" spans="254:256" x14ac:dyDescent="0.25">
      <c r="IT245" s="205"/>
      <c r="IV245" s="178">
        <v>2011</v>
      </c>
    </row>
    <row r="246" spans="254:256" x14ac:dyDescent="0.25">
      <c r="IT246" s="205"/>
      <c r="IV246" s="178">
        <v>2012</v>
      </c>
    </row>
    <row r="247" spans="254:256" x14ac:dyDescent="0.25">
      <c r="IT247" s="205"/>
      <c r="IV247" s="178">
        <v>2013</v>
      </c>
    </row>
    <row r="248" spans="254:256" x14ac:dyDescent="0.25">
      <c r="IT248" s="205"/>
      <c r="IV248" s="178">
        <v>2014</v>
      </c>
    </row>
    <row r="249" spans="254:256" x14ac:dyDescent="0.25">
      <c r="IT249" s="205"/>
      <c r="IV249" s="178">
        <v>2015</v>
      </c>
    </row>
    <row r="250" spans="254:256" x14ac:dyDescent="0.25">
      <c r="IT250" s="205"/>
    </row>
    <row r="251" spans="254:256" x14ac:dyDescent="0.25">
      <c r="IT251" s="205"/>
      <c r="IV251" s="199" t="s">
        <v>143</v>
      </c>
    </row>
    <row r="252" spans="254:256" x14ac:dyDescent="0.25">
      <c r="IT252" s="205"/>
      <c r="IV252" s="178" t="s">
        <v>338</v>
      </c>
    </row>
    <row r="253" spans="254:256" x14ac:dyDescent="0.25">
      <c r="IT253" s="205"/>
      <c r="IV253" s="199" t="s">
        <v>339</v>
      </c>
    </row>
    <row r="254" spans="254:256" x14ac:dyDescent="0.25">
      <c r="IT254" s="205"/>
      <c r="IV254" s="178" t="s">
        <v>340</v>
      </c>
    </row>
    <row r="255" spans="254:256" x14ac:dyDescent="0.25">
      <c r="IT255" s="205"/>
      <c r="IV255" s="199" t="s">
        <v>341</v>
      </c>
    </row>
    <row r="256" spans="254:256" x14ac:dyDescent="0.25">
      <c r="IT256" s="205"/>
      <c r="IV256" s="178" t="s">
        <v>342</v>
      </c>
    </row>
    <row r="257" spans="254:256" x14ac:dyDescent="0.25">
      <c r="IT257" s="205"/>
      <c r="IV257" s="199" t="s">
        <v>343</v>
      </c>
    </row>
    <row r="258" spans="254:256" x14ac:dyDescent="0.25">
      <c r="IT258" s="205"/>
      <c r="IV258" s="178" t="s">
        <v>344</v>
      </c>
    </row>
    <row r="259" spans="254:256" x14ac:dyDescent="0.25">
      <c r="IT259" s="205"/>
      <c r="IV259" s="199" t="s">
        <v>345</v>
      </c>
    </row>
    <row r="260" spans="254:256" x14ac:dyDescent="0.25">
      <c r="IT260" s="205"/>
      <c r="IV260" s="178" t="s">
        <v>346</v>
      </c>
    </row>
    <row r="261" spans="254:256" x14ac:dyDescent="0.25">
      <c r="IT261" s="205"/>
      <c r="IV261" s="199" t="s">
        <v>347</v>
      </c>
    </row>
    <row r="262" spans="254:256" x14ac:dyDescent="0.25">
      <c r="IT262" s="205"/>
      <c r="IV262" s="178" t="s">
        <v>6</v>
      </c>
    </row>
    <row r="263" spans="254:256" x14ac:dyDescent="0.25">
      <c r="IT263" s="205"/>
    </row>
    <row r="264" spans="254:256" x14ac:dyDescent="0.25">
      <c r="IT264" s="205"/>
    </row>
    <row r="265" spans="254:256" x14ac:dyDescent="0.25">
      <c r="IT265" s="205"/>
      <c r="IV265" s="208" t="s">
        <v>348</v>
      </c>
    </row>
    <row r="266" spans="254:256" x14ac:dyDescent="0.25">
      <c r="IT266" s="205"/>
      <c r="IV266" s="208" t="s">
        <v>14</v>
      </c>
    </row>
    <row r="267" spans="254:256" x14ac:dyDescent="0.25">
      <c r="IT267" s="205"/>
      <c r="IV267" s="208" t="s">
        <v>349</v>
      </c>
    </row>
    <row r="268" spans="254:256" x14ac:dyDescent="0.25">
      <c r="IT268" s="205"/>
      <c r="IV268" s="208" t="s">
        <v>350</v>
      </c>
    </row>
    <row r="269" spans="254:256" x14ac:dyDescent="0.25">
      <c r="IT269" s="205"/>
    </row>
    <row r="270" spans="254:256" x14ac:dyDescent="0.25">
      <c r="IT270" s="205"/>
    </row>
    <row r="271" spans="254:256" x14ac:dyDescent="0.25">
      <c r="IT271" s="205"/>
    </row>
    <row r="272" spans="254:256" x14ac:dyDescent="0.25">
      <c r="IT272" s="205"/>
    </row>
    <row r="273" spans="254:254" x14ac:dyDescent="0.25">
      <c r="IT273" s="207"/>
    </row>
    <row r="274" spans="254:254" x14ac:dyDescent="0.25">
      <c r="IT274" s="205"/>
    </row>
    <row r="275" spans="254:254" x14ac:dyDescent="0.25">
      <c r="IT275" s="205"/>
    </row>
    <row r="276" spans="254:254" x14ac:dyDescent="0.25">
      <c r="IT276" s="207"/>
    </row>
  </sheetData>
  <mergeCells count="35">
    <mergeCell ref="B165:G165"/>
    <mergeCell ref="B124:G124"/>
    <mergeCell ref="B128:C128"/>
    <mergeCell ref="B147:C147"/>
    <mergeCell ref="B148:C148"/>
    <mergeCell ref="B151:C151"/>
    <mergeCell ref="B163:G163"/>
    <mergeCell ref="B68:C68"/>
    <mergeCell ref="D73:F73"/>
    <mergeCell ref="B74:B75"/>
    <mergeCell ref="C74:C75"/>
    <mergeCell ref="D74:D76"/>
    <mergeCell ref="E74:E76"/>
    <mergeCell ref="F74:F76"/>
    <mergeCell ref="B63:C63"/>
    <mergeCell ref="B64:C64"/>
    <mergeCell ref="B65:C65"/>
    <mergeCell ref="B66:C66"/>
    <mergeCell ref="B67:C67"/>
    <mergeCell ref="B167:G167"/>
    <mergeCell ref="B14:G14"/>
    <mergeCell ref="B15:G15"/>
    <mergeCell ref="B16:G16"/>
    <mergeCell ref="B17:G17"/>
    <mergeCell ref="B19:G19"/>
    <mergeCell ref="B24:C24"/>
    <mergeCell ref="B50:G50"/>
    <mergeCell ref="B52:C52"/>
    <mergeCell ref="E52:G52"/>
    <mergeCell ref="B71:G71"/>
    <mergeCell ref="B53:C53"/>
    <mergeCell ref="B59:C59"/>
    <mergeCell ref="B60:C60"/>
    <mergeCell ref="B61:C61"/>
    <mergeCell ref="B62:C6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V300"/>
  <sheetViews>
    <sheetView workbookViewId="0">
      <selection activeCell="I20" sqref="I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147</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July 29, 2011</v>
      </c>
      <c r="E20" s="27"/>
      <c r="F20" s="1"/>
      <c r="G20" s="1"/>
      <c r="IV20" s="199">
        <v>11</v>
      </c>
    </row>
    <row r="21" spans="1:256" ht="15.5" x14ac:dyDescent="0.35">
      <c r="A21" s="1"/>
      <c r="B21" s="28" t="s">
        <v>18</v>
      </c>
      <c r="C21" s="29"/>
      <c r="D21" s="201">
        <f>D22+D31+D32+D33+D35</f>
        <v>2782.2379418207111</v>
      </c>
      <c r="E21" s="1"/>
      <c r="F21" s="1"/>
      <c r="G21" s="1"/>
      <c r="IV21" s="199">
        <v>12</v>
      </c>
    </row>
    <row r="22" spans="1:256" ht="15" customHeight="1" x14ac:dyDescent="0.35">
      <c r="A22" s="1"/>
      <c r="B22" s="31" t="s">
        <v>19</v>
      </c>
      <c r="C22" s="32"/>
      <c r="D22" s="41">
        <f>D23+D25</f>
        <v>2544.1768435821436</v>
      </c>
      <c r="E22" s="1"/>
      <c r="F22" s="1"/>
      <c r="G22" s="1"/>
      <c r="IV22" s="199">
        <v>13</v>
      </c>
    </row>
    <row r="23" spans="1:256" ht="15.5" x14ac:dyDescent="0.35">
      <c r="A23" s="1"/>
      <c r="B23" s="33" t="s">
        <v>20</v>
      </c>
      <c r="C23" s="34"/>
      <c r="D23" s="41">
        <v>1687.6388861662228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856.53795741592069</v>
      </c>
      <c r="E25" s="1"/>
      <c r="F25" s="1"/>
      <c r="G25" s="1"/>
      <c r="IV25" s="199">
        <v>16</v>
      </c>
    </row>
    <row r="26" spans="1:256" ht="15.5" x14ac:dyDescent="0.35">
      <c r="A26" s="1"/>
      <c r="B26" s="33" t="s">
        <v>23</v>
      </c>
      <c r="C26" s="34"/>
      <c r="D26" s="41">
        <v>132.22022931284781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724.31772810307291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1.5990000000000001E-2</v>
      </c>
      <c r="E31" s="1"/>
      <c r="F31" s="1"/>
      <c r="G31" s="1"/>
      <c r="IV31" s="199">
        <v>22</v>
      </c>
    </row>
    <row r="32" spans="1:256" ht="15.5" x14ac:dyDescent="0.35">
      <c r="A32" s="1"/>
      <c r="B32" s="33" t="s">
        <v>29</v>
      </c>
      <c r="C32" s="34"/>
      <c r="D32" s="41">
        <v>238.04510823856762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-380.37353512381537</v>
      </c>
      <c r="E54" s="41">
        <f>E55+E56+E57+E58</f>
        <v>-12.006083293127077</v>
      </c>
      <c r="F54" s="41">
        <f>F55+F56+F57+F58</f>
        <v>-34.145196889284456</v>
      </c>
      <c r="G54" s="41">
        <f>G55+G56+G57+G58</f>
        <v>-334.22225494140389</v>
      </c>
      <c r="IV54" s="203" t="s">
        <v>160</v>
      </c>
    </row>
    <row r="55" spans="1:256" ht="15.5" x14ac:dyDescent="0.35">
      <c r="A55" s="1"/>
      <c r="B55" s="42" t="s">
        <v>47</v>
      </c>
      <c r="C55" s="43" t="s">
        <v>48</v>
      </c>
      <c r="D55" s="41">
        <f>E55+F55+G55</f>
        <v>-277.85813937644281</v>
      </c>
      <c r="E55" s="41">
        <v>-5.0820597717647065</v>
      </c>
      <c r="F55" s="41">
        <v>-6.4547787788235294</v>
      </c>
      <c r="G55" s="41">
        <v>-266.32130082585456</v>
      </c>
      <c r="IV55" s="203" t="s">
        <v>161</v>
      </c>
    </row>
    <row r="56" spans="1:256" ht="15.5" x14ac:dyDescent="0.35">
      <c r="A56" s="1"/>
      <c r="B56" s="44"/>
      <c r="C56" s="34" t="s">
        <v>49</v>
      </c>
      <c r="D56" s="41">
        <f>E56+F56+G56</f>
        <v>-102.51539574737259</v>
      </c>
      <c r="E56" s="41">
        <v>-6.9240235213623702</v>
      </c>
      <c r="F56" s="41">
        <v>-27.690418110460929</v>
      </c>
      <c r="G56" s="41">
        <v>-67.900954115549297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-480.30239409024898</v>
      </c>
      <c r="D77" s="41">
        <f>D78+D79</f>
        <v>-480.30239409024898</v>
      </c>
      <c r="E77" s="41"/>
      <c r="F77" s="41"/>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-480.30239409024898</v>
      </c>
      <c r="D79" s="52">
        <v>-480.30239409024898</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2782.2379418207111</v>
      </c>
      <c r="E159" s="37"/>
      <c r="F159" s="37"/>
      <c r="G159" s="37"/>
      <c r="IV159" s="203" t="s">
        <v>262</v>
      </c>
    </row>
    <row r="160" spans="1:256" ht="15.5" x14ac:dyDescent="0.35">
      <c r="A160" s="1"/>
      <c r="B160" s="31" t="s">
        <v>125</v>
      </c>
      <c r="C160" s="70"/>
      <c r="D160" s="54">
        <f>D159-D161</f>
        <v>2708.9228469105306</v>
      </c>
      <c r="E160" s="37"/>
      <c r="F160" s="37"/>
      <c r="G160" s="37"/>
      <c r="IV160" s="203" t="s">
        <v>263</v>
      </c>
    </row>
    <row r="161" spans="1:256" ht="15.5" x14ac:dyDescent="0.35">
      <c r="A161" s="1"/>
      <c r="B161" s="31" t="s">
        <v>126</v>
      </c>
      <c r="C161" s="70"/>
      <c r="D161" s="54">
        <v>73.315094910180505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80" t="s">
        <v>130</v>
      </c>
      <c r="G169" s="81"/>
      <c r="IV169" s="203" t="s">
        <v>278</v>
      </c>
    </row>
    <row r="170" spans="1:256" x14ac:dyDescent="0.25">
      <c r="A170" s="1"/>
      <c r="B170" s="1"/>
      <c r="C170" s="2"/>
      <c r="D170" s="1"/>
      <c r="E170" s="1"/>
      <c r="F170" s="82" t="s">
        <v>396</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30" spans="254:256" x14ac:dyDescent="0.25">
      <c r="IT230" s="205"/>
    </row>
    <row r="231" spans="254:256" x14ac:dyDescent="0.25">
      <c r="IT231" s="205"/>
    </row>
    <row r="232" spans="254:256" x14ac:dyDescent="0.25">
      <c r="IT232" s="205"/>
      <c r="IV232" s="206" t="s">
        <v>337</v>
      </c>
    </row>
    <row r="233" spans="254:256" x14ac:dyDescent="0.25">
      <c r="IT233" s="205"/>
      <c r="IV233" s="178">
        <v>1999</v>
      </c>
    </row>
    <row r="234" spans="254:256" x14ac:dyDescent="0.25">
      <c r="IT234" s="205"/>
      <c r="IV234" s="178">
        <v>2000</v>
      </c>
    </row>
    <row r="235" spans="254:256" x14ac:dyDescent="0.25">
      <c r="IT235" s="205"/>
      <c r="IV235" s="178">
        <v>2001</v>
      </c>
    </row>
    <row r="236" spans="254:256" x14ac:dyDescent="0.25">
      <c r="IT236" s="205"/>
      <c r="IV236" s="178">
        <v>2002</v>
      </c>
    </row>
    <row r="237" spans="254:256" x14ac:dyDescent="0.25">
      <c r="IT237" s="205"/>
      <c r="IV237" s="178">
        <v>2003</v>
      </c>
    </row>
    <row r="238" spans="254:256" x14ac:dyDescent="0.25">
      <c r="IT238" s="205"/>
      <c r="IV238" s="178">
        <v>2004</v>
      </c>
    </row>
    <row r="239" spans="254:256" x14ac:dyDescent="0.25">
      <c r="IT239" s="207"/>
      <c r="IV239" s="178">
        <v>2005</v>
      </c>
    </row>
    <row r="240" spans="254:256" x14ac:dyDescent="0.25">
      <c r="IT240" s="205"/>
      <c r="IV240" s="178">
        <v>2006</v>
      </c>
    </row>
    <row r="241" spans="254:256" x14ac:dyDescent="0.25">
      <c r="IT241" s="205"/>
      <c r="IV241" s="178">
        <v>2007</v>
      </c>
    </row>
    <row r="242" spans="254:256" x14ac:dyDescent="0.25">
      <c r="IT242" s="205"/>
      <c r="IV242" s="178">
        <v>2008</v>
      </c>
    </row>
    <row r="243" spans="254:256" x14ac:dyDescent="0.25">
      <c r="IT243" s="205"/>
      <c r="IV243" s="178">
        <v>2009</v>
      </c>
    </row>
    <row r="244" spans="254:256" x14ac:dyDescent="0.25">
      <c r="IT244" s="205"/>
      <c r="IV244" s="178">
        <v>2010</v>
      </c>
    </row>
    <row r="245" spans="254:256" x14ac:dyDescent="0.25">
      <c r="IT245" s="205"/>
      <c r="IV245" s="178">
        <v>2011</v>
      </c>
    </row>
    <row r="246" spans="254:256" x14ac:dyDescent="0.25">
      <c r="IT246" s="205"/>
      <c r="IV246" s="178">
        <v>2012</v>
      </c>
    </row>
    <row r="247" spans="254:256" x14ac:dyDescent="0.25">
      <c r="IT247" s="205"/>
      <c r="IV247" s="178">
        <v>2013</v>
      </c>
    </row>
    <row r="248" spans="254:256" x14ac:dyDescent="0.25">
      <c r="IT248" s="205"/>
      <c r="IV248" s="178">
        <v>2014</v>
      </c>
    </row>
    <row r="249" spans="254:256" x14ac:dyDescent="0.25">
      <c r="IT249" s="205"/>
      <c r="IV249" s="178">
        <v>2015</v>
      </c>
    </row>
    <row r="250" spans="254:256" x14ac:dyDescent="0.25">
      <c r="IT250" s="205"/>
    </row>
    <row r="251" spans="254:256" x14ac:dyDescent="0.25">
      <c r="IT251" s="205"/>
      <c r="IV251" s="199" t="s">
        <v>143</v>
      </c>
    </row>
    <row r="252" spans="254:256" x14ac:dyDescent="0.25">
      <c r="IT252" s="205"/>
      <c r="IV252" s="178" t="s">
        <v>338</v>
      </c>
    </row>
    <row r="253" spans="254:256" x14ac:dyDescent="0.25">
      <c r="IT253" s="205"/>
      <c r="IV253" s="199" t="s">
        <v>339</v>
      </c>
    </row>
    <row r="254" spans="254:256" x14ac:dyDescent="0.25">
      <c r="IT254" s="205"/>
      <c r="IV254" s="178" t="s">
        <v>340</v>
      </c>
    </row>
    <row r="255" spans="254:256" x14ac:dyDescent="0.25">
      <c r="IT255" s="205"/>
      <c r="IV255" s="199" t="s">
        <v>341</v>
      </c>
    </row>
    <row r="256" spans="254:256" x14ac:dyDescent="0.25">
      <c r="IT256" s="205"/>
      <c r="IV256" s="178" t="s">
        <v>342</v>
      </c>
    </row>
    <row r="257" spans="254:256" x14ac:dyDescent="0.25">
      <c r="IT257" s="205"/>
      <c r="IV257" s="199" t="s">
        <v>343</v>
      </c>
    </row>
    <row r="258" spans="254:256" x14ac:dyDescent="0.25">
      <c r="IT258" s="205"/>
      <c r="IV258" s="178" t="s">
        <v>344</v>
      </c>
    </row>
    <row r="259" spans="254:256" x14ac:dyDescent="0.25">
      <c r="IT259" s="205"/>
      <c r="IV259" s="199" t="s">
        <v>345</v>
      </c>
    </row>
    <row r="260" spans="254:256" x14ac:dyDescent="0.25">
      <c r="IT260" s="205"/>
      <c r="IV260" s="178" t="s">
        <v>346</v>
      </c>
    </row>
    <row r="261" spans="254:256" x14ac:dyDescent="0.25">
      <c r="IT261" s="205"/>
      <c r="IV261" s="199" t="s">
        <v>347</v>
      </c>
    </row>
    <row r="262" spans="254:256" x14ac:dyDescent="0.25">
      <c r="IT262" s="205"/>
      <c r="IV262" s="178" t="s">
        <v>6</v>
      </c>
    </row>
    <row r="263" spans="254:256" x14ac:dyDescent="0.25">
      <c r="IT263" s="205"/>
    </row>
    <row r="264" spans="254:256" x14ac:dyDescent="0.25">
      <c r="IT264" s="205"/>
    </row>
    <row r="265" spans="254:256" x14ac:dyDescent="0.25">
      <c r="IT265" s="205"/>
      <c r="IV265" s="208" t="s">
        <v>348</v>
      </c>
    </row>
    <row r="266" spans="254:256" x14ac:dyDescent="0.25">
      <c r="IT266" s="205"/>
      <c r="IV266" s="208" t="s">
        <v>14</v>
      </c>
    </row>
    <row r="267" spans="254:256" x14ac:dyDescent="0.25">
      <c r="IT267" s="205"/>
      <c r="IV267" s="208" t="s">
        <v>349</v>
      </c>
    </row>
    <row r="268" spans="254:256" x14ac:dyDescent="0.25">
      <c r="IT268" s="205"/>
      <c r="IV268" s="208" t="s">
        <v>350</v>
      </c>
    </row>
    <row r="269" spans="254:256" x14ac:dyDescent="0.25">
      <c r="IT269" s="205"/>
    </row>
    <row r="270" spans="254:256" x14ac:dyDescent="0.25">
      <c r="IT270" s="205"/>
    </row>
    <row r="271" spans="254:256" x14ac:dyDescent="0.25">
      <c r="IT271" s="205"/>
    </row>
    <row r="272" spans="254:256" x14ac:dyDescent="0.25">
      <c r="IT272" s="205"/>
    </row>
    <row r="273" spans="254:254" x14ac:dyDescent="0.25">
      <c r="IT273" s="207"/>
    </row>
    <row r="274" spans="254:254" x14ac:dyDescent="0.25">
      <c r="IT274" s="205"/>
    </row>
    <row r="275" spans="254:254" x14ac:dyDescent="0.25">
      <c r="IT275" s="205"/>
    </row>
    <row r="276" spans="254:254" x14ac:dyDescent="0.25">
      <c r="IT276" s="207"/>
    </row>
    <row r="293" spans="256:256" x14ac:dyDescent="0.25">
      <c r="IV293" s="194" t="s">
        <v>347</v>
      </c>
    </row>
    <row r="294" spans="256:256" x14ac:dyDescent="0.25">
      <c r="IV294" s="194" t="s">
        <v>6</v>
      </c>
    </row>
    <row r="297" spans="256:256" x14ac:dyDescent="0.25">
      <c r="IV297" s="194" t="s">
        <v>348</v>
      </c>
    </row>
    <row r="298" spans="256:256" x14ac:dyDescent="0.25">
      <c r="IV298" s="194" t="s">
        <v>14</v>
      </c>
    </row>
    <row r="299" spans="256:256" x14ac:dyDescent="0.25">
      <c r="IV299" s="194" t="s">
        <v>349</v>
      </c>
    </row>
    <row r="300" spans="256:256" x14ac:dyDescent="0.25">
      <c r="IV300" s="194" t="s">
        <v>350</v>
      </c>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IV272"/>
  <sheetViews>
    <sheetView workbookViewId="0">
      <selection activeCell="D80" sqref="D8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August 31, 2011</v>
      </c>
      <c r="E20" s="27"/>
      <c r="F20" s="1"/>
      <c r="G20" s="1"/>
      <c r="IV20" s="199">
        <v>11</v>
      </c>
    </row>
    <row r="21" spans="1:256" ht="15.5" x14ac:dyDescent="0.35">
      <c r="A21" s="1"/>
      <c r="B21" s="28" t="s">
        <v>18</v>
      </c>
      <c r="C21" s="29"/>
      <c r="D21" s="201">
        <f>D22+D31+D32+D33+D35</f>
        <v>2813.4527187379967</v>
      </c>
      <c r="E21" s="1"/>
      <c r="F21" s="1"/>
      <c r="G21" s="1"/>
      <c r="IV21" s="199">
        <v>12</v>
      </c>
    </row>
    <row r="22" spans="1:256" ht="15" customHeight="1" x14ac:dyDescent="0.35">
      <c r="A22" s="1"/>
      <c r="B22" s="31" t="s">
        <v>19</v>
      </c>
      <c r="C22" s="32"/>
      <c r="D22" s="41">
        <f>D23+D25</f>
        <v>2581.522260788905</v>
      </c>
      <c r="E22" s="1"/>
      <c r="F22" s="1"/>
      <c r="G22" s="1"/>
      <c r="IV22" s="199">
        <v>13</v>
      </c>
    </row>
    <row r="23" spans="1:256" ht="15.5" x14ac:dyDescent="0.35">
      <c r="A23" s="1"/>
      <c r="B23" s="33" t="s">
        <v>20</v>
      </c>
      <c r="C23" s="34"/>
      <c r="D23" s="41">
        <v>1680.5462193001158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900.97604148878906</v>
      </c>
      <c r="E25" s="1"/>
      <c r="F25" s="1"/>
      <c r="G25" s="1"/>
      <c r="IV25" s="199">
        <v>16</v>
      </c>
    </row>
    <row r="26" spans="1:256" ht="15.5" x14ac:dyDescent="0.35">
      <c r="A26" s="1"/>
      <c r="B26" s="33" t="s">
        <v>23</v>
      </c>
      <c r="C26" s="34"/>
      <c r="D26" s="41">
        <v>150.21588559111626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750.7601558976728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1.60936E-2</v>
      </c>
      <c r="E31" s="1"/>
      <c r="F31" s="1"/>
      <c r="G31" s="1"/>
      <c r="IV31" s="199">
        <v>22</v>
      </c>
    </row>
    <row r="32" spans="1:256" ht="15.5" x14ac:dyDescent="0.35">
      <c r="A32" s="1"/>
      <c r="B32" s="33" t="s">
        <v>29</v>
      </c>
      <c r="C32" s="34"/>
      <c r="D32" s="41">
        <v>231.91436434909158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-224.2</v>
      </c>
      <c r="E54" s="41">
        <f>E55+E56+E57+E58</f>
        <v>-6.8</v>
      </c>
      <c r="F54" s="41">
        <f>F55+F56+F57+F58</f>
        <v>-41.4</v>
      </c>
      <c r="G54" s="41">
        <f>G55+G56+G57+G58</f>
        <v>-176</v>
      </c>
      <c r="IV54" s="203" t="s">
        <v>160</v>
      </c>
    </row>
    <row r="55" spans="1:256" ht="15.5" x14ac:dyDescent="0.35">
      <c r="A55" s="1"/>
      <c r="B55" s="42" t="s">
        <v>47</v>
      </c>
      <c r="C55" s="43" t="s">
        <v>48</v>
      </c>
      <c r="D55" s="41">
        <f>E55+F55+G55</f>
        <v>-116.4</v>
      </c>
      <c r="E55" s="41">
        <v>-3</v>
      </c>
      <c r="F55" s="41">
        <v>-10.4</v>
      </c>
      <c r="G55" s="41">
        <v>-103</v>
      </c>
      <c r="IV55" s="203" t="s">
        <v>161</v>
      </c>
    </row>
    <row r="56" spans="1:256" ht="15.5" x14ac:dyDescent="0.35">
      <c r="A56" s="1"/>
      <c r="B56" s="44"/>
      <c r="C56" s="34" t="s">
        <v>49</v>
      </c>
      <c r="D56" s="41">
        <f>E56+F56+G56</f>
        <v>-107.8</v>
      </c>
      <c r="E56" s="41">
        <v>-3.8</v>
      </c>
      <c r="F56" s="41">
        <v>-31</v>
      </c>
      <c r="G56" s="41">
        <v>-73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-483.828637673331</v>
      </c>
      <c r="D77" s="41">
        <f>D78+D79</f>
        <v>-483.828637673331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-483.828637673331</v>
      </c>
      <c r="D79" s="52">
        <v>-483.828637673331</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2813.4527187379967</v>
      </c>
      <c r="E159" s="37"/>
      <c r="F159" s="37"/>
      <c r="G159" s="37"/>
      <c r="IV159" s="203" t="s">
        <v>262</v>
      </c>
    </row>
    <row r="160" spans="1:256" ht="15.5" x14ac:dyDescent="0.35">
      <c r="A160" s="1"/>
      <c r="B160" s="31" t="s">
        <v>125</v>
      </c>
      <c r="C160" s="70"/>
      <c r="D160" s="54">
        <f>D159-D161</f>
        <v>2678.4147368409199</v>
      </c>
      <c r="E160" s="37"/>
      <c r="F160" s="37"/>
      <c r="G160" s="37"/>
      <c r="IV160" s="203" t="s">
        <v>263</v>
      </c>
    </row>
    <row r="161" spans="1:256" ht="15.5" x14ac:dyDescent="0.35">
      <c r="A161" s="1"/>
      <c r="B161" s="31" t="s">
        <v>126</v>
      </c>
      <c r="C161" s="70"/>
      <c r="D161" s="54">
        <v>135.03798189707678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80" t="s">
        <v>130</v>
      </c>
      <c r="G169" s="81"/>
      <c r="IV169" s="203" t="s">
        <v>278</v>
      </c>
    </row>
    <row r="170" spans="1:256" x14ac:dyDescent="0.25">
      <c r="A170" s="1"/>
      <c r="B170" s="1"/>
      <c r="C170" s="2"/>
      <c r="D170" s="1"/>
      <c r="E170" s="1"/>
      <c r="F170" s="82" t="s">
        <v>398</v>
      </c>
      <c r="G170" s="81"/>
      <c r="IV170" s="203" t="s">
        <v>279</v>
      </c>
    </row>
    <row r="171" spans="1:256" x14ac:dyDescent="0.25">
      <c r="IV171" s="203" t="s">
        <v>284</v>
      </c>
    </row>
    <row r="172" spans="1:256" x14ac:dyDescent="0.25">
      <c r="IV172" s="203" t="s">
        <v>285</v>
      </c>
    </row>
    <row r="173" spans="1:256" x14ac:dyDescent="0.25">
      <c r="IV173" s="203" t="s">
        <v>286</v>
      </c>
    </row>
    <row r="174" spans="1:256" x14ac:dyDescent="0.25">
      <c r="IV174" s="203" t="s">
        <v>287</v>
      </c>
    </row>
    <row r="175" spans="1:256" x14ac:dyDescent="0.25">
      <c r="IV175" s="203" t="s">
        <v>288</v>
      </c>
    </row>
    <row r="176" spans="1:256" x14ac:dyDescent="0.25">
      <c r="IV176" s="203" t="s">
        <v>289</v>
      </c>
    </row>
    <row r="177" spans="256:256" x14ac:dyDescent="0.25">
      <c r="IV177" s="203" t="s">
        <v>290</v>
      </c>
    </row>
    <row r="178" spans="256:256" x14ac:dyDescent="0.25">
      <c r="IV178" s="203" t="s">
        <v>291</v>
      </c>
    </row>
    <row r="179" spans="256:256" x14ac:dyDescent="0.25">
      <c r="IV179" s="203" t="s">
        <v>292</v>
      </c>
    </row>
    <row r="180" spans="256:256" x14ac:dyDescent="0.25">
      <c r="IV180" s="203" t="s">
        <v>293</v>
      </c>
    </row>
    <row r="181" spans="256:256" x14ac:dyDescent="0.25">
      <c r="IV181" s="203" t="s">
        <v>294</v>
      </c>
    </row>
    <row r="182" spans="256:256" x14ac:dyDescent="0.25">
      <c r="IV182" s="203" t="s">
        <v>295</v>
      </c>
    </row>
    <row r="183" spans="256:256" x14ac:dyDescent="0.25">
      <c r="IV183" s="203" t="s">
        <v>296</v>
      </c>
    </row>
    <row r="184" spans="256:256" x14ac:dyDescent="0.25">
      <c r="IV184" s="203" t="s">
        <v>297</v>
      </c>
    </row>
    <row r="185" spans="256:256" x14ac:dyDescent="0.25">
      <c r="IV185" s="203" t="s">
        <v>298</v>
      </c>
    </row>
    <row r="186" spans="256:256" x14ac:dyDescent="0.25">
      <c r="IV186" s="203" t="s">
        <v>299</v>
      </c>
    </row>
    <row r="187" spans="256:256" x14ac:dyDescent="0.25">
      <c r="IV187" s="203" t="s">
        <v>300</v>
      </c>
    </row>
    <row r="188" spans="256:256" x14ac:dyDescent="0.25">
      <c r="IV188" s="203" t="s">
        <v>301</v>
      </c>
    </row>
    <row r="189" spans="256:256" x14ac:dyDescent="0.25">
      <c r="IV189" s="203" t="s">
        <v>302</v>
      </c>
    </row>
    <row r="190" spans="256:256" x14ac:dyDescent="0.25">
      <c r="IV190" s="203" t="s">
        <v>303</v>
      </c>
    </row>
    <row r="191" spans="256:256" x14ac:dyDescent="0.25">
      <c r="IV191" s="203" t="s">
        <v>304</v>
      </c>
    </row>
    <row r="192" spans="256:256" x14ac:dyDescent="0.25">
      <c r="IV192" s="203" t="s">
        <v>305</v>
      </c>
    </row>
    <row r="193" spans="256:256" x14ac:dyDescent="0.25">
      <c r="IV193" s="203" t="s">
        <v>306</v>
      </c>
    </row>
    <row r="194" spans="256:256" x14ac:dyDescent="0.25">
      <c r="IV194" s="203" t="s">
        <v>307</v>
      </c>
    </row>
    <row r="195" spans="256:256" x14ac:dyDescent="0.25">
      <c r="IV195" s="203" t="s">
        <v>308</v>
      </c>
    </row>
    <row r="196" spans="256:256" x14ac:dyDescent="0.25">
      <c r="IV196" s="203" t="s">
        <v>309</v>
      </c>
    </row>
    <row r="197" spans="256:256" x14ac:dyDescent="0.25">
      <c r="IV197" s="203" t="s">
        <v>310</v>
      </c>
    </row>
    <row r="198" spans="256:256" x14ac:dyDescent="0.25">
      <c r="IV198" s="203" t="s">
        <v>311</v>
      </c>
    </row>
    <row r="199" spans="256:256" x14ac:dyDescent="0.25">
      <c r="IV199" s="203" t="s">
        <v>312</v>
      </c>
    </row>
    <row r="200" spans="256:256" x14ac:dyDescent="0.25">
      <c r="IV200" s="203" t="s">
        <v>313</v>
      </c>
    </row>
    <row r="201" spans="256:256" x14ac:dyDescent="0.25">
      <c r="IV201" s="203" t="s">
        <v>314</v>
      </c>
    </row>
    <row r="202" spans="256:256" x14ac:dyDescent="0.25">
      <c r="IV202" s="203" t="s">
        <v>315</v>
      </c>
    </row>
    <row r="203" spans="256:256" x14ac:dyDescent="0.25">
      <c r="IV203" s="203" t="s">
        <v>316</v>
      </c>
    </row>
    <row r="204" spans="256:256" x14ac:dyDescent="0.25">
      <c r="IV204" s="203" t="s">
        <v>317</v>
      </c>
    </row>
    <row r="205" spans="256:256" x14ac:dyDescent="0.25">
      <c r="IV205" s="203" t="s">
        <v>318</v>
      </c>
    </row>
    <row r="206" spans="256:256" x14ac:dyDescent="0.25">
      <c r="IV206" s="203" t="s">
        <v>319</v>
      </c>
    </row>
    <row r="207" spans="256:256" x14ac:dyDescent="0.25">
      <c r="IV207" s="203" t="s">
        <v>320</v>
      </c>
    </row>
    <row r="208" spans="256:256" x14ac:dyDescent="0.25">
      <c r="IV208" s="203" t="s">
        <v>321</v>
      </c>
    </row>
    <row r="209" spans="256:256" x14ac:dyDescent="0.25">
      <c r="IV209" s="203" t="s">
        <v>322</v>
      </c>
    </row>
    <row r="210" spans="256:256" x14ac:dyDescent="0.25">
      <c r="IV210" s="203" t="s">
        <v>323</v>
      </c>
    </row>
    <row r="211" spans="256:256" x14ac:dyDescent="0.25">
      <c r="IV211" s="203" t="s">
        <v>324</v>
      </c>
    </row>
    <row r="212" spans="256:256" x14ac:dyDescent="0.25">
      <c r="IV212" s="203" t="s">
        <v>325</v>
      </c>
    </row>
    <row r="213" spans="256:256" x14ac:dyDescent="0.25">
      <c r="IV213" s="203" t="s">
        <v>326</v>
      </c>
    </row>
    <row r="214" spans="256:256" x14ac:dyDescent="0.25">
      <c r="IV214" s="203" t="s">
        <v>327</v>
      </c>
    </row>
    <row r="215" spans="256:256" x14ac:dyDescent="0.25">
      <c r="IV215" s="203" t="s">
        <v>328</v>
      </c>
    </row>
    <row r="216" spans="256:256" x14ac:dyDescent="0.25">
      <c r="IV216" s="203" t="s">
        <v>329</v>
      </c>
    </row>
    <row r="217" spans="256:256" x14ac:dyDescent="0.25">
      <c r="IV217" s="203" t="s">
        <v>330</v>
      </c>
    </row>
    <row r="218" spans="256:256" x14ac:dyDescent="0.25">
      <c r="IV218" s="203" t="s">
        <v>331</v>
      </c>
    </row>
    <row r="219" spans="256:256" x14ac:dyDescent="0.25">
      <c r="IV219" s="203" t="s">
        <v>332</v>
      </c>
    </row>
    <row r="220" spans="256:256" x14ac:dyDescent="0.25">
      <c r="IV220" s="203" t="s">
        <v>333</v>
      </c>
    </row>
    <row r="221" spans="256:256" x14ac:dyDescent="0.25">
      <c r="IV221" s="203" t="s">
        <v>334</v>
      </c>
    </row>
    <row r="222" spans="256:256" x14ac:dyDescent="0.25">
      <c r="IV222" s="203" t="s">
        <v>335</v>
      </c>
    </row>
    <row r="223" spans="256:256" x14ac:dyDescent="0.25">
      <c r="IV223" s="203" t="s">
        <v>336</v>
      </c>
    </row>
    <row r="226" spans="254:256" x14ac:dyDescent="0.25">
      <c r="IT226" s="205"/>
    </row>
    <row r="227" spans="254:256" x14ac:dyDescent="0.25">
      <c r="IT227" s="205"/>
    </row>
    <row r="228" spans="254:256" x14ac:dyDescent="0.25">
      <c r="IT228" s="205"/>
      <c r="IV228" s="206" t="s">
        <v>337</v>
      </c>
    </row>
    <row r="229" spans="254:256" x14ac:dyDescent="0.25">
      <c r="IT229" s="205"/>
      <c r="IV229" s="178">
        <v>1999</v>
      </c>
    </row>
    <row r="230" spans="254:256" x14ac:dyDescent="0.25">
      <c r="IT230" s="205"/>
      <c r="IV230" s="178">
        <v>2000</v>
      </c>
    </row>
    <row r="231" spans="254:256" x14ac:dyDescent="0.25">
      <c r="IT231" s="205"/>
      <c r="IV231" s="178">
        <v>2001</v>
      </c>
    </row>
    <row r="232" spans="254:256" x14ac:dyDescent="0.25">
      <c r="IT232" s="205"/>
      <c r="IV232" s="178">
        <v>2002</v>
      </c>
    </row>
    <row r="233" spans="254:256" x14ac:dyDescent="0.25">
      <c r="IT233" s="205"/>
      <c r="IV233" s="178">
        <v>2003</v>
      </c>
    </row>
    <row r="234" spans="254:256" x14ac:dyDescent="0.25">
      <c r="IT234" s="205"/>
      <c r="IV234" s="178">
        <v>2004</v>
      </c>
    </row>
    <row r="235" spans="254:256" x14ac:dyDescent="0.25">
      <c r="IT235" s="207"/>
      <c r="IV235" s="178">
        <v>2005</v>
      </c>
    </row>
    <row r="236" spans="254:256" x14ac:dyDescent="0.25">
      <c r="IT236" s="205"/>
      <c r="IV236" s="178">
        <v>2006</v>
      </c>
    </row>
    <row r="237" spans="254:256" x14ac:dyDescent="0.25">
      <c r="IT237" s="205"/>
      <c r="IV237" s="178">
        <v>2007</v>
      </c>
    </row>
    <row r="238" spans="254:256" x14ac:dyDescent="0.25">
      <c r="IT238" s="205"/>
      <c r="IV238" s="178">
        <v>2008</v>
      </c>
    </row>
    <row r="239" spans="254:256" x14ac:dyDescent="0.25">
      <c r="IT239" s="205"/>
      <c r="IV239" s="178">
        <v>2009</v>
      </c>
    </row>
    <row r="240" spans="254:256" x14ac:dyDescent="0.25">
      <c r="IT240" s="205"/>
      <c r="IV240" s="178">
        <v>2010</v>
      </c>
    </row>
    <row r="241" spans="254:256" x14ac:dyDescent="0.25">
      <c r="IT241" s="205"/>
      <c r="IV241" s="178">
        <v>2011</v>
      </c>
    </row>
    <row r="242" spans="254:256" x14ac:dyDescent="0.25">
      <c r="IT242" s="205"/>
      <c r="IV242" s="178">
        <v>2012</v>
      </c>
    </row>
    <row r="243" spans="254:256" x14ac:dyDescent="0.25">
      <c r="IT243" s="205"/>
      <c r="IV243" s="178">
        <v>2013</v>
      </c>
    </row>
    <row r="244" spans="254:256" x14ac:dyDescent="0.25">
      <c r="IT244" s="205"/>
      <c r="IV244" s="178">
        <v>2014</v>
      </c>
    </row>
    <row r="245" spans="254:256" x14ac:dyDescent="0.25">
      <c r="IT245" s="205"/>
      <c r="IV245" s="178">
        <v>2015</v>
      </c>
    </row>
    <row r="246" spans="254:256" x14ac:dyDescent="0.25">
      <c r="IT246" s="205"/>
    </row>
    <row r="247" spans="254:256" x14ac:dyDescent="0.25">
      <c r="IT247" s="205"/>
      <c r="IV247" s="199" t="s">
        <v>143</v>
      </c>
    </row>
    <row r="248" spans="254:256" x14ac:dyDescent="0.25">
      <c r="IT248" s="205"/>
      <c r="IV248" s="178" t="s">
        <v>338</v>
      </c>
    </row>
    <row r="249" spans="254:256" x14ac:dyDescent="0.25">
      <c r="IT249" s="205"/>
      <c r="IV249" s="199" t="s">
        <v>339</v>
      </c>
    </row>
    <row r="250" spans="254:256" x14ac:dyDescent="0.25">
      <c r="IT250" s="205"/>
      <c r="IV250" s="178" t="s">
        <v>340</v>
      </c>
    </row>
    <row r="251" spans="254:256" x14ac:dyDescent="0.25">
      <c r="IT251" s="205"/>
      <c r="IV251" s="199" t="s">
        <v>341</v>
      </c>
    </row>
    <row r="252" spans="254:256" x14ac:dyDescent="0.25">
      <c r="IT252" s="205"/>
      <c r="IV252" s="178" t="s">
        <v>342</v>
      </c>
    </row>
    <row r="253" spans="254:256" x14ac:dyDescent="0.25">
      <c r="IT253" s="205"/>
      <c r="IV253" s="199" t="s">
        <v>343</v>
      </c>
    </row>
    <row r="254" spans="254:256" x14ac:dyDescent="0.25">
      <c r="IT254" s="205"/>
      <c r="IV254" s="178" t="s">
        <v>344</v>
      </c>
    </row>
    <row r="255" spans="254:256" x14ac:dyDescent="0.25">
      <c r="IT255" s="205"/>
      <c r="IV255" s="199" t="s">
        <v>345</v>
      </c>
    </row>
    <row r="256" spans="254:256" x14ac:dyDescent="0.25">
      <c r="IT256" s="205"/>
      <c r="IV256" s="178" t="s">
        <v>346</v>
      </c>
    </row>
    <row r="257" spans="254:256" x14ac:dyDescent="0.25">
      <c r="IT257" s="205"/>
      <c r="IV257" s="199" t="s">
        <v>347</v>
      </c>
    </row>
    <row r="258" spans="254:256" x14ac:dyDescent="0.25">
      <c r="IT258" s="205"/>
      <c r="IV258" s="178" t="s">
        <v>6</v>
      </c>
    </row>
    <row r="259" spans="254:256" x14ac:dyDescent="0.25">
      <c r="IT259" s="205"/>
    </row>
    <row r="260" spans="254:256" x14ac:dyDescent="0.25">
      <c r="IT260" s="205"/>
    </row>
    <row r="261" spans="254:256" x14ac:dyDescent="0.25">
      <c r="IT261" s="205"/>
      <c r="IV261" s="208" t="s">
        <v>348</v>
      </c>
    </row>
    <row r="262" spans="254:256" x14ac:dyDescent="0.25">
      <c r="IT262" s="205"/>
      <c r="IV262" s="208" t="s">
        <v>14</v>
      </c>
    </row>
    <row r="263" spans="254:256" x14ac:dyDescent="0.25">
      <c r="IT263" s="205"/>
      <c r="IV263" s="208" t="s">
        <v>349</v>
      </c>
    </row>
    <row r="264" spans="254:256" x14ac:dyDescent="0.25">
      <c r="IT264" s="205"/>
      <c r="IV264" s="208" t="s">
        <v>350</v>
      </c>
    </row>
    <row r="265" spans="254:256" x14ac:dyDescent="0.25">
      <c r="IT265" s="205"/>
    </row>
    <row r="266" spans="254:256" x14ac:dyDescent="0.25">
      <c r="IT266" s="205"/>
    </row>
    <row r="267" spans="254:256" x14ac:dyDescent="0.25">
      <c r="IT267" s="205"/>
    </row>
    <row r="268" spans="254:256" x14ac:dyDescent="0.25">
      <c r="IT268" s="205"/>
    </row>
    <row r="269" spans="254:256" x14ac:dyDescent="0.25">
      <c r="IT269" s="207"/>
    </row>
    <row r="270" spans="254:256" x14ac:dyDescent="0.25">
      <c r="IT270" s="205"/>
    </row>
    <row r="271" spans="254:256" x14ac:dyDescent="0.25">
      <c r="IT271" s="205"/>
    </row>
    <row r="272" spans="254:256" x14ac:dyDescent="0.25">
      <c r="IT272" s="207"/>
    </row>
  </sheetData>
  <mergeCells count="35">
    <mergeCell ref="B167:G167"/>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IV308"/>
  <sheetViews>
    <sheetView workbookViewId="0">
      <selection activeCell="G20" sqref="G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September 30, 2011</v>
      </c>
      <c r="E20" s="27"/>
      <c r="F20" s="1"/>
      <c r="G20" s="1"/>
      <c r="IV20" s="199">
        <v>11</v>
      </c>
    </row>
    <row r="21" spans="1:256" ht="15.5" x14ac:dyDescent="0.35">
      <c r="A21" s="1"/>
      <c r="B21" s="28" t="s">
        <v>18</v>
      </c>
      <c r="C21" s="29"/>
      <c r="D21" s="201">
        <f>D22+D31+D32+D33+D35</f>
        <v>2755.2117676429252</v>
      </c>
      <c r="E21" s="27"/>
      <c r="F21" s="1"/>
      <c r="G21" s="1"/>
      <c r="IV21" s="199">
        <v>12</v>
      </c>
    </row>
    <row r="22" spans="1:256" ht="15" customHeight="1" x14ac:dyDescent="0.35">
      <c r="A22" s="1"/>
      <c r="B22" s="31" t="s">
        <v>19</v>
      </c>
      <c r="C22" s="32"/>
      <c r="D22" s="41">
        <f>D23+D25</f>
        <v>2529.1463040471999</v>
      </c>
      <c r="E22" s="27"/>
      <c r="F22" s="1"/>
      <c r="G22" s="1"/>
      <c r="IV22" s="199">
        <v>13</v>
      </c>
    </row>
    <row r="23" spans="1:256" ht="15.5" x14ac:dyDescent="0.35">
      <c r="A23" s="1"/>
      <c r="B23" s="33" t="s">
        <v>20</v>
      </c>
      <c r="C23" s="34"/>
      <c r="D23" s="41">
        <v>1807.1720604205293</v>
      </c>
      <c r="E23" s="27"/>
      <c r="F23" s="1"/>
      <c r="G23" s="1"/>
      <c r="IV23" s="199">
        <v>14</v>
      </c>
    </row>
    <row r="24" spans="1:256" ht="15" customHeight="1" x14ac:dyDescent="0.35">
      <c r="A24" s="1"/>
      <c r="B24" s="934" t="s">
        <v>21</v>
      </c>
      <c r="C24" s="935"/>
      <c r="D24" s="41"/>
      <c r="E24" s="27"/>
      <c r="F24" s="1"/>
      <c r="G24" s="1"/>
      <c r="IV24" s="199">
        <v>15</v>
      </c>
    </row>
    <row r="25" spans="1:256" ht="15.5" x14ac:dyDescent="0.35">
      <c r="A25" s="1"/>
      <c r="B25" s="33" t="s">
        <v>22</v>
      </c>
      <c r="C25" s="34"/>
      <c r="D25" s="41">
        <f>D26+D27+D29</f>
        <v>721.9742436266705</v>
      </c>
      <c r="E25" s="27"/>
      <c r="F25" s="1"/>
      <c r="G25" s="1"/>
      <c r="IV25" s="199">
        <v>16</v>
      </c>
    </row>
    <row r="26" spans="1:256" ht="15.5" x14ac:dyDescent="0.35">
      <c r="A26" s="1"/>
      <c r="B26" s="33" t="s">
        <v>23</v>
      </c>
      <c r="C26" s="34"/>
      <c r="D26" s="41">
        <v>163.27425649789282</v>
      </c>
      <c r="E26" s="27"/>
      <c r="F26" s="1"/>
      <c r="G26" s="1"/>
      <c r="IV26" s="199">
        <v>17</v>
      </c>
    </row>
    <row r="27" spans="1:256" ht="15.5" x14ac:dyDescent="0.35">
      <c r="A27" s="1"/>
      <c r="B27" s="33" t="s">
        <v>24</v>
      </c>
      <c r="C27" s="34"/>
      <c r="D27" s="41"/>
      <c r="E27" s="27"/>
      <c r="F27" s="1"/>
      <c r="G27" s="1"/>
      <c r="IV27" s="199">
        <v>18</v>
      </c>
    </row>
    <row r="28" spans="1:256" ht="15.5" x14ac:dyDescent="0.35">
      <c r="A28" s="1"/>
      <c r="B28" s="36" t="s">
        <v>25</v>
      </c>
      <c r="C28" s="34"/>
      <c r="D28" s="41"/>
      <c r="E28" s="27"/>
      <c r="F28" s="1"/>
      <c r="G28" s="1"/>
      <c r="IV28" s="199">
        <v>19</v>
      </c>
    </row>
    <row r="29" spans="1:256" ht="15" customHeight="1" x14ac:dyDescent="0.35">
      <c r="A29" s="1"/>
      <c r="B29" s="33" t="s">
        <v>26</v>
      </c>
      <c r="C29" s="34"/>
      <c r="D29" s="41">
        <v>558.69998712877771</v>
      </c>
      <c r="E29" s="27"/>
      <c r="F29" s="1"/>
      <c r="G29" s="1"/>
      <c r="IV29" s="199">
        <v>20</v>
      </c>
    </row>
    <row r="30" spans="1:256" ht="15.5" x14ac:dyDescent="0.35">
      <c r="A30" s="1"/>
      <c r="B30" s="36" t="s">
        <v>27</v>
      </c>
      <c r="C30" s="34"/>
      <c r="D30" s="41"/>
      <c r="E30" s="27"/>
      <c r="F30" s="1"/>
      <c r="G30" s="1"/>
      <c r="IV30" s="199">
        <v>21</v>
      </c>
    </row>
    <row r="31" spans="1:256" ht="15.5" x14ac:dyDescent="0.35">
      <c r="A31" s="1"/>
      <c r="B31" s="33" t="s">
        <v>28</v>
      </c>
      <c r="C31" s="34"/>
      <c r="D31" s="41">
        <v>1.56162E-2</v>
      </c>
      <c r="E31" s="27"/>
      <c r="F31" s="1"/>
      <c r="G31" s="1"/>
      <c r="IV31" s="199">
        <v>22</v>
      </c>
    </row>
    <row r="32" spans="1:256" ht="15.5" x14ac:dyDescent="0.35">
      <c r="A32" s="1"/>
      <c r="B32" s="33" t="s">
        <v>29</v>
      </c>
      <c r="C32" s="34"/>
      <c r="D32" s="41">
        <v>226.04984739572546</v>
      </c>
      <c r="E32" s="27"/>
      <c r="F32" s="1"/>
      <c r="G32" s="1"/>
      <c r="IV32" s="199">
        <v>23</v>
      </c>
    </row>
    <row r="33" spans="1:256" ht="18" customHeight="1" x14ac:dyDescent="0.35">
      <c r="A33" s="1"/>
      <c r="B33" s="31" t="s">
        <v>360</v>
      </c>
      <c r="C33" s="34"/>
      <c r="D33" s="41">
        <v>0</v>
      </c>
      <c r="E33" s="27"/>
      <c r="F33" s="1"/>
      <c r="G33" s="1"/>
      <c r="IV33" s="199">
        <v>24</v>
      </c>
    </row>
    <row r="34" spans="1:256" ht="15.5" x14ac:dyDescent="0.35">
      <c r="A34" s="1"/>
      <c r="B34" s="33" t="s">
        <v>30</v>
      </c>
      <c r="C34" s="34"/>
      <c r="D34" s="202"/>
      <c r="E34" s="27"/>
      <c r="F34" s="1"/>
      <c r="G34" s="1"/>
      <c r="IV34" s="199">
        <v>25</v>
      </c>
    </row>
    <row r="35" spans="1:256" ht="15.5" x14ac:dyDescent="0.35">
      <c r="A35" s="1"/>
      <c r="B35" s="33" t="s">
        <v>31</v>
      </c>
      <c r="C35" s="34"/>
      <c r="D35" s="41">
        <v>0</v>
      </c>
      <c r="E35" s="27"/>
      <c r="F35" s="1"/>
      <c r="G35" s="1"/>
      <c r="IV35" s="199">
        <v>26</v>
      </c>
    </row>
    <row r="36" spans="1:256" ht="15.5" x14ac:dyDescent="0.35">
      <c r="A36" s="1"/>
      <c r="B36" s="33" t="s">
        <v>32</v>
      </c>
      <c r="C36" s="34"/>
      <c r="D36" s="41"/>
      <c r="E36" s="27"/>
      <c r="F36" s="1"/>
      <c r="G36" s="1"/>
      <c r="IV36" s="199">
        <v>27</v>
      </c>
    </row>
    <row r="37" spans="1:256" ht="15.5" x14ac:dyDescent="0.35">
      <c r="A37" s="1"/>
      <c r="B37" s="33" t="s">
        <v>33</v>
      </c>
      <c r="C37" s="34"/>
      <c r="D37" s="41"/>
      <c r="E37" s="27"/>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-273.96424242424246</v>
      </c>
      <c r="E54" s="41">
        <f>E55+E56+E57+E58</f>
        <v>-25.936969696969697</v>
      </c>
      <c r="F54" s="41">
        <f>F55+F56+F57+F58</f>
        <v>-77.8</v>
      </c>
      <c r="G54" s="41">
        <f>G55+G56+G57+G58</f>
        <v>-170.22727272727272</v>
      </c>
      <c r="IV54" s="203" t="s">
        <v>160</v>
      </c>
    </row>
    <row r="55" spans="1:256" ht="15.5" x14ac:dyDescent="0.35">
      <c r="A55" s="1"/>
      <c r="B55" s="42" t="s">
        <v>47</v>
      </c>
      <c r="C55" s="43" t="s">
        <v>48</v>
      </c>
      <c r="D55" s="41">
        <f>E55+F55+G55</f>
        <v>-121.90767717454546</v>
      </c>
      <c r="E55" s="41">
        <v>-3.5531317200000005</v>
      </c>
      <c r="F55" s="41">
        <v>-63.4</v>
      </c>
      <c r="G55" s="41">
        <v>-54.95454545454546</v>
      </c>
      <c r="IV55" s="203" t="s">
        <v>161</v>
      </c>
    </row>
    <row r="56" spans="1:256" ht="15.5" x14ac:dyDescent="0.35">
      <c r="A56" s="1"/>
      <c r="B56" s="44"/>
      <c r="C56" s="34" t="s">
        <v>49</v>
      </c>
      <c r="D56" s="41">
        <f>E56+F56+G56</f>
        <v>-152.05656524969697</v>
      </c>
      <c r="E56" s="41">
        <v>-22.383837976969698</v>
      </c>
      <c r="F56" s="41">
        <v>-14.4</v>
      </c>
      <c r="G56" s="41">
        <v>-115.27272727272727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-433.46021149277499</v>
      </c>
      <c r="D77" s="41">
        <f>D78+D79</f>
        <v>-433.46021149277499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-433.46021149277499</v>
      </c>
      <c r="D79" s="52">
        <v>-433.46021149277499</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2755.2117676429252</v>
      </c>
      <c r="E159" s="37"/>
      <c r="F159" s="37"/>
      <c r="G159" s="37"/>
      <c r="IV159" s="203" t="s">
        <v>262</v>
      </c>
    </row>
    <row r="160" spans="1:256" ht="15.5" x14ac:dyDescent="0.35">
      <c r="A160" s="1"/>
      <c r="B160" s="31" t="s">
        <v>125</v>
      </c>
      <c r="C160" s="70"/>
      <c r="D160" s="54">
        <f>D159-D161</f>
        <v>2613.2494043316669</v>
      </c>
      <c r="E160" s="37"/>
      <c r="F160" s="37"/>
      <c r="G160" s="37"/>
      <c r="IV160" s="203" t="s">
        <v>263</v>
      </c>
    </row>
    <row r="161" spans="1:256" ht="15.5" x14ac:dyDescent="0.35">
      <c r="A161" s="1"/>
      <c r="B161" s="31" t="s">
        <v>126</v>
      </c>
      <c r="C161" s="70"/>
      <c r="D161" s="54">
        <v>141.96236331125829</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80" t="s">
        <v>130</v>
      </c>
      <c r="G169" s="81"/>
      <c r="IV169" s="203" t="s">
        <v>278</v>
      </c>
    </row>
    <row r="170" spans="1:256" x14ac:dyDescent="0.25">
      <c r="A170" s="1"/>
      <c r="B170" s="1"/>
      <c r="C170" s="2"/>
      <c r="D170" s="1"/>
      <c r="E170" s="1"/>
      <c r="F170" s="82" t="s">
        <v>399</v>
      </c>
      <c r="G170" s="81"/>
      <c r="IV170" s="203" t="s">
        <v>279</v>
      </c>
    </row>
    <row r="171" spans="1:256" x14ac:dyDescent="0.25">
      <c r="IV171" s="203" t="s">
        <v>284</v>
      </c>
    </row>
    <row r="172" spans="1:256" x14ac:dyDescent="0.25">
      <c r="IV172" s="203" t="s">
        <v>285</v>
      </c>
    </row>
    <row r="173" spans="1:256" x14ac:dyDescent="0.25">
      <c r="IV173" s="203" t="s">
        <v>286</v>
      </c>
    </row>
    <row r="174" spans="1:256" x14ac:dyDescent="0.25">
      <c r="IV174" s="203" t="s">
        <v>287</v>
      </c>
    </row>
    <row r="175" spans="1:256" x14ac:dyDescent="0.25">
      <c r="IV175" s="203" t="s">
        <v>288</v>
      </c>
    </row>
    <row r="176" spans="1:256" x14ac:dyDescent="0.25">
      <c r="IV176" s="203" t="s">
        <v>289</v>
      </c>
    </row>
    <row r="177" spans="256:256" x14ac:dyDescent="0.25">
      <c r="IV177" s="203" t="s">
        <v>290</v>
      </c>
    </row>
    <row r="178" spans="256:256" x14ac:dyDescent="0.25">
      <c r="IV178" s="203" t="s">
        <v>291</v>
      </c>
    </row>
    <row r="179" spans="256:256" x14ac:dyDescent="0.25">
      <c r="IV179" s="203" t="s">
        <v>292</v>
      </c>
    </row>
    <row r="180" spans="256:256" x14ac:dyDescent="0.25">
      <c r="IV180" s="203" t="s">
        <v>293</v>
      </c>
    </row>
    <row r="181" spans="256:256" x14ac:dyDescent="0.25">
      <c r="IV181" s="203" t="s">
        <v>294</v>
      </c>
    </row>
    <row r="182" spans="256:256" x14ac:dyDescent="0.25">
      <c r="IV182" s="203" t="s">
        <v>295</v>
      </c>
    </row>
    <row r="183" spans="256:256" x14ac:dyDescent="0.25">
      <c r="IV183" s="203" t="s">
        <v>296</v>
      </c>
    </row>
    <row r="184" spans="256:256" x14ac:dyDescent="0.25">
      <c r="IV184" s="203" t="s">
        <v>297</v>
      </c>
    </row>
    <row r="185" spans="256:256" x14ac:dyDescent="0.25">
      <c r="IV185" s="203" t="s">
        <v>298</v>
      </c>
    </row>
    <row r="186" spans="256:256" x14ac:dyDescent="0.25">
      <c r="IV186" s="203" t="s">
        <v>299</v>
      </c>
    </row>
    <row r="187" spans="256:256" x14ac:dyDescent="0.25">
      <c r="IV187" s="203" t="s">
        <v>300</v>
      </c>
    </row>
    <row r="188" spans="256:256" x14ac:dyDescent="0.25">
      <c r="IV188" s="203" t="s">
        <v>301</v>
      </c>
    </row>
    <row r="189" spans="256:256" x14ac:dyDescent="0.25">
      <c r="IV189" s="203" t="s">
        <v>302</v>
      </c>
    </row>
    <row r="190" spans="256:256" x14ac:dyDescent="0.25">
      <c r="IV190" s="203" t="s">
        <v>303</v>
      </c>
    </row>
    <row r="191" spans="256:256" x14ac:dyDescent="0.25">
      <c r="IV191" s="203" t="s">
        <v>304</v>
      </c>
    </row>
    <row r="192" spans="256:256" x14ac:dyDescent="0.25">
      <c r="IV192" s="203" t="s">
        <v>305</v>
      </c>
    </row>
    <row r="193" spans="256:256" x14ac:dyDescent="0.25">
      <c r="IV193" s="203" t="s">
        <v>306</v>
      </c>
    </row>
    <row r="194" spans="256:256" x14ac:dyDescent="0.25">
      <c r="IV194" s="203" t="s">
        <v>307</v>
      </c>
    </row>
    <row r="195" spans="256:256" x14ac:dyDescent="0.25">
      <c r="IV195" s="203" t="s">
        <v>308</v>
      </c>
    </row>
    <row r="196" spans="256:256" x14ac:dyDescent="0.25">
      <c r="IV196" s="203" t="s">
        <v>309</v>
      </c>
    </row>
    <row r="197" spans="256:256" x14ac:dyDescent="0.25">
      <c r="IV197" s="203" t="s">
        <v>310</v>
      </c>
    </row>
    <row r="198" spans="256:256" x14ac:dyDescent="0.25">
      <c r="IV198" s="203" t="s">
        <v>311</v>
      </c>
    </row>
    <row r="199" spans="256:256" x14ac:dyDescent="0.25">
      <c r="IV199" s="203" t="s">
        <v>312</v>
      </c>
    </row>
    <row r="200" spans="256:256" x14ac:dyDescent="0.25">
      <c r="IV200" s="203" t="s">
        <v>313</v>
      </c>
    </row>
    <row r="201" spans="256:256" x14ac:dyDescent="0.25">
      <c r="IV201" s="203" t="s">
        <v>314</v>
      </c>
    </row>
    <row r="202" spans="256:256" x14ac:dyDescent="0.25">
      <c r="IV202" s="203" t="s">
        <v>315</v>
      </c>
    </row>
    <row r="203" spans="256:256" x14ac:dyDescent="0.25">
      <c r="IV203" s="203" t="s">
        <v>316</v>
      </c>
    </row>
    <row r="204" spans="256:256" x14ac:dyDescent="0.25">
      <c r="IV204" s="203" t="s">
        <v>317</v>
      </c>
    </row>
    <row r="205" spans="256:256" x14ac:dyDescent="0.25">
      <c r="IV205" s="203" t="s">
        <v>318</v>
      </c>
    </row>
    <row r="206" spans="256:256" x14ac:dyDescent="0.25">
      <c r="IV206" s="203" t="s">
        <v>319</v>
      </c>
    </row>
    <row r="207" spans="256:256" x14ac:dyDescent="0.25">
      <c r="IV207" s="203" t="s">
        <v>320</v>
      </c>
    </row>
    <row r="208" spans="256:256" x14ac:dyDescent="0.25">
      <c r="IV208" s="203" t="s">
        <v>321</v>
      </c>
    </row>
    <row r="209" spans="256:256" x14ac:dyDescent="0.25">
      <c r="IV209" s="203" t="s">
        <v>322</v>
      </c>
    </row>
    <row r="210" spans="256:256" x14ac:dyDescent="0.25">
      <c r="IV210" s="203" t="s">
        <v>323</v>
      </c>
    </row>
    <row r="211" spans="256:256" x14ac:dyDescent="0.25">
      <c r="IV211" s="203" t="s">
        <v>324</v>
      </c>
    </row>
    <row r="212" spans="256:256" x14ac:dyDescent="0.25">
      <c r="IV212" s="203" t="s">
        <v>325</v>
      </c>
    </row>
    <row r="213" spans="256:256" x14ac:dyDescent="0.25">
      <c r="IV213" s="203" t="s">
        <v>326</v>
      </c>
    </row>
    <row r="214" spans="256:256" x14ac:dyDescent="0.25">
      <c r="IV214" s="203" t="s">
        <v>327</v>
      </c>
    </row>
    <row r="215" spans="256:256" x14ac:dyDescent="0.25">
      <c r="IV215" s="203" t="s">
        <v>328</v>
      </c>
    </row>
    <row r="216" spans="256:256" x14ac:dyDescent="0.25">
      <c r="IV216" s="203" t="s">
        <v>329</v>
      </c>
    </row>
    <row r="217" spans="256:256" x14ac:dyDescent="0.25">
      <c r="IV217" s="203" t="s">
        <v>330</v>
      </c>
    </row>
    <row r="218" spans="256:256" x14ac:dyDescent="0.25">
      <c r="IV218" s="203" t="s">
        <v>331</v>
      </c>
    </row>
    <row r="219" spans="256:256" x14ac:dyDescent="0.25">
      <c r="IV219" s="203" t="s">
        <v>332</v>
      </c>
    </row>
    <row r="220" spans="256:256" x14ac:dyDescent="0.25">
      <c r="IV220" s="203" t="s">
        <v>333</v>
      </c>
    </row>
    <row r="221" spans="256:256" x14ac:dyDescent="0.25">
      <c r="IV221" s="203" t="s">
        <v>334</v>
      </c>
    </row>
    <row r="222" spans="256:256" x14ac:dyDescent="0.25">
      <c r="IV222" s="203" t="s">
        <v>335</v>
      </c>
    </row>
    <row r="223" spans="256:256" x14ac:dyDescent="0.25">
      <c r="IV223" s="203" t="s">
        <v>336</v>
      </c>
    </row>
    <row r="226" spans="254:256" x14ac:dyDescent="0.25">
      <c r="IT226" s="205"/>
    </row>
    <row r="227" spans="254:256" x14ac:dyDescent="0.25">
      <c r="IT227" s="205"/>
    </row>
    <row r="228" spans="254:256" x14ac:dyDescent="0.25">
      <c r="IT228" s="205"/>
      <c r="IV228" s="206" t="s">
        <v>337</v>
      </c>
    </row>
    <row r="229" spans="254:256" x14ac:dyDescent="0.25">
      <c r="IT229" s="205"/>
      <c r="IV229" s="178">
        <v>1999</v>
      </c>
    </row>
    <row r="230" spans="254:256" x14ac:dyDescent="0.25">
      <c r="IT230" s="205"/>
      <c r="IV230" s="178">
        <v>2000</v>
      </c>
    </row>
    <row r="231" spans="254:256" x14ac:dyDescent="0.25">
      <c r="IT231" s="205"/>
      <c r="IV231" s="178">
        <v>2001</v>
      </c>
    </row>
    <row r="232" spans="254:256" x14ac:dyDescent="0.25">
      <c r="IT232" s="205"/>
      <c r="IV232" s="178">
        <v>2002</v>
      </c>
    </row>
    <row r="233" spans="254:256" x14ac:dyDescent="0.25">
      <c r="IT233" s="205"/>
      <c r="IV233" s="178">
        <v>2003</v>
      </c>
    </row>
    <row r="234" spans="254:256" x14ac:dyDescent="0.25">
      <c r="IT234" s="205"/>
      <c r="IV234" s="178">
        <v>2004</v>
      </c>
    </row>
    <row r="235" spans="254:256" x14ac:dyDescent="0.25">
      <c r="IT235" s="207"/>
      <c r="IV235" s="178">
        <v>2005</v>
      </c>
    </row>
    <row r="236" spans="254:256" x14ac:dyDescent="0.25">
      <c r="IT236" s="205"/>
      <c r="IV236" s="178">
        <v>2006</v>
      </c>
    </row>
    <row r="237" spans="254:256" x14ac:dyDescent="0.25">
      <c r="IT237" s="205"/>
      <c r="IV237" s="178">
        <v>2007</v>
      </c>
    </row>
    <row r="238" spans="254:256" x14ac:dyDescent="0.25">
      <c r="IT238" s="205"/>
      <c r="IV238" s="178">
        <v>2008</v>
      </c>
    </row>
    <row r="239" spans="254:256" x14ac:dyDescent="0.25">
      <c r="IT239" s="205"/>
      <c r="IV239" s="178">
        <v>2009</v>
      </c>
    </row>
    <row r="240" spans="254:256" x14ac:dyDescent="0.25">
      <c r="IT240" s="205"/>
      <c r="IV240" s="178">
        <v>2010</v>
      </c>
    </row>
    <row r="241" spans="254:256" x14ac:dyDescent="0.25">
      <c r="IT241" s="205"/>
      <c r="IV241" s="178">
        <v>2011</v>
      </c>
    </row>
    <row r="242" spans="254:256" x14ac:dyDescent="0.25">
      <c r="IT242" s="205"/>
      <c r="IV242" s="178">
        <v>2012</v>
      </c>
    </row>
    <row r="243" spans="254:256" x14ac:dyDescent="0.25">
      <c r="IT243" s="205"/>
      <c r="IV243" s="178">
        <v>2013</v>
      </c>
    </row>
    <row r="244" spans="254:256" x14ac:dyDescent="0.25">
      <c r="IT244" s="205"/>
      <c r="IV244" s="178">
        <v>2014</v>
      </c>
    </row>
    <row r="245" spans="254:256" x14ac:dyDescent="0.25">
      <c r="IT245" s="205"/>
      <c r="IV245" s="178">
        <v>2015</v>
      </c>
    </row>
    <row r="246" spans="254:256" x14ac:dyDescent="0.25">
      <c r="IT246" s="205"/>
    </row>
    <row r="247" spans="254:256" x14ac:dyDescent="0.25">
      <c r="IT247" s="205"/>
      <c r="IV247" s="199" t="s">
        <v>143</v>
      </c>
    </row>
    <row r="248" spans="254:256" x14ac:dyDescent="0.25">
      <c r="IT248" s="205"/>
      <c r="IV248" s="178" t="s">
        <v>338</v>
      </c>
    </row>
    <row r="249" spans="254:256" x14ac:dyDescent="0.25">
      <c r="IT249" s="205"/>
      <c r="IV249" s="199" t="s">
        <v>339</v>
      </c>
    </row>
    <row r="250" spans="254:256" x14ac:dyDescent="0.25">
      <c r="IT250" s="205"/>
      <c r="IV250" s="178" t="s">
        <v>340</v>
      </c>
    </row>
    <row r="251" spans="254:256" x14ac:dyDescent="0.25">
      <c r="IT251" s="205"/>
      <c r="IV251" s="199" t="s">
        <v>341</v>
      </c>
    </row>
    <row r="252" spans="254:256" x14ac:dyDescent="0.25">
      <c r="IT252" s="205"/>
      <c r="IV252" s="178" t="s">
        <v>342</v>
      </c>
    </row>
    <row r="253" spans="254:256" x14ac:dyDescent="0.25">
      <c r="IT253" s="205"/>
      <c r="IV253" s="199" t="s">
        <v>343</v>
      </c>
    </row>
    <row r="254" spans="254:256" x14ac:dyDescent="0.25">
      <c r="IT254" s="205"/>
      <c r="IV254" s="178" t="s">
        <v>344</v>
      </c>
    </row>
    <row r="255" spans="254:256" x14ac:dyDescent="0.25">
      <c r="IT255" s="205"/>
      <c r="IV255" s="199" t="s">
        <v>345</v>
      </c>
    </row>
    <row r="256" spans="254:256" x14ac:dyDescent="0.25">
      <c r="IT256" s="205"/>
      <c r="IV256" s="178" t="s">
        <v>346</v>
      </c>
    </row>
    <row r="257" spans="254:256" x14ac:dyDescent="0.25">
      <c r="IT257" s="205"/>
      <c r="IV257" s="199" t="s">
        <v>347</v>
      </c>
    </row>
    <row r="258" spans="254:256" x14ac:dyDescent="0.25">
      <c r="IT258" s="205"/>
      <c r="IV258" s="178" t="s">
        <v>6</v>
      </c>
    </row>
    <row r="259" spans="254:256" x14ac:dyDescent="0.25">
      <c r="IT259" s="205"/>
    </row>
    <row r="260" spans="254:256" x14ac:dyDescent="0.25">
      <c r="IT260" s="205"/>
    </row>
    <row r="261" spans="254:256" x14ac:dyDescent="0.25">
      <c r="IT261" s="205"/>
      <c r="IV261" s="208" t="s">
        <v>348</v>
      </c>
    </row>
    <row r="262" spans="254:256" x14ac:dyDescent="0.25">
      <c r="IT262" s="205"/>
      <c r="IV262" s="208" t="s">
        <v>14</v>
      </c>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V308"/>
  <sheetViews>
    <sheetView workbookViewId="0">
      <selection activeCell="G24" sqref="G2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387</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October 31, 2011</v>
      </c>
      <c r="E20" s="27"/>
      <c r="F20" s="1"/>
      <c r="G20" s="1"/>
      <c r="IV20" s="199">
        <v>11</v>
      </c>
    </row>
    <row r="21" spans="1:256" ht="15.5" x14ac:dyDescent="0.35">
      <c r="A21" s="1"/>
      <c r="B21" s="28" t="s">
        <v>18</v>
      </c>
      <c r="C21" s="29"/>
      <c r="D21" s="201">
        <f>D22+D31+D32+D33+D35</f>
        <v>2861.8877782070285</v>
      </c>
      <c r="E21" s="1"/>
      <c r="F21" s="1"/>
      <c r="G21" s="1"/>
      <c r="IV21" s="199">
        <v>12</v>
      </c>
    </row>
    <row r="22" spans="1:256" ht="15" customHeight="1" x14ac:dyDescent="0.35">
      <c r="A22" s="1"/>
      <c r="B22" s="31" t="s">
        <v>19</v>
      </c>
      <c r="C22" s="32"/>
      <c r="D22" s="41">
        <f>D23+D25</f>
        <v>2626.0450309247235</v>
      </c>
      <c r="E22" s="1"/>
      <c r="F22" s="1"/>
      <c r="G22" s="1"/>
      <c r="IV22" s="199">
        <v>13</v>
      </c>
    </row>
    <row r="23" spans="1:256" ht="15.5" x14ac:dyDescent="0.35">
      <c r="A23" s="1"/>
      <c r="B23" s="33" t="s">
        <v>20</v>
      </c>
      <c r="C23" s="34"/>
      <c r="D23" s="41">
        <v>1775.5328363720473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850.51219455267608</v>
      </c>
      <c r="E25" s="1"/>
      <c r="F25" s="1"/>
      <c r="G25" s="1"/>
      <c r="IV25" s="199">
        <v>16</v>
      </c>
    </row>
    <row r="26" spans="1:256" ht="15.5" x14ac:dyDescent="0.35">
      <c r="A26" s="1"/>
      <c r="B26" s="33" t="s">
        <v>23</v>
      </c>
      <c r="C26" s="34"/>
      <c r="D26" s="41">
        <v>308.3237372923096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542.18845726036648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1.5859000000000002E-2</v>
      </c>
      <c r="E31" s="1"/>
      <c r="F31" s="1"/>
      <c r="G31" s="1"/>
      <c r="IV31" s="199">
        <v>22</v>
      </c>
    </row>
    <row r="32" spans="1:256" ht="15.5" x14ac:dyDescent="0.35">
      <c r="A32" s="1"/>
      <c r="B32" s="33" t="s">
        <v>29</v>
      </c>
      <c r="C32" s="34"/>
      <c r="D32" s="41">
        <v>235.82688828230471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-388.2749499209562</v>
      </c>
      <c r="E54" s="41">
        <f>E55+E56+E57+E58</f>
        <v>-15.49175413333333</v>
      </c>
      <c r="F54" s="41">
        <f>F55+F56+F57+F58</f>
        <v>-84.160197559452584</v>
      </c>
      <c r="G54" s="41">
        <f>G55+G56+G57+G58</f>
        <v>-288.62299822817033</v>
      </c>
      <c r="IV54" s="203" t="s">
        <v>160</v>
      </c>
    </row>
    <row r="55" spans="1:256" ht="15.5" x14ac:dyDescent="0.35">
      <c r="A55" s="1"/>
      <c r="B55" s="42" t="s">
        <v>47</v>
      </c>
      <c r="C55" s="43" t="s">
        <v>48</v>
      </c>
      <c r="D55" s="41">
        <f>E55+F55+G55</f>
        <v>-287.67882535881733</v>
      </c>
      <c r="E55" s="41">
        <v>-6.8386176343411762</v>
      </c>
      <c r="F55" s="41">
        <v>-68.386689747164013</v>
      </c>
      <c r="G55" s="41">
        <v>-212.45351797731217</v>
      </c>
      <c r="IV55" s="203" t="s">
        <v>161</v>
      </c>
    </row>
    <row r="56" spans="1:256" ht="15.5" x14ac:dyDescent="0.35">
      <c r="A56" s="1"/>
      <c r="B56" s="44"/>
      <c r="C56" s="34" t="s">
        <v>49</v>
      </c>
      <c r="D56" s="41">
        <f>E56+F56+G56</f>
        <v>-100.59612456213887</v>
      </c>
      <c r="E56" s="41">
        <v>-8.6531364989921542</v>
      </c>
      <c r="F56" s="41">
        <v>-15.773507812288569</v>
      </c>
      <c r="G56" s="41">
        <v>-76.169480250858143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-456.195854782666</v>
      </c>
      <c r="D77" s="41">
        <f>D78+D79</f>
        <v>-456.195854782666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-456.195854782666</v>
      </c>
      <c r="D79" s="52">
        <v>-456.195854782666</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2861.8877782070285</v>
      </c>
      <c r="E159" s="37"/>
      <c r="F159" s="37"/>
      <c r="G159" s="37"/>
      <c r="IV159" s="203" t="s">
        <v>262</v>
      </c>
    </row>
    <row r="160" spans="1:256" ht="15.5" x14ac:dyDescent="0.35">
      <c r="A160" s="1"/>
      <c r="B160" s="31" t="s">
        <v>125</v>
      </c>
      <c r="C160" s="70"/>
      <c r="D160" s="54">
        <f>D159-D161</f>
        <v>2709.7204571486873</v>
      </c>
      <c r="E160" s="37"/>
      <c r="F160" s="37"/>
      <c r="G160" s="37"/>
      <c r="IV160" s="203" t="s">
        <v>263</v>
      </c>
    </row>
    <row r="161" spans="1:256" ht="15.5" x14ac:dyDescent="0.35">
      <c r="A161" s="1"/>
      <c r="B161" s="31" t="s">
        <v>126</v>
      </c>
      <c r="C161" s="70"/>
      <c r="D161" s="54">
        <v>152.16732105834134</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80" t="s">
        <v>130</v>
      </c>
      <c r="G169" s="81"/>
      <c r="IV169" s="203" t="s">
        <v>278</v>
      </c>
    </row>
    <row r="170" spans="1:256" x14ac:dyDescent="0.25">
      <c r="A170" s="1"/>
      <c r="B170" s="1"/>
      <c r="C170" s="2"/>
      <c r="D170" s="1"/>
      <c r="E170" s="1"/>
      <c r="F170" s="82" t="s">
        <v>400</v>
      </c>
      <c r="G170" s="81"/>
      <c r="IV170" s="203" t="s">
        <v>279</v>
      </c>
    </row>
    <row r="171" spans="1:256" x14ac:dyDescent="0.25">
      <c r="IV171" s="203" t="s">
        <v>284</v>
      </c>
    </row>
    <row r="172" spans="1:256" x14ac:dyDescent="0.25">
      <c r="IV172" s="203" t="s">
        <v>285</v>
      </c>
    </row>
    <row r="173" spans="1:256" x14ac:dyDescent="0.25">
      <c r="IV173" s="203" t="s">
        <v>286</v>
      </c>
    </row>
    <row r="174" spans="1:256" x14ac:dyDescent="0.25">
      <c r="IV174" s="203" t="s">
        <v>287</v>
      </c>
    </row>
    <row r="175" spans="1:256" x14ac:dyDescent="0.25">
      <c r="IV175" s="203" t="s">
        <v>288</v>
      </c>
    </row>
    <row r="176" spans="1:256" x14ac:dyDescent="0.25">
      <c r="IV176" s="203" t="s">
        <v>289</v>
      </c>
    </row>
    <row r="177" spans="256:256" x14ac:dyDescent="0.25">
      <c r="IV177" s="203" t="s">
        <v>290</v>
      </c>
    </row>
    <row r="178" spans="256:256" x14ac:dyDescent="0.25">
      <c r="IV178" s="203" t="s">
        <v>291</v>
      </c>
    </row>
    <row r="179" spans="256:256" x14ac:dyDescent="0.25">
      <c r="IV179" s="203" t="s">
        <v>292</v>
      </c>
    </row>
    <row r="180" spans="256:256" x14ac:dyDescent="0.25">
      <c r="IV180" s="203" t="s">
        <v>293</v>
      </c>
    </row>
    <row r="181" spans="256:256" x14ac:dyDescent="0.25">
      <c r="IV181" s="203" t="s">
        <v>294</v>
      </c>
    </row>
    <row r="182" spans="256:256" x14ac:dyDescent="0.25">
      <c r="IV182" s="203" t="s">
        <v>295</v>
      </c>
    </row>
    <row r="183" spans="256:256" x14ac:dyDescent="0.25">
      <c r="IV183" s="203" t="s">
        <v>296</v>
      </c>
    </row>
    <row r="184" spans="256:256" x14ac:dyDescent="0.25">
      <c r="IV184" s="203" t="s">
        <v>297</v>
      </c>
    </row>
    <row r="185" spans="256:256" x14ac:dyDescent="0.25">
      <c r="IV185" s="203" t="s">
        <v>298</v>
      </c>
    </row>
    <row r="186" spans="256:256" x14ac:dyDescent="0.25">
      <c r="IV186" s="203" t="s">
        <v>299</v>
      </c>
    </row>
    <row r="187" spans="256:256" x14ac:dyDescent="0.25">
      <c r="IV187" s="203" t="s">
        <v>300</v>
      </c>
    </row>
    <row r="188" spans="256:256" x14ac:dyDescent="0.25">
      <c r="IV188" s="203" t="s">
        <v>301</v>
      </c>
    </row>
    <row r="189" spans="256:256" x14ac:dyDescent="0.25">
      <c r="IV189" s="203" t="s">
        <v>302</v>
      </c>
    </row>
    <row r="190" spans="256:256" x14ac:dyDescent="0.25">
      <c r="IV190" s="203" t="s">
        <v>303</v>
      </c>
    </row>
    <row r="191" spans="256:256" x14ac:dyDescent="0.25">
      <c r="IV191" s="203" t="s">
        <v>304</v>
      </c>
    </row>
    <row r="192" spans="256:256" x14ac:dyDescent="0.25">
      <c r="IV192" s="203" t="s">
        <v>305</v>
      </c>
    </row>
    <row r="193" spans="256:256" x14ac:dyDescent="0.25">
      <c r="IV193" s="203" t="s">
        <v>306</v>
      </c>
    </row>
    <row r="194" spans="256:256" x14ac:dyDescent="0.25">
      <c r="IV194" s="203" t="s">
        <v>307</v>
      </c>
    </row>
    <row r="195" spans="256:256" x14ac:dyDescent="0.25">
      <c r="IV195" s="203" t="s">
        <v>308</v>
      </c>
    </row>
    <row r="196" spans="256:256" x14ac:dyDescent="0.25">
      <c r="IV196" s="203" t="s">
        <v>309</v>
      </c>
    </row>
    <row r="197" spans="256:256" x14ac:dyDescent="0.25">
      <c r="IV197" s="203" t="s">
        <v>310</v>
      </c>
    </row>
    <row r="198" spans="256:256" x14ac:dyDescent="0.25">
      <c r="IV198" s="203" t="s">
        <v>311</v>
      </c>
    </row>
    <row r="199" spans="256:256" x14ac:dyDescent="0.25">
      <c r="IV199" s="203" t="s">
        <v>312</v>
      </c>
    </row>
    <row r="200" spans="256:256" x14ac:dyDescent="0.25">
      <c r="IV200" s="203" t="s">
        <v>313</v>
      </c>
    </row>
    <row r="201" spans="256:256" x14ac:dyDescent="0.25">
      <c r="IV201" s="203" t="s">
        <v>314</v>
      </c>
    </row>
    <row r="202" spans="256:256" x14ac:dyDescent="0.25">
      <c r="IV202" s="203" t="s">
        <v>315</v>
      </c>
    </row>
    <row r="203" spans="256:256" x14ac:dyDescent="0.25">
      <c r="IV203" s="203" t="s">
        <v>316</v>
      </c>
    </row>
    <row r="204" spans="256:256" x14ac:dyDescent="0.25">
      <c r="IV204" s="203" t="s">
        <v>317</v>
      </c>
    </row>
    <row r="205" spans="256:256" x14ac:dyDescent="0.25">
      <c r="IV205" s="203" t="s">
        <v>318</v>
      </c>
    </row>
    <row r="206" spans="256:256" x14ac:dyDescent="0.25">
      <c r="IV206" s="203" t="s">
        <v>319</v>
      </c>
    </row>
    <row r="207" spans="256:256" x14ac:dyDescent="0.25">
      <c r="IV207" s="203" t="s">
        <v>320</v>
      </c>
    </row>
    <row r="208" spans="256:256" x14ac:dyDescent="0.25">
      <c r="IV208" s="203" t="s">
        <v>321</v>
      </c>
    </row>
    <row r="209" spans="256:256" x14ac:dyDescent="0.25">
      <c r="IV209" s="203" t="s">
        <v>322</v>
      </c>
    </row>
    <row r="210" spans="256:256" x14ac:dyDescent="0.25">
      <c r="IV210" s="203" t="s">
        <v>323</v>
      </c>
    </row>
    <row r="211" spans="256:256" x14ac:dyDescent="0.25">
      <c r="IV211" s="203" t="s">
        <v>324</v>
      </c>
    </row>
    <row r="212" spans="256:256" x14ac:dyDescent="0.25">
      <c r="IV212" s="203" t="s">
        <v>325</v>
      </c>
    </row>
    <row r="213" spans="256:256" x14ac:dyDescent="0.25">
      <c r="IV213" s="203" t="s">
        <v>326</v>
      </c>
    </row>
    <row r="214" spans="256:256" x14ac:dyDescent="0.25">
      <c r="IV214" s="203" t="s">
        <v>327</v>
      </c>
    </row>
    <row r="215" spans="256:256" x14ac:dyDescent="0.25">
      <c r="IV215" s="203" t="s">
        <v>328</v>
      </c>
    </row>
    <row r="216" spans="256:256" x14ac:dyDescent="0.25">
      <c r="IV216" s="203" t="s">
        <v>329</v>
      </c>
    </row>
    <row r="217" spans="256:256" x14ac:dyDescent="0.25">
      <c r="IV217" s="203" t="s">
        <v>330</v>
      </c>
    </row>
    <row r="218" spans="256:256" x14ac:dyDescent="0.25">
      <c r="IV218" s="203" t="s">
        <v>331</v>
      </c>
    </row>
    <row r="219" spans="256:256" x14ac:dyDescent="0.25">
      <c r="IV219" s="203" t="s">
        <v>332</v>
      </c>
    </row>
    <row r="220" spans="256:256" x14ac:dyDescent="0.25">
      <c r="IV220" s="203" t="s">
        <v>333</v>
      </c>
    </row>
    <row r="221" spans="256:256" x14ac:dyDescent="0.25">
      <c r="IV221" s="203" t="s">
        <v>334</v>
      </c>
    </row>
    <row r="222" spans="256:256" x14ac:dyDescent="0.25">
      <c r="IV222" s="203" t="s">
        <v>335</v>
      </c>
    </row>
    <row r="223" spans="256:256" x14ac:dyDescent="0.25">
      <c r="IV223" s="203" t="s">
        <v>336</v>
      </c>
    </row>
    <row r="226" spans="254:256" x14ac:dyDescent="0.25">
      <c r="IT226" s="205"/>
    </row>
    <row r="227" spans="254:256" x14ac:dyDescent="0.25">
      <c r="IT227" s="205"/>
    </row>
    <row r="228" spans="254:256" x14ac:dyDescent="0.25">
      <c r="IT228" s="205"/>
      <c r="IV228" s="206" t="s">
        <v>337</v>
      </c>
    </row>
    <row r="229" spans="254:256" x14ac:dyDescent="0.25">
      <c r="IT229" s="205"/>
      <c r="IV229" s="178">
        <v>1999</v>
      </c>
    </row>
    <row r="230" spans="254:256" x14ac:dyDescent="0.25">
      <c r="IT230" s="205"/>
      <c r="IV230" s="178">
        <v>2000</v>
      </c>
    </row>
    <row r="231" spans="254:256" x14ac:dyDescent="0.25">
      <c r="IT231" s="205"/>
      <c r="IV231" s="178">
        <v>2001</v>
      </c>
    </row>
    <row r="232" spans="254:256" x14ac:dyDescent="0.25">
      <c r="IT232" s="205"/>
      <c r="IV232" s="178">
        <v>2002</v>
      </c>
    </row>
    <row r="233" spans="254:256" x14ac:dyDescent="0.25">
      <c r="IT233" s="205"/>
      <c r="IV233" s="178">
        <v>2003</v>
      </c>
    </row>
    <row r="234" spans="254:256" x14ac:dyDescent="0.25">
      <c r="IT234" s="205"/>
      <c r="IV234" s="178">
        <v>2004</v>
      </c>
    </row>
    <row r="235" spans="254:256" x14ac:dyDescent="0.25">
      <c r="IT235" s="207"/>
      <c r="IV235" s="178">
        <v>2005</v>
      </c>
    </row>
    <row r="236" spans="254:256" x14ac:dyDescent="0.25">
      <c r="IT236" s="205"/>
      <c r="IV236" s="178">
        <v>2006</v>
      </c>
    </row>
    <row r="237" spans="254:256" x14ac:dyDescent="0.25">
      <c r="IT237" s="205"/>
      <c r="IV237" s="178">
        <v>2007</v>
      </c>
    </row>
    <row r="238" spans="254:256" x14ac:dyDescent="0.25">
      <c r="IT238" s="205"/>
      <c r="IV238" s="178">
        <v>2008</v>
      </c>
    </row>
    <row r="239" spans="254:256" x14ac:dyDescent="0.25">
      <c r="IT239" s="205"/>
      <c r="IV239" s="178">
        <v>2009</v>
      </c>
    </row>
    <row r="240" spans="254:256" x14ac:dyDescent="0.25">
      <c r="IT240" s="205"/>
      <c r="IV240" s="178">
        <v>2010</v>
      </c>
    </row>
    <row r="241" spans="254:256" x14ac:dyDescent="0.25">
      <c r="IT241" s="205"/>
      <c r="IV241" s="178">
        <v>2011</v>
      </c>
    </row>
    <row r="242" spans="254:256" x14ac:dyDescent="0.25">
      <c r="IT242" s="205"/>
      <c r="IV242" s="178">
        <v>2012</v>
      </c>
    </row>
    <row r="243" spans="254:256" x14ac:dyDescent="0.25">
      <c r="IT243" s="205"/>
      <c r="IV243" s="178">
        <v>2013</v>
      </c>
    </row>
    <row r="244" spans="254:256" x14ac:dyDescent="0.25">
      <c r="IT244" s="205"/>
      <c r="IV244" s="178">
        <v>2014</v>
      </c>
    </row>
    <row r="245" spans="254:256" x14ac:dyDescent="0.25">
      <c r="IT245" s="205"/>
      <c r="IV245" s="178">
        <v>2015</v>
      </c>
    </row>
    <row r="246" spans="254:256" x14ac:dyDescent="0.25">
      <c r="IT246" s="205"/>
    </row>
    <row r="247" spans="254:256" x14ac:dyDescent="0.25">
      <c r="IT247" s="205"/>
      <c r="IV247" s="199" t="s">
        <v>143</v>
      </c>
    </row>
    <row r="248" spans="254:256" x14ac:dyDescent="0.25">
      <c r="IT248" s="205"/>
      <c r="IV248" s="178" t="s">
        <v>338</v>
      </c>
    </row>
    <row r="249" spans="254:256" x14ac:dyDescent="0.25">
      <c r="IT249" s="205"/>
      <c r="IV249" s="199" t="s">
        <v>339</v>
      </c>
    </row>
    <row r="250" spans="254:256" x14ac:dyDescent="0.25">
      <c r="IT250" s="205"/>
      <c r="IV250" s="178" t="s">
        <v>340</v>
      </c>
    </row>
    <row r="251" spans="254:256" x14ac:dyDescent="0.25">
      <c r="IT251" s="205"/>
      <c r="IV251" s="199" t="s">
        <v>341</v>
      </c>
    </row>
    <row r="252" spans="254:256" x14ac:dyDescent="0.25">
      <c r="IT252" s="205"/>
      <c r="IV252" s="178" t="s">
        <v>342</v>
      </c>
    </row>
    <row r="253" spans="254:256" x14ac:dyDescent="0.25">
      <c r="IT253" s="205"/>
      <c r="IV253" s="199" t="s">
        <v>343</v>
      </c>
    </row>
    <row r="254" spans="254:256" x14ac:dyDescent="0.25">
      <c r="IT254" s="205"/>
      <c r="IV254" s="178" t="s">
        <v>344</v>
      </c>
    </row>
    <row r="255" spans="254:256" x14ac:dyDescent="0.25">
      <c r="IT255" s="205"/>
      <c r="IV255" s="199" t="s">
        <v>345</v>
      </c>
    </row>
    <row r="256" spans="254:256" x14ac:dyDescent="0.25">
      <c r="IT256" s="205"/>
      <c r="IV256" s="178" t="s">
        <v>346</v>
      </c>
    </row>
    <row r="257" spans="254:256" x14ac:dyDescent="0.25">
      <c r="IT257" s="205"/>
      <c r="IV257" s="199" t="s">
        <v>347</v>
      </c>
    </row>
    <row r="258" spans="254:256" x14ac:dyDescent="0.25">
      <c r="IT258" s="205"/>
      <c r="IV258" s="178" t="s">
        <v>6</v>
      </c>
    </row>
    <row r="259" spans="254:256" x14ac:dyDescent="0.25">
      <c r="IT259" s="205"/>
    </row>
    <row r="260" spans="254:256" x14ac:dyDescent="0.25">
      <c r="IT260" s="205"/>
    </row>
    <row r="261" spans="254:256" x14ac:dyDescent="0.25">
      <c r="IT261" s="205"/>
      <c r="IV261" s="208" t="s">
        <v>348</v>
      </c>
    </row>
    <row r="262" spans="254:256" x14ac:dyDescent="0.25">
      <c r="IT262" s="205"/>
      <c r="IV262" s="208" t="s">
        <v>14</v>
      </c>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IV300"/>
  <sheetViews>
    <sheetView workbookViewId="0">
      <selection activeCell="G20" sqref="G20"/>
    </sheetView>
  </sheetViews>
  <sheetFormatPr defaultRowHeight="14.5" x14ac:dyDescent="0.35"/>
  <cols>
    <col min="1" max="1" width="6.54296875" customWidth="1"/>
    <col min="2" max="2" width="57.1796875" customWidth="1"/>
    <col min="3" max="3" width="16.7265625" customWidth="1"/>
    <col min="4" max="4" width="12.54296875" customWidth="1"/>
    <col min="5" max="5" width="13.7265625" customWidth="1"/>
    <col min="6" max="6" width="15.26953125" customWidth="1"/>
    <col min="7" max="8" width="16.7265625" customWidth="1"/>
  </cols>
  <sheetData>
    <row r="1" spans="2:256" x14ac:dyDescent="0.35">
      <c r="B1" s="1"/>
      <c r="C1" s="2"/>
      <c r="D1" s="1"/>
      <c r="E1" s="1"/>
      <c r="F1" s="1"/>
      <c r="G1" s="1"/>
    </row>
    <row r="2" spans="2:256" x14ac:dyDescent="0.35">
      <c r="B2" s="3"/>
      <c r="C2" s="4"/>
      <c r="D2" s="4"/>
      <c r="E2" s="4"/>
      <c r="F2" s="4"/>
      <c r="G2" s="5"/>
    </row>
    <row r="3" spans="2:256" x14ac:dyDescent="0.35">
      <c r="B3" s="6" t="s">
        <v>0</v>
      </c>
      <c r="C3" s="7" t="s">
        <v>1</v>
      </c>
      <c r="D3" s="8"/>
      <c r="E3" s="7" t="s">
        <v>2</v>
      </c>
      <c r="F3" s="7" t="s">
        <v>3</v>
      </c>
      <c r="G3" s="9"/>
      <c r="IV3" t="s">
        <v>142</v>
      </c>
    </row>
    <row r="4" spans="2:256" x14ac:dyDescent="0.35">
      <c r="B4" s="10" t="s">
        <v>4</v>
      </c>
      <c r="C4" s="11" t="s">
        <v>5</v>
      </c>
      <c r="D4" s="11"/>
      <c r="E4" s="12" t="s">
        <v>347</v>
      </c>
      <c r="F4" s="13" t="s">
        <v>387</v>
      </c>
      <c r="G4" s="9"/>
      <c r="IV4" t="s">
        <v>145</v>
      </c>
    </row>
    <row r="5" spans="2:256" x14ac:dyDescent="0.35">
      <c r="B5" s="14"/>
      <c r="C5" s="15"/>
      <c r="D5" s="8"/>
      <c r="E5" s="8"/>
      <c r="F5" s="12"/>
      <c r="G5" s="9"/>
      <c r="IV5" t="s">
        <v>15</v>
      </c>
    </row>
    <row r="6" spans="2:256" x14ac:dyDescent="0.35">
      <c r="B6" s="16"/>
      <c r="C6" s="17" t="s">
        <v>8</v>
      </c>
      <c r="D6" s="11"/>
      <c r="E6" s="11"/>
      <c r="F6" s="12"/>
      <c r="G6" s="9"/>
      <c r="IV6" t="s">
        <v>146</v>
      </c>
    </row>
    <row r="7" spans="2:256" x14ac:dyDescent="0.35">
      <c r="B7" s="10" t="s">
        <v>9</v>
      </c>
      <c r="C7" s="11" t="s">
        <v>353</v>
      </c>
      <c r="D7" s="11"/>
      <c r="E7" s="11"/>
      <c r="F7" s="12"/>
      <c r="G7" s="9"/>
      <c r="IV7" t="s">
        <v>148</v>
      </c>
    </row>
    <row r="8" spans="2:256" x14ac:dyDescent="0.35">
      <c r="B8" s="14"/>
      <c r="C8" s="15"/>
      <c r="D8" s="11"/>
      <c r="E8" s="11"/>
      <c r="F8" s="12"/>
      <c r="G8" s="9"/>
    </row>
    <row r="9" spans="2:256" x14ac:dyDescent="0.35">
      <c r="B9" s="14"/>
      <c r="C9" s="18" t="s">
        <v>11</v>
      </c>
      <c r="D9" s="12"/>
      <c r="E9" s="11" t="s">
        <v>12</v>
      </c>
      <c r="F9" s="12"/>
      <c r="G9" s="9"/>
      <c r="IV9" t="s">
        <v>10</v>
      </c>
    </row>
    <row r="10" spans="2:256" x14ac:dyDescent="0.35">
      <c r="B10" s="10" t="s">
        <v>13</v>
      </c>
      <c r="C10" s="11" t="s">
        <v>14</v>
      </c>
      <c r="D10" s="11"/>
      <c r="E10" s="11" t="s">
        <v>15</v>
      </c>
      <c r="F10" s="12"/>
      <c r="G10" s="9"/>
      <c r="IV10">
        <v>1</v>
      </c>
    </row>
    <row r="11" spans="2:256" x14ac:dyDescent="0.35">
      <c r="B11" s="19"/>
      <c r="C11" s="20" t="s">
        <v>0</v>
      </c>
      <c r="D11" s="20" t="s">
        <v>0</v>
      </c>
      <c r="E11" s="20" t="s">
        <v>0</v>
      </c>
      <c r="F11" s="20" t="s">
        <v>0</v>
      </c>
      <c r="G11" s="21"/>
      <c r="IV11">
        <v>2</v>
      </c>
    </row>
    <row r="12" spans="2:256" x14ac:dyDescent="0.35">
      <c r="B12" s="1"/>
      <c r="C12" s="2"/>
      <c r="D12" s="1"/>
      <c r="E12" s="1"/>
      <c r="F12" s="1"/>
      <c r="G12" s="1"/>
      <c r="IV12">
        <v>3</v>
      </c>
    </row>
    <row r="13" spans="2:256" x14ac:dyDescent="0.35">
      <c r="B13" s="22"/>
      <c r="C13" s="2"/>
      <c r="D13" s="1"/>
      <c r="E13" s="1"/>
      <c r="F13" s="1"/>
      <c r="G13" s="1"/>
      <c r="IV13">
        <v>4</v>
      </c>
    </row>
    <row r="14" spans="2:256" ht="15" x14ac:dyDescent="0.4">
      <c r="B14" s="929" t="s">
        <v>16</v>
      </c>
      <c r="C14" s="930"/>
      <c r="D14" s="930"/>
      <c r="E14" s="930"/>
      <c r="F14" s="930"/>
      <c r="G14" s="930"/>
      <c r="IV14">
        <v>5</v>
      </c>
    </row>
    <row r="15" spans="2:256" ht="15" x14ac:dyDescent="0.4">
      <c r="B15" s="929" t="s">
        <v>17</v>
      </c>
      <c r="C15" s="930"/>
      <c r="D15" s="930"/>
      <c r="E15" s="930"/>
      <c r="F15" s="930"/>
      <c r="G15" s="930"/>
      <c r="IV15">
        <v>6</v>
      </c>
    </row>
    <row r="16" spans="2:256" ht="15.5" x14ac:dyDescent="0.35">
      <c r="B16" s="931" t="s">
        <v>358</v>
      </c>
      <c r="C16" s="910"/>
      <c r="D16" s="910"/>
      <c r="E16" s="910"/>
      <c r="F16" s="910"/>
      <c r="G16" s="910"/>
      <c r="IV16">
        <v>7</v>
      </c>
    </row>
    <row r="17" spans="2:256" x14ac:dyDescent="0.35">
      <c r="B17" s="932"/>
      <c r="C17" s="933"/>
      <c r="D17" s="933"/>
      <c r="E17" s="933"/>
      <c r="F17" s="933"/>
      <c r="G17" s="933"/>
      <c r="IV17">
        <v>8</v>
      </c>
    </row>
    <row r="18" spans="2:256" x14ac:dyDescent="0.35">
      <c r="B18" s="23"/>
      <c r="C18" s="24"/>
      <c r="D18" s="24"/>
      <c r="E18" s="24"/>
      <c r="F18" s="24"/>
      <c r="G18" s="24"/>
      <c r="IV18">
        <v>9</v>
      </c>
    </row>
    <row r="19" spans="2:256" ht="15.5" x14ac:dyDescent="0.35">
      <c r="B19" s="909" t="s">
        <v>359</v>
      </c>
      <c r="C19" s="910"/>
      <c r="D19" s="910"/>
      <c r="E19" s="910"/>
      <c r="F19" s="910"/>
      <c r="G19" s="910"/>
      <c r="IV19">
        <v>10</v>
      </c>
    </row>
    <row r="20" spans="2:256" x14ac:dyDescent="0.35">
      <c r="B20" s="25"/>
      <c r="C20" s="2"/>
      <c r="D20" s="26" t="str">
        <f>IF(ISNUMBER($C$7*1),$E$4 &amp; " " &amp; $C$7 &amp; ", " &amp; $F$4,$E$4 &amp; " " &amp; $F$4)</f>
        <v>November 30, 2011</v>
      </c>
      <c r="E20" s="27"/>
      <c r="F20" s="1"/>
      <c r="G20" s="1"/>
      <c r="IV20">
        <v>11</v>
      </c>
    </row>
    <row r="21" spans="2:256" ht="15.5" x14ac:dyDescent="0.35">
      <c r="B21" s="28" t="s">
        <v>18</v>
      </c>
      <c r="C21" s="29"/>
      <c r="D21" s="86">
        <f>D22+D31+D32+D33+D35</f>
        <v>2780.1959797333298</v>
      </c>
      <c r="E21" s="1"/>
      <c r="F21" s="1"/>
      <c r="G21" s="1"/>
      <c r="IV21">
        <v>12</v>
      </c>
    </row>
    <row r="22" spans="2:256" ht="15.5" x14ac:dyDescent="0.35">
      <c r="B22" s="31" t="s">
        <v>19</v>
      </c>
      <c r="C22" s="32"/>
      <c r="D22" s="30">
        <f>D23+D25</f>
        <v>2556.0318353661587</v>
      </c>
      <c r="E22" s="1"/>
      <c r="F22" s="1"/>
      <c r="G22" s="1"/>
      <c r="IV22">
        <v>13</v>
      </c>
    </row>
    <row r="23" spans="2:256" ht="15.5" x14ac:dyDescent="0.35">
      <c r="B23" s="33" t="s">
        <v>20</v>
      </c>
      <c r="C23" s="34"/>
      <c r="D23" s="30">
        <v>1680.536688022795</v>
      </c>
      <c r="E23" s="1"/>
      <c r="F23" s="1"/>
      <c r="G23" s="1"/>
      <c r="IV23">
        <v>14</v>
      </c>
    </row>
    <row r="24" spans="2:256" ht="15.5" x14ac:dyDescent="0.35">
      <c r="B24" s="934" t="s">
        <v>21</v>
      </c>
      <c r="C24" s="935"/>
      <c r="D24" s="35"/>
      <c r="E24" s="1"/>
      <c r="F24" s="1"/>
      <c r="G24" s="1"/>
      <c r="IV24">
        <v>15</v>
      </c>
    </row>
    <row r="25" spans="2:256" ht="15.5" x14ac:dyDescent="0.35">
      <c r="B25" s="33" t="s">
        <v>22</v>
      </c>
      <c r="C25" s="34"/>
      <c r="D25" s="30">
        <f>D26+D27+D29</f>
        <v>875.49514734336367</v>
      </c>
      <c r="E25" s="1"/>
      <c r="F25" s="1"/>
      <c r="G25" s="1"/>
      <c r="IV25">
        <v>16</v>
      </c>
    </row>
    <row r="26" spans="2:256" ht="15.5" x14ac:dyDescent="0.35">
      <c r="B26" s="33" t="s">
        <v>23</v>
      </c>
      <c r="C26" s="34"/>
      <c r="D26" s="35">
        <v>293.0886804263402</v>
      </c>
      <c r="E26" s="1"/>
      <c r="F26" s="1"/>
      <c r="G26" s="1"/>
      <c r="IV26">
        <v>17</v>
      </c>
    </row>
    <row r="27" spans="2:256" ht="15.5" x14ac:dyDescent="0.35">
      <c r="B27" s="33" t="s">
        <v>24</v>
      </c>
      <c r="C27" s="34"/>
      <c r="D27" s="30"/>
      <c r="E27" s="1"/>
      <c r="F27" s="1"/>
      <c r="G27" s="1"/>
      <c r="IV27">
        <v>18</v>
      </c>
    </row>
    <row r="28" spans="2:256" ht="15.5" x14ac:dyDescent="0.35">
      <c r="B28" s="36" t="s">
        <v>25</v>
      </c>
      <c r="C28" s="34"/>
      <c r="D28" s="35"/>
      <c r="E28" s="1"/>
      <c r="F28" s="1"/>
      <c r="G28" s="1"/>
      <c r="IV28">
        <v>19</v>
      </c>
    </row>
    <row r="29" spans="2:256" ht="15.5" x14ac:dyDescent="0.35">
      <c r="B29" s="33" t="s">
        <v>26</v>
      </c>
      <c r="C29" s="34"/>
      <c r="D29" s="30">
        <v>582.40646691702341</v>
      </c>
      <c r="E29" s="1"/>
      <c r="F29" s="1"/>
      <c r="G29" s="1"/>
      <c r="IV29">
        <v>20</v>
      </c>
    </row>
    <row r="30" spans="2:256" ht="15.5" x14ac:dyDescent="0.35">
      <c r="B30" s="36" t="s">
        <v>27</v>
      </c>
      <c r="C30" s="34"/>
      <c r="D30" s="35"/>
      <c r="E30" s="1"/>
      <c r="F30" s="1"/>
      <c r="G30" s="1"/>
      <c r="IV30">
        <v>21</v>
      </c>
    </row>
    <row r="31" spans="2:256" ht="15.5" x14ac:dyDescent="0.35">
      <c r="B31" s="33" t="s">
        <v>28</v>
      </c>
      <c r="C31" s="34"/>
      <c r="D31" s="30">
        <v>1.5515599999999999E-2</v>
      </c>
      <c r="E31" s="1"/>
      <c r="F31" s="1"/>
      <c r="G31" s="1"/>
      <c r="IV31">
        <v>22</v>
      </c>
    </row>
    <row r="32" spans="2:256" ht="15.5" x14ac:dyDescent="0.35">
      <c r="B32" s="33" t="s">
        <v>29</v>
      </c>
      <c r="C32" s="34"/>
      <c r="D32" s="30">
        <v>224.14862876717118</v>
      </c>
      <c r="E32" s="1"/>
      <c r="F32" s="1"/>
      <c r="G32" s="1"/>
      <c r="IV32">
        <v>23</v>
      </c>
    </row>
    <row r="33" spans="2:256" ht="15.5" x14ac:dyDescent="0.35">
      <c r="B33" s="31" t="s">
        <v>132</v>
      </c>
      <c r="C33" s="34"/>
      <c r="D33" s="35">
        <v>0</v>
      </c>
      <c r="E33" s="1"/>
      <c r="F33" s="1"/>
      <c r="G33" s="1"/>
      <c r="IV33">
        <v>24</v>
      </c>
    </row>
    <row r="34" spans="2:256" ht="15.5" x14ac:dyDescent="0.35">
      <c r="B34" s="33" t="s">
        <v>30</v>
      </c>
      <c r="C34" s="34"/>
      <c r="D34" s="35"/>
      <c r="E34" s="1"/>
      <c r="F34" s="1"/>
      <c r="G34" s="1"/>
      <c r="IV34">
        <v>25</v>
      </c>
    </row>
    <row r="35" spans="2:256" ht="15.5" x14ac:dyDescent="0.35">
      <c r="B35" s="33" t="s">
        <v>31</v>
      </c>
      <c r="C35" s="34"/>
      <c r="D35" s="35">
        <v>0</v>
      </c>
      <c r="E35" s="1"/>
      <c r="F35" s="1"/>
      <c r="G35" s="1"/>
      <c r="IV35">
        <v>26</v>
      </c>
    </row>
    <row r="36" spans="2:256" ht="15.5" x14ac:dyDescent="0.35">
      <c r="B36" s="33" t="s">
        <v>32</v>
      </c>
      <c r="C36" s="34"/>
      <c r="D36" s="35"/>
      <c r="E36" s="1"/>
      <c r="F36" s="1"/>
      <c r="G36" s="1"/>
      <c r="IV36">
        <v>27</v>
      </c>
    </row>
    <row r="37" spans="2:256" ht="15.5" x14ac:dyDescent="0.35">
      <c r="B37" s="33" t="s">
        <v>33</v>
      </c>
      <c r="C37" s="34"/>
      <c r="D37" s="35"/>
      <c r="E37" s="1"/>
      <c r="F37" s="1"/>
      <c r="G37" s="1"/>
      <c r="IV37">
        <v>28</v>
      </c>
    </row>
    <row r="38" spans="2:256" ht="15.5" x14ac:dyDescent="0.35">
      <c r="B38" s="33" t="s">
        <v>34</v>
      </c>
      <c r="C38" s="34"/>
      <c r="D38" s="35"/>
      <c r="E38" s="1"/>
      <c r="F38" s="1"/>
      <c r="G38" s="1"/>
      <c r="IV38">
        <v>29</v>
      </c>
    </row>
    <row r="39" spans="2:256" ht="15.5" x14ac:dyDescent="0.35">
      <c r="B39" s="33" t="s">
        <v>35</v>
      </c>
      <c r="C39" s="34"/>
      <c r="D39" s="35"/>
      <c r="E39" s="1"/>
      <c r="F39" s="1"/>
      <c r="G39" s="1"/>
      <c r="IV39">
        <v>30</v>
      </c>
    </row>
    <row r="40" spans="2:256" ht="15.5" x14ac:dyDescent="0.35">
      <c r="B40" s="33" t="s">
        <v>36</v>
      </c>
      <c r="C40" s="34"/>
      <c r="D40" s="35"/>
      <c r="E40" s="37"/>
      <c r="F40" s="1"/>
      <c r="G40" s="1"/>
      <c r="IV40">
        <v>31</v>
      </c>
    </row>
    <row r="41" spans="2:256" ht="15.5" x14ac:dyDescent="0.35">
      <c r="B41" s="33" t="s">
        <v>37</v>
      </c>
      <c r="C41" s="34"/>
      <c r="D41" s="35"/>
      <c r="E41" s="1"/>
      <c r="F41" s="1"/>
      <c r="G41" s="1"/>
    </row>
    <row r="42" spans="2:256" ht="15.5" x14ac:dyDescent="0.35">
      <c r="B42" s="33" t="s">
        <v>38</v>
      </c>
      <c r="C42" s="34"/>
      <c r="D42" s="30"/>
      <c r="E42" s="1"/>
      <c r="F42" s="1"/>
      <c r="G42" s="1"/>
    </row>
    <row r="43" spans="2:256" ht="15.5" x14ac:dyDescent="0.35">
      <c r="B43" s="31" t="s">
        <v>39</v>
      </c>
      <c r="C43" s="34"/>
      <c r="D43" s="35"/>
      <c r="E43" s="1"/>
      <c r="F43" s="1"/>
      <c r="G43" s="1"/>
      <c r="IV43" t="s">
        <v>149</v>
      </c>
    </row>
    <row r="44" spans="2:256" ht="15.5" x14ac:dyDescent="0.35">
      <c r="B44" s="33" t="s">
        <v>40</v>
      </c>
      <c r="C44" s="34"/>
      <c r="D44" s="35"/>
      <c r="E44" s="1"/>
      <c r="F44" s="1"/>
      <c r="G44" s="1"/>
      <c r="IV44" t="s">
        <v>150</v>
      </c>
    </row>
    <row r="45" spans="2:256" ht="15.5" x14ac:dyDescent="0.35">
      <c r="B45" s="33" t="s">
        <v>34</v>
      </c>
      <c r="C45" s="34"/>
      <c r="D45" s="30"/>
      <c r="E45" s="1"/>
      <c r="F45" s="1"/>
      <c r="G45" s="1"/>
      <c r="IV45" t="s">
        <v>151</v>
      </c>
    </row>
    <row r="46" spans="2:256" x14ac:dyDescent="0.35">
      <c r="B46" s="1"/>
      <c r="C46" s="2"/>
      <c r="D46" s="1"/>
      <c r="E46" s="1"/>
      <c r="F46" s="1"/>
      <c r="G46" s="1"/>
      <c r="IV46" t="s">
        <v>152</v>
      </c>
    </row>
    <row r="47" spans="2:256" x14ac:dyDescent="0.35">
      <c r="B47" s="1"/>
      <c r="C47" s="2"/>
      <c r="D47" s="1"/>
      <c r="E47" s="1"/>
      <c r="F47" s="1"/>
      <c r="G47" s="1"/>
      <c r="IV47" t="s">
        <v>153</v>
      </c>
    </row>
    <row r="48" spans="2:256" x14ac:dyDescent="0.35">
      <c r="B48" s="1"/>
      <c r="C48" s="2"/>
      <c r="D48" s="1"/>
      <c r="E48" s="1"/>
      <c r="F48" s="1"/>
      <c r="G48" s="1"/>
      <c r="IV48" t="s">
        <v>154</v>
      </c>
    </row>
    <row r="49" spans="2:256" x14ac:dyDescent="0.35">
      <c r="B49" s="1"/>
      <c r="C49" s="2"/>
      <c r="D49" s="1"/>
      <c r="E49" s="1"/>
      <c r="F49" s="1"/>
      <c r="G49" s="1"/>
      <c r="IV49" t="s">
        <v>155</v>
      </c>
    </row>
    <row r="50" spans="2:256" ht="15.5" x14ac:dyDescent="0.35">
      <c r="B50" s="909" t="s">
        <v>41</v>
      </c>
      <c r="C50" s="910"/>
      <c r="D50" s="910"/>
      <c r="E50" s="910"/>
      <c r="F50" s="910"/>
      <c r="G50" s="910"/>
      <c r="IV50" t="s">
        <v>156</v>
      </c>
    </row>
    <row r="51" spans="2:256" x14ac:dyDescent="0.35">
      <c r="B51" s="1"/>
      <c r="C51" s="2"/>
      <c r="D51" s="1"/>
      <c r="E51" s="1"/>
      <c r="F51" s="1"/>
      <c r="G51" s="1"/>
      <c r="IV51" t="s">
        <v>157</v>
      </c>
    </row>
    <row r="52" spans="2:256" ht="15.5" x14ac:dyDescent="0.35">
      <c r="B52" s="936" t="s">
        <v>0</v>
      </c>
      <c r="C52" s="937"/>
      <c r="D52" s="38" t="s">
        <v>0</v>
      </c>
      <c r="E52" s="922" t="s">
        <v>42</v>
      </c>
      <c r="F52" s="938"/>
      <c r="G52" s="939"/>
      <c r="IV52" t="s">
        <v>158</v>
      </c>
    </row>
    <row r="53" spans="2:256" ht="46.5" x14ac:dyDescent="0.35">
      <c r="B53" s="940" t="s">
        <v>0</v>
      </c>
      <c r="C53" s="941"/>
      <c r="D53" s="39" t="s">
        <v>43</v>
      </c>
      <c r="E53" s="39" t="s">
        <v>44</v>
      </c>
      <c r="F53" s="39" t="s">
        <v>45</v>
      </c>
      <c r="G53" s="39" t="s">
        <v>46</v>
      </c>
      <c r="IV53" t="s">
        <v>159</v>
      </c>
    </row>
    <row r="54" spans="2:256" ht="15.5" x14ac:dyDescent="0.35">
      <c r="B54" s="28" t="s">
        <v>133</v>
      </c>
      <c r="C54" s="40"/>
      <c r="D54" s="83">
        <f>D55+D56+D57+D58</f>
        <v>-454.56254055666903</v>
      </c>
      <c r="E54" s="83">
        <f>E55+E56+E57+E58</f>
        <v>-49.370894952920295</v>
      </c>
      <c r="F54" s="83">
        <f>F55+F56+F57+F58</f>
        <v>-48.720761468240404</v>
      </c>
      <c r="G54" s="83">
        <f>G55+G56+G57+G58</f>
        <v>-356.47088413550836</v>
      </c>
      <c r="IV54" t="s">
        <v>160</v>
      </c>
    </row>
    <row r="55" spans="2:256" ht="15.5" x14ac:dyDescent="0.35">
      <c r="B55" s="42" t="s">
        <v>47</v>
      </c>
      <c r="C55" s="43" t="s">
        <v>48</v>
      </c>
      <c r="D55" s="83">
        <f>E55+F55+G55</f>
        <v>-154.74979550790027</v>
      </c>
      <c r="E55" s="83">
        <v>-43.579999999999991</v>
      </c>
      <c r="F55" s="83">
        <v>-13.980265088240403</v>
      </c>
      <c r="G55" s="83">
        <v>-97.189530419659874</v>
      </c>
      <c r="IV55" t="s">
        <v>161</v>
      </c>
    </row>
    <row r="56" spans="2:256" ht="15.5" x14ac:dyDescent="0.35">
      <c r="B56" s="44"/>
      <c r="C56" s="34" t="s">
        <v>49</v>
      </c>
      <c r="D56" s="83">
        <f>E56+F56+G56</f>
        <v>-299.81274504876876</v>
      </c>
      <c r="E56" s="83">
        <v>-5.7908949529203007</v>
      </c>
      <c r="F56" s="83">
        <v>-34.740496380000003</v>
      </c>
      <c r="G56" s="83">
        <v>-259.28135371584847</v>
      </c>
      <c r="IV56" t="s">
        <v>162</v>
      </c>
    </row>
    <row r="57" spans="2:256" ht="15.5" x14ac:dyDescent="0.35">
      <c r="B57" s="42" t="s">
        <v>50</v>
      </c>
      <c r="C57" s="43" t="s">
        <v>48</v>
      </c>
      <c r="D57" s="83"/>
      <c r="E57" s="83"/>
      <c r="F57" s="83"/>
      <c r="G57" s="83"/>
      <c r="IV57" t="s">
        <v>163</v>
      </c>
    </row>
    <row r="58" spans="2:256" ht="15.5" x14ac:dyDescent="0.35">
      <c r="B58" s="45"/>
      <c r="C58" s="34" t="s">
        <v>49</v>
      </c>
      <c r="D58" s="83"/>
      <c r="E58" s="83"/>
      <c r="F58" s="83"/>
      <c r="G58" s="83"/>
      <c r="IV58" t="s">
        <v>164</v>
      </c>
    </row>
    <row r="59" spans="2:256" ht="15.5" x14ac:dyDescent="0.35">
      <c r="B59" s="907" t="s">
        <v>361</v>
      </c>
      <c r="C59" s="908"/>
      <c r="D59" s="84"/>
      <c r="E59" s="84"/>
      <c r="F59" s="84"/>
      <c r="G59" s="84"/>
      <c r="IV59" t="s">
        <v>165</v>
      </c>
    </row>
    <row r="60" spans="2:256" ht="15.5" x14ac:dyDescent="0.35">
      <c r="B60" s="907" t="s">
        <v>52</v>
      </c>
      <c r="C60" s="908"/>
      <c r="D60" s="83"/>
      <c r="E60" s="41"/>
      <c r="F60" s="41"/>
      <c r="G60" s="83"/>
      <c r="IV60" t="s">
        <v>166</v>
      </c>
    </row>
    <row r="61" spans="2:256" ht="15.5" x14ac:dyDescent="0.35">
      <c r="B61" s="907" t="s">
        <v>53</v>
      </c>
      <c r="C61" s="908"/>
      <c r="D61" s="41"/>
      <c r="E61" s="41"/>
      <c r="F61" s="41"/>
      <c r="G61" s="41"/>
      <c r="IV61" t="s">
        <v>167</v>
      </c>
    </row>
    <row r="62" spans="2:256" ht="15.5" x14ac:dyDescent="0.35">
      <c r="B62" s="907" t="s">
        <v>54</v>
      </c>
      <c r="C62" s="908"/>
      <c r="D62" s="41"/>
      <c r="E62" s="41"/>
      <c r="F62" s="41"/>
      <c r="G62" s="41"/>
      <c r="IV62" t="s">
        <v>168</v>
      </c>
    </row>
    <row r="63" spans="2:256" ht="15.5" x14ac:dyDescent="0.35">
      <c r="B63" s="907" t="s">
        <v>55</v>
      </c>
      <c r="C63" s="908"/>
      <c r="D63" s="41"/>
      <c r="E63" s="41"/>
      <c r="F63" s="41"/>
      <c r="G63" s="41"/>
      <c r="IV63" t="s">
        <v>169</v>
      </c>
    </row>
    <row r="64" spans="2:256" ht="15.5" x14ac:dyDescent="0.35">
      <c r="B64" s="907" t="s">
        <v>56</v>
      </c>
      <c r="C64" s="908"/>
      <c r="D64" s="41"/>
      <c r="E64" s="41"/>
      <c r="F64" s="41"/>
      <c r="G64" s="41"/>
      <c r="IV64" t="s">
        <v>170</v>
      </c>
    </row>
    <row r="65" spans="2:256" ht="15.5" x14ac:dyDescent="0.35">
      <c r="B65" s="907" t="s">
        <v>57</v>
      </c>
      <c r="C65" s="908"/>
      <c r="D65" s="41"/>
      <c r="E65" s="41"/>
      <c r="F65" s="41"/>
      <c r="G65" s="41"/>
      <c r="IV65" t="s">
        <v>171</v>
      </c>
    </row>
    <row r="66" spans="2:256" ht="15.5" x14ac:dyDescent="0.35">
      <c r="B66" s="907" t="s">
        <v>58</v>
      </c>
      <c r="C66" s="908"/>
      <c r="D66" s="41"/>
      <c r="E66" s="41"/>
      <c r="F66" s="41"/>
      <c r="G66" s="41"/>
      <c r="IV66" t="s">
        <v>172</v>
      </c>
    </row>
    <row r="67" spans="2:256" ht="15.5" x14ac:dyDescent="0.35">
      <c r="B67" s="907" t="s">
        <v>59</v>
      </c>
      <c r="C67" s="908"/>
      <c r="D67" s="41"/>
      <c r="E67" s="41"/>
      <c r="F67" s="41"/>
      <c r="G67" s="41"/>
      <c r="IV67" t="s">
        <v>173</v>
      </c>
    </row>
    <row r="68" spans="2:256" ht="15.5" x14ac:dyDescent="0.35">
      <c r="B68" s="907" t="s">
        <v>60</v>
      </c>
      <c r="C68" s="908"/>
      <c r="D68" s="41"/>
      <c r="E68" s="41"/>
      <c r="F68" s="41"/>
      <c r="G68" s="41"/>
      <c r="IV68" t="s">
        <v>174</v>
      </c>
    </row>
    <row r="69" spans="2:256" x14ac:dyDescent="0.35">
      <c r="B69" s="1"/>
      <c r="C69" s="2"/>
      <c r="D69" s="1"/>
      <c r="E69" s="1"/>
      <c r="F69" s="1"/>
      <c r="G69" s="1"/>
      <c r="IV69" t="s">
        <v>175</v>
      </c>
    </row>
    <row r="70" spans="2:256" x14ac:dyDescent="0.35">
      <c r="B70" s="1"/>
      <c r="C70" s="2"/>
      <c r="D70" s="1"/>
      <c r="E70" s="1"/>
      <c r="F70" s="1"/>
      <c r="G70" s="1"/>
      <c r="IV70" t="s">
        <v>176</v>
      </c>
    </row>
    <row r="71" spans="2:256" ht="15.5" x14ac:dyDescent="0.35">
      <c r="B71" s="909" t="s">
        <v>61</v>
      </c>
      <c r="C71" s="910"/>
      <c r="D71" s="910"/>
      <c r="E71" s="910"/>
      <c r="F71" s="910"/>
      <c r="G71" s="910"/>
      <c r="IV71" t="s">
        <v>177</v>
      </c>
    </row>
    <row r="72" spans="2:256" x14ac:dyDescent="0.35">
      <c r="B72" s="1"/>
      <c r="C72" s="2"/>
      <c r="D72" s="1"/>
      <c r="E72" s="1"/>
      <c r="F72" s="1"/>
      <c r="G72" s="1"/>
      <c r="IV72" t="s">
        <v>178</v>
      </c>
    </row>
    <row r="73" spans="2:256" ht="15.5" x14ac:dyDescent="0.35">
      <c r="B73" s="47" t="s">
        <v>0</v>
      </c>
      <c r="C73" s="48" t="s">
        <v>0</v>
      </c>
      <c r="D73" s="922" t="s">
        <v>62</v>
      </c>
      <c r="E73" s="923"/>
      <c r="F73" s="924"/>
      <c r="G73" s="1"/>
      <c r="IV73" t="s">
        <v>179</v>
      </c>
    </row>
    <row r="74" spans="2:256" x14ac:dyDescent="0.35">
      <c r="B74" s="925" t="s">
        <v>0</v>
      </c>
      <c r="C74" s="926" t="s">
        <v>0</v>
      </c>
      <c r="D74" s="927" t="s">
        <v>44</v>
      </c>
      <c r="E74" s="927" t="s">
        <v>63</v>
      </c>
      <c r="F74" s="927" t="s">
        <v>46</v>
      </c>
      <c r="G74" s="1"/>
      <c r="IV74" t="s">
        <v>180</v>
      </c>
    </row>
    <row r="75" spans="2:256" x14ac:dyDescent="0.35">
      <c r="B75" s="925"/>
      <c r="C75" s="926"/>
      <c r="D75" s="926"/>
      <c r="E75" s="926"/>
      <c r="F75" s="926"/>
      <c r="G75" s="1"/>
      <c r="IV75" t="s">
        <v>181</v>
      </c>
    </row>
    <row r="76" spans="2:256" ht="15.5" x14ac:dyDescent="0.35">
      <c r="B76" s="49" t="s">
        <v>0</v>
      </c>
      <c r="C76" s="50" t="s">
        <v>43</v>
      </c>
      <c r="D76" s="928"/>
      <c r="E76" s="928"/>
      <c r="F76" s="928"/>
      <c r="G76" s="1"/>
      <c r="IV76" t="s">
        <v>182</v>
      </c>
    </row>
    <row r="77" spans="2:256" ht="15.5" x14ac:dyDescent="0.35">
      <c r="B77" s="51" t="s">
        <v>64</v>
      </c>
      <c r="C77" s="83">
        <f>C78+C79</f>
        <v>-444.08227557878598</v>
      </c>
      <c r="D77" s="83">
        <f>D78+D79</f>
        <v>-444.08227557878598</v>
      </c>
      <c r="E77" s="41">
        <f>E78+E79</f>
        <v>0</v>
      </c>
      <c r="F77" s="41">
        <f>F78+F79</f>
        <v>0</v>
      </c>
      <c r="G77" s="1"/>
      <c r="IV77" t="s">
        <v>183</v>
      </c>
    </row>
    <row r="78" spans="2:256" ht="15.75" customHeight="1" x14ac:dyDescent="0.35">
      <c r="B78" s="53" t="s">
        <v>65</v>
      </c>
      <c r="C78" s="83"/>
      <c r="D78" s="83"/>
      <c r="E78" s="52"/>
      <c r="F78" s="52"/>
      <c r="G78" s="55"/>
      <c r="IV78" t="s">
        <v>184</v>
      </c>
    </row>
    <row r="79" spans="2:256" ht="15.5" x14ac:dyDescent="0.35">
      <c r="B79" s="53" t="s">
        <v>66</v>
      </c>
      <c r="C79" s="83">
        <f>D79+E79+F79</f>
        <v>-444.08227557878598</v>
      </c>
      <c r="D79" s="83">
        <v>-444.08227557878598</v>
      </c>
      <c r="E79" s="52"/>
      <c r="F79" s="52"/>
      <c r="G79" s="55"/>
      <c r="IV79" t="s">
        <v>185</v>
      </c>
    </row>
    <row r="80" spans="2:256" ht="31" x14ac:dyDescent="0.35">
      <c r="B80" s="51" t="s">
        <v>134</v>
      </c>
      <c r="C80" s="41"/>
      <c r="D80" s="46" t="s">
        <v>0</v>
      </c>
      <c r="E80" s="46" t="s">
        <v>0</v>
      </c>
      <c r="F80" s="46" t="s">
        <v>0</v>
      </c>
      <c r="G80" s="55"/>
      <c r="IV80" t="s">
        <v>186</v>
      </c>
    </row>
    <row r="81" spans="2:256" ht="21" customHeight="1" x14ac:dyDescent="0.35">
      <c r="B81" s="53" t="s">
        <v>135</v>
      </c>
      <c r="C81" s="54"/>
      <c r="D81" s="52"/>
      <c r="E81" s="52"/>
      <c r="F81" s="52"/>
      <c r="G81" s="1"/>
      <c r="IV81" t="s">
        <v>187</v>
      </c>
    </row>
    <row r="82" spans="2:256" ht="31" x14ac:dyDescent="0.35">
      <c r="B82" s="53" t="s">
        <v>67</v>
      </c>
      <c r="C82" s="54"/>
      <c r="D82" s="52"/>
      <c r="E82" s="52"/>
      <c r="F82" s="52"/>
      <c r="G82" s="1"/>
      <c r="IV82" t="s">
        <v>188</v>
      </c>
    </row>
    <row r="83" spans="2:256" ht="15.5" x14ac:dyDescent="0.35">
      <c r="B83" s="53" t="s">
        <v>68</v>
      </c>
      <c r="C83" s="54"/>
      <c r="D83" s="52"/>
      <c r="E83" s="52"/>
      <c r="F83" s="52"/>
      <c r="G83" s="1"/>
      <c r="IV83" t="s">
        <v>189</v>
      </c>
    </row>
    <row r="84" spans="2:256" ht="15.5" x14ac:dyDescent="0.35">
      <c r="B84" s="53" t="s">
        <v>69</v>
      </c>
      <c r="C84" s="54"/>
      <c r="D84" s="52"/>
      <c r="E84" s="52"/>
      <c r="F84" s="52"/>
      <c r="G84" s="1"/>
      <c r="IV84" t="s">
        <v>190</v>
      </c>
    </row>
    <row r="85" spans="2:256" ht="15.5" x14ac:dyDescent="0.35">
      <c r="B85" s="53" t="s">
        <v>70</v>
      </c>
      <c r="C85" s="54"/>
      <c r="D85" s="52"/>
      <c r="E85" s="52"/>
      <c r="F85" s="52"/>
      <c r="G85" s="1"/>
      <c r="IV85" t="s">
        <v>191</v>
      </c>
    </row>
    <row r="86" spans="2:256" ht="15.5" x14ac:dyDescent="0.35">
      <c r="B86" s="56" t="s">
        <v>71</v>
      </c>
      <c r="C86" s="54"/>
      <c r="D86" s="52"/>
      <c r="E86" s="52"/>
      <c r="F86" s="52"/>
      <c r="G86" s="1"/>
    </row>
    <row r="87" spans="2:256" ht="31" x14ac:dyDescent="0.35">
      <c r="B87" s="53" t="s">
        <v>72</v>
      </c>
      <c r="C87" s="54"/>
      <c r="D87" s="52"/>
      <c r="E87" s="52"/>
      <c r="F87" s="52"/>
      <c r="G87" s="1"/>
      <c r="IV87" t="s">
        <v>192</v>
      </c>
    </row>
    <row r="88" spans="2:256" ht="31" x14ac:dyDescent="0.35">
      <c r="B88" s="53" t="s">
        <v>73</v>
      </c>
      <c r="C88" s="54"/>
      <c r="D88" s="52"/>
      <c r="E88" s="52"/>
      <c r="F88" s="52"/>
      <c r="G88" s="1"/>
      <c r="IV88" t="s">
        <v>193</v>
      </c>
    </row>
    <row r="89" spans="2:256" ht="15.5" x14ac:dyDescent="0.35">
      <c r="B89" s="56" t="s">
        <v>74</v>
      </c>
      <c r="C89" s="54"/>
      <c r="D89" s="52"/>
      <c r="E89" s="52"/>
      <c r="F89" s="52"/>
      <c r="G89" s="1"/>
      <c r="IV89" t="s">
        <v>194</v>
      </c>
    </row>
    <row r="90" spans="2:256" ht="31" x14ac:dyDescent="0.35">
      <c r="B90" s="53" t="s">
        <v>67</v>
      </c>
      <c r="C90" s="54"/>
      <c r="D90" s="52"/>
      <c r="E90" s="52"/>
      <c r="F90" s="52"/>
      <c r="G90" s="1"/>
      <c r="IV90" t="s">
        <v>195</v>
      </c>
    </row>
    <row r="91" spans="2:256" ht="15.5" x14ac:dyDescent="0.35">
      <c r="B91" s="53" t="s">
        <v>75</v>
      </c>
      <c r="C91" s="54"/>
      <c r="D91" s="52"/>
      <c r="E91" s="52"/>
      <c r="F91" s="52"/>
      <c r="G91" s="1"/>
      <c r="IV91" t="s">
        <v>196</v>
      </c>
    </row>
    <row r="92" spans="2:256" ht="15.5" x14ac:dyDescent="0.35">
      <c r="B92" s="53" t="s">
        <v>76</v>
      </c>
      <c r="C92" s="54"/>
      <c r="D92" s="52"/>
      <c r="E92" s="52"/>
      <c r="F92" s="52"/>
      <c r="G92" s="1"/>
      <c r="IV92" t="s">
        <v>197</v>
      </c>
    </row>
    <row r="93" spans="2:256" ht="15.5" x14ac:dyDescent="0.35">
      <c r="B93" s="53" t="s">
        <v>77</v>
      </c>
      <c r="C93" s="85"/>
      <c r="D93" s="52"/>
      <c r="E93" s="52"/>
      <c r="F93" s="52"/>
      <c r="G93" s="1"/>
      <c r="IV93" t="s">
        <v>198</v>
      </c>
    </row>
    <row r="94" spans="2:256" ht="15.5" x14ac:dyDescent="0.35">
      <c r="B94" s="56" t="s">
        <v>78</v>
      </c>
      <c r="C94" s="54"/>
      <c r="D94" s="52"/>
      <c r="E94" s="52"/>
      <c r="F94" s="52"/>
      <c r="G94" s="1"/>
    </row>
    <row r="95" spans="2:256" ht="31" x14ac:dyDescent="0.35">
      <c r="B95" s="53" t="s">
        <v>79</v>
      </c>
      <c r="C95" s="54"/>
      <c r="D95" s="52"/>
      <c r="E95" s="52"/>
      <c r="F95" s="52"/>
      <c r="G95" s="1"/>
      <c r="IV95" t="s">
        <v>199</v>
      </c>
    </row>
    <row r="96" spans="2:256" ht="31" x14ac:dyDescent="0.35">
      <c r="B96" s="53" t="s">
        <v>80</v>
      </c>
      <c r="C96" s="54"/>
      <c r="D96" s="52"/>
      <c r="E96" s="52"/>
      <c r="F96" s="52"/>
      <c r="G96" s="1"/>
      <c r="IV96" t="s">
        <v>200</v>
      </c>
    </row>
    <row r="97" spans="2:256" ht="31" x14ac:dyDescent="0.35">
      <c r="B97" s="56" t="s">
        <v>136</v>
      </c>
      <c r="C97" s="46"/>
      <c r="D97" s="46"/>
      <c r="E97" s="46"/>
      <c r="F97" s="46"/>
      <c r="G97" s="1"/>
      <c r="IV97" t="s">
        <v>201</v>
      </c>
    </row>
    <row r="98" spans="2:256" ht="15.5" x14ac:dyDescent="0.35">
      <c r="B98" s="53" t="s">
        <v>81</v>
      </c>
      <c r="C98" s="54"/>
      <c r="D98" s="52"/>
      <c r="E98" s="52"/>
      <c r="F98" s="52"/>
      <c r="G98" s="57"/>
      <c r="IV98" t="s">
        <v>202</v>
      </c>
    </row>
    <row r="99" spans="2:256" ht="15.5" x14ac:dyDescent="0.35">
      <c r="B99" s="53" t="s">
        <v>82</v>
      </c>
      <c r="C99" s="54"/>
      <c r="D99" s="52"/>
      <c r="E99" s="52"/>
      <c r="F99" s="52"/>
      <c r="G99" s="57"/>
      <c r="IV99" t="s">
        <v>203</v>
      </c>
    </row>
    <row r="100" spans="2:256" ht="15.5" x14ac:dyDescent="0.35">
      <c r="B100" s="53" t="s">
        <v>83</v>
      </c>
      <c r="C100" s="54"/>
      <c r="D100" s="52"/>
      <c r="E100" s="52"/>
      <c r="F100" s="52"/>
      <c r="G100" s="1"/>
      <c r="IV100" t="s">
        <v>204</v>
      </c>
    </row>
    <row r="101" spans="2:256" ht="15.5" x14ac:dyDescent="0.35">
      <c r="B101" s="53" t="s">
        <v>84</v>
      </c>
      <c r="C101" s="54"/>
      <c r="D101" s="52"/>
      <c r="E101" s="52"/>
      <c r="F101" s="52"/>
      <c r="G101" s="57"/>
      <c r="IV101" t="s">
        <v>205</v>
      </c>
    </row>
    <row r="102" spans="2:256" ht="15.5" x14ac:dyDescent="0.35">
      <c r="B102" s="53" t="s">
        <v>85</v>
      </c>
      <c r="C102" s="54"/>
      <c r="D102" s="52"/>
      <c r="E102" s="52"/>
      <c r="F102" s="52"/>
      <c r="G102" s="57"/>
      <c r="IV102" t="s">
        <v>206</v>
      </c>
    </row>
    <row r="103" spans="2:256" ht="15.5" x14ac:dyDescent="0.35">
      <c r="B103" s="53" t="s">
        <v>86</v>
      </c>
      <c r="C103" s="54"/>
      <c r="D103" s="52"/>
      <c r="E103" s="52"/>
      <c r="F103" s="52"/>
      <c r="G103" s="1"/>
      <c r="IV103" t="s">
        <v>207</v>
      </c>
    </row>
    <row r="104" spans="2:256" ht="15.5" x14ac:dyDescent="0.35">
      <c r="B104" s="58" t="s">
        <v>397</v>
      </c>
      <c r="C104" s="59"/>
      <c r="D104" s="59"/>
      <c r="E104" s="59"/>
      <c r="F104" s="60"/>
      <c r="G104" s="1"/>
      <c r="IV104" t="s">
        <v>208</v>
      </c>
    </row>
    <row r="105" spans="2:256" ht="15.5" x14ac:dyDescent="0.35">
      <c r="B105" s="53" t="s">
        <v>87</v>
      </c>
      <c r="C105" s="46"/>
      <c r="D105" s="46"/>
      <c r="E105" s="46"/>
      <c r="F105" s="46"/>
      <c r="G105" s="1"/>
      <c r="IV105" t="s">
        <v>209</v>
      </c>
    </row>
    <row r="106" spans="2:256" ht="15.5" x14ac:dyDescent="0.35">
      <c r="B106" s="53" t="s">
        <v>88</v>
      </c>
      <c r="C106" s="54"/>
      <c r="D106" s="52"/>
      <c r="E106" s="52"/>
      <c r="F106" s="52"/>
      <c r="G106" s="1"/>
      <c r="IV106" t="s">
        <v>210</v>
      </c>
    </row>
    <row r="107" spans="2:256" ht="15.5" x14ac:dyDescent="0.35">
      <c r="B107" s="53" t="s">
        <v>89</v>
      </c>
      <c r="C107" s="54"/>
      <c r="D107" s="52"/>
      <c r="E107" s="52"/>
      <c r="F107" s="52"/>
      <c r="G107" s="1"/>
      <c r="IV107" t="s">
        <v>211</v>
      </c>
    </row>
    <row r="108" spans="2:256" ht="15.5" x14ac:dyDescent="0.35">
      <c r="B108" s="53" t="s">
        <v>90</v>
      </c>
      <c r="C108" s="46"/>
      <c r="D108" s="46"/>
      <c r="E108" s="46"/>
      <c r="F108" s="46"/>
      <c r="G108" s="1"/>
      <c r="IV108" t="s">
        <v>212</v>
      </c>
    </row>
    <row r="109" spans="2:256" ht="15.5" x14ac:dyDescent="0.35">
      <c r="B109" s="53" t="s">
        <v>88</v>
      </c>
      <c r="C109" s="54"/>
      <c r="D109" s="52"/>
      <c r="E109" s="52"/>
      <c r="F109" s="52"/>
      <c r="G109" s="1"/>
      <c r="IV109" t="s">
        <v>213</v>
      </c>
    </row>
    <row r="110" spans="2:256" ht="15.5" x14ac:dyDescent="0.35">
      <c r="B110" s="53" t="s">
        <v>89</v>
      </c>
      <c r="C110" s="54"/>
      <c r="D110" s="52"/>
      <c r="E110" s="52"/>
      <c r="F110" s="52"/>
      <c r="G110" s="1"/>
      <c r="IV110" t="s">
        <v>214</v>
      </c>
    </row>
    <row r="111" spans="2:256" ht="15.5" x14ac:dyDescent="0.35">
      <c r="B111" s="53" t="s">
        <v>91</v>
      </c>
      <c r="C111" s="46"/>
      <c r="D111" s="46"/>
      <c r="E111" s="46"/>
      <c r="F111" s="46"/>
      <c r="G111" s="1"/>
      <c r="IV111" t="s">
        <v>215</v>
      </c>
    </row>
    <row r="112" spans="2:256" ht="15.5" x14ac:dyDescent="0.35">
      <c r="B112" s="53" t="s">
        <v>88</v>
      </c>
      <c r="C112" s="54"/>
      <c r="D112" s="52"/>
      <c r="E112" s="52"/>
      <c r="F112" s="52"/>
      <c r="G112" s="1"/>
      <c r="IV112" t="s">
        <v>216</v>
      </c>
    </row>
    <row r="113" spans="2:256" ht="15.5" x14ac:dyDescent="0.35">
      <c r="B113" s="53" t="s">
        <v>89</v>
      </c>
      <c r="C113" s="54"/>
      <c r="D113" s="52"/>
      <c r="E113" s="52"/>
      <c r="F113" s="52"/>
      <c r="G113" s="1"/>
      <c r="IV113" t="s">
        <v>217</v>
      </c>
    </row>
    <row r="114" spans="2:256" ht="15.5" x14ac:dyDescent="0.35">
      <c r="B114" s="53" t="s">
        <v>92</v>
      </c>
      <c r="C114" s="46"/>
      <c r="D114" s="46"/>
      <c r="E114" s="46"/>
      <c r="F114" s="46"/>
      <c r="G114" s="1"/>
      <c r="IV114" t="s">
        <v>218</v>
      </c>
    </row>
    <row r="115" spans="2:256" ht="15.5" x14ac:dyDescent="0.35">
      <c r="B115" s="53" t="s">
        <v>88</v>
      </c>
      <c r="C115" s="54"/>
      <c r="D115" s="52"/>
      <c r="E115" s="52"/>
      <c r="F115" s="52"/>
      <c r="G115" s="1"/>
      <c r="IV115" t="s">
        <v>219</v>
      </c>
    </row>
    <row r="116" spans="2:256" ht="15.5" x14ac:dyDescent="0.35">
      <c r="B116" s="53" t="s">
        <v>89</v>
      </c>
      <c r="C116" s="54"/>
      <c r="D116" s="52"/>
      <c r="E116" s="52"/>
      <c r="F116" s="52"/>
      <c r="G116" s="1"/>
      <c r="IV116" t="s">
        <v>220</v>
      </c>
    </row>
    <row r="117" spans="2:256" ht="15.5" x14ac:dyDescent="0.35">
      <c r="B117" s="53" t="s">
        <v>93</v>
      </c>
      <c r="C117" s="46"/>
      <c r="D117" s="46"/>
      <c r="E117" s="46"/>
      <c r="F117" s="46"/>
      <c r="G117" s="1"/>
      <c r="IV117" t="s">
        <v>221</v>
      </c>
    </row>
    <row r="118" spans="2:256" ht="15.5" x14ac:dyDescent="0.35">
      <c r="B118" s="53" t="s">
        <v>88</v>
      </c>
      <c r="C118" s="54"/>
      <c r="D118" s="52"/>
      <c r="E118" s="52"/>
      <c r="F118" s="52"/>
      <c r="G118" s="1"/>
      <c r="IV118" t="s">
        <v>222</v>
      </c>
    </row>
    <row r="119" spans="2:256" ht="15.5" x14ac:dyDescent="0.35">
      <c r="B119" s="53" t="s">
        <v>89</v>
      </c>
      <c r="C119" s="54"/>
      <c r="D119" s="52"/>
      <c r="E119" s="52"/>
      <c r="F119" s="52"/>
      <c r="G119" s="1"/>
      <c r="IV119" t="s">
        <v>223</v>
      </c>
    </row>
    <row r="120" spans="2:256" ht="15.5" x14ac:dyDescent="0.35">
      <c r="B120" s="53" t="s">
        <v>94</v>
      </c>
      <c r="C120" s="61"/>
      <c r="D120" s="62"/>
      <c r="E120" s="62"/>
      <c r="F120" s="62"/>
      <c r="G120" s="1"/>
      <c r="IV120" t="s">
        <v>5</v>
      </c>
    </row>
    <row r="121" spans="2:256" ht="15.5" x14ac:dyDescent="0.35">
      <c r="B121" s="53" t="s">
        <v>88</v>
      </c>
      <c r="C121" s="52"/>
      <c r="D121" s="52"/>
      <c r="E121" s="52"/>
      <c r="F121" s="52"/>
      <c r="G121" s="63"/>
      <c r="IV121" t="s">
        <v>224</v>
      </c>
    </row>
    <row r="122" spans="2:256" ht="15.5" x14ac:dyDescent="0.35">
      <c r="B122" s="53" t="s">
        <v>89</v>
      </c>
      <c r="C122" s="52"/>
      <c r="D122" s="52"/>
      <c r="E122" s="52"/>
      <c r="F122" s="52"/>
      <c r="G122" s="63" t="s">
        <v>0</v>
      </c>
      <c r="IV122" t="s">
        <v>225</v>
      </c>
    </row>
    <row r="123" spans="2:256" x14ac:dyDescent="0.35">
      <c r="B123" s="64"/>
      <c r="C123" s="65"/>
      <c r="D123" s="64"/>
      <c r="E123" s="64"/>
      <c r="F123" s="64"/>
      <c r="G123" s="64"/>
      <c r="IV123" t="s">
        <v>226</v>
      </c>
    </row>
    <row r="124" spans="2:256" ht="15.5" x14ac:dyDescent="0.35">
      <c r="B124" s="909" t="s">
        <v>95</v>
      </c>
      <c r="C124" s="913"/>
      <c r="D124" s="913"/>
      <c r="E124" s="913"/>
      <c r="F124" s="913"/>
      <c r="G124" s="913"/>
      <c r="IV124" t="s">
        <v>227</v>
      </c>
    </row>
    <row r="125" spans="2:256" ht="15.5" x14ac:dyDescent="0.35">
      <c r="B125" s="37"/>
      <c r="C125" s="66"/>
      <c r="D125" s="37"/>
      <c r="E125" s="37"/>
      <c r="F125" s="37"/>
      <c r="G125" s="37"/>
      <c r="IV125" t="s">
        <v>228</v>
      </c>
    </row>
    <row r="126" spans="2:256" ht="15.5" x14ac:dyDescent="0.35">
      <c r="B126" s="67" t="s">
        <v>138</v>
      </c>
      <c r="C126" s="68"/>
      <c r="D126" s="69"/>
      <c r="E126" s="37"/>
      <c r="F126" s="37"/>
      <c r="G126" s="37"/>
      <c r="IV126" t="s">
        <v>229</v>
      </c>
    </row>
    <row r="127" spans="2:256" ht="15.5" x14ac:dyDescent="0.35">
      <c r="B127" s="31" t="s">
        <v>96</v>
      </c>
      <c r="C127" s="70"/>
      <c r="D127" s="54"/>
      <c r="E127" s="37"/>
      <c r="F127" s="37"/>
      <c r="G127" s="37"/>
      <c r="IV127" t="s">
        <v>230</v>
      </c>
    </row>
    <row r="128" spans="2:256" ht="15.5" x14ac:dyDescent="0.35">
      <c r="B128" s="914" t="s">
        <v>365</v>
      </c>
      <c r="C128" s="915"/>
      <c r="D128" s="54"/>
      <c r="E128" s="37"/>
      <c r="F128" s="37"/>
      <c r="G128" s="37"/>
      <c r="IV128" t="s">
        <v>231</v>
      </c>
    </row>
    <row r="129" spans="2:256" ht="15.5" x14ac:dyDescent="0.35">
      <c r="B129" s="71" t="s">
        <v>98</v>
      </c>
      <c r="C129" s="70"/>
      <c r="D129" s="54"/>
      <c r="E129" s="37"/>
      <c r="F129" s="37"/>
      <c r="G129" s="37"/>
      <c r="IV129" t="s">
        <v>232</v>
      </c>
    </row>
    <row r="130" spans="2:256" ht="15.5" x14ac:dyDescent="0.35">
      <c r="B130" s="31" t="s">
        <v>99</v>
      </c>
      <c r="C130" s="70"/>
      <c r="D130" s="54"/>
      <c r="E130" s="37"/>
      <c r="F130" s="37"/>
      <c r="G130" s="37"/>
      <c r="IV130" t="s">
        <v>233</v>
      </c>
    </row>
    <row r="131" spans="2:256" ht="15.5" x14ac:dyDescent="0.35">
      <c r="B131" s="31" t="s">
        <v>100</v>
      </c>
      <c r="C131" s="70"/>
      <c r="D131" s="54"/>
      <c r="E131" s="37"/>
      <c r="F131" s="37"/>
      <c r="G131" s="37"/>
      <c r="IV131" t="s">
        <v>234</v>
      </c>
    </row>
    <row r="132" spans="2:256" ht="15.5" x14ac:dyDescent="0.35">
      <c r="B132" s="31" t="s">
        <v>101</v>
      </c>
      <c r="C132" s="70"/>
      <c r="D132" s="54"/>
      <c r="E132" s="37"/>
      <c r="F132" s="37"/>
      <c r="G132" s="37"/>
      <c r="IV132" t="s">
        <v>235</v>
      </c>
    </row>
    <row r="133" spans="2:256" ht="15.5" x14ac:dyDescent="0.35">
      <c r="B133" s="31" t="s">
        <v>139</v>
      </c>
      <c r="C133" s="70"/>
      <c r="D133" s="54"/>
      <c r="E133" s="37"/>
      <c r="F133" s="37"/>
      <c r="G133" s="37"/>
      <c r="IV133" t="s">
        <v>236</v>
      </c>
    </row>
    <row r="134" spans="2:256" ht="15.5" x14ac:dyDescent="0.35">
      <c r="B134" s="31" t="s">
        <v>102</v>
      </c>
      <c r="C134" s="70"/>
      <c r="D134" s="54"/>
      <c r="E134" s="37"/>
      <c r="F134" s="37"/>
      <c r="G134" s="37"/>
      <c r="IV134" t="s">
        <v>237</v>
      </c>
    </row>
    <row r="135" spans="2:256" ht="15.5" x14ac:dyDescent="0.35">
      <c r="B135" s="31" t="s">
        <v>103</v>
      </c>
      <c r="C135" s="70"/>
      <c r="D135" s="54"/>
      <c r="E135" s="37"/>
      <c r="F135" s="37"/>
      <c r="G135" s="37"/>
      <c r="IV135" t="s">
        <v>238</v>
      </c>
    </row>
    <row r="136" spans="2:256" ht="15.5" x14ac:dyDescent="0.35">
      <c r="B136" s="31" t="s">
        <v>367</v>
      </c>
      <c r="C136" s="70"/>
      <c r="D136" s="54"/>
      <c r="E136" s="37"/>
      <c r="F136" s="37"/>
      <c r="G136" s="37"/>
      <c r="IV136" t="s">
        <v>239</v>
      </c>
    </row>
    <row r="137" spans="2:256" ht="15.5" x14ac:dyDescent="0.35">
      <c r="B137" s="31" t="s">
        <v>104</v>
      </c>
      <c r="C137" s="70"/>
      <c r="D137" s="54"/>
      <c r="E137" s="37"/>
      <c r="F137" s="37"/>
      <c r="G137" s="37"/>
      <c r="IV137" t="s">
        <v>240</v>
      </c>
    </row>
    <row r="138" spans="2:256" ht="15.5" x14ac:dyDescent="0.35">
      <c r="B138" s="31" t="s">
        <v>105</v>
      </c>
      <c r="C138" s="70"/>
      <c r="D138" s="54"/>
      <c r="E138" s="37"/>
      <c r="F138" s="37"/>
      <c r="G138" s="37"/>
      <c r="IV138" t="s">
        <v>241</v>
      </c>
    </row>
    <row r="139" spans="2:256" ht="15.5" x14ac:dyDescent="0.35">
      <c r="B139" s="31" t="s">
        <v>106</v>
      </c>
      <c r="C139" s="70"/>
      <c r="D139" s="54"/>
      <c r="E139" s="37"/>
      <c r="F139" s="37"/>
      <c r="G139" s="37"/>
      <c r="IV139" t="s">
        <v>242</v>
      </c>
    </row>
    <row r="140" spans="2:256" ht="15.5" x14ac:dyDescent="0.35">
      <c r="B140" s="31" t="s">
        <v>107</v>
      </c>
      <c r="C140" s="70"/>
      <c r="D140" s="54"/>
      <c r="E140" s="37"/>
      <c r="F140" s="37"/>
      <c r="G140" s="37"/>
      <c r="IV140" t="s">
        <v>243</v>
      </c>
    </row>
    <row r="141" spans="2:256" ht="15.5" x14ac:dyDescent="0.35">
      <c r="B141" s="31" t="s">
        <v>141</v>
      </c>
      <c r="C141" s="70"/>
      <c r="D141" s="54"/>
      <c r="E141" s="37"/>
      <c r="F141" s="37"/>
      <c r="G141" s="37"/>
      <c r="IV141" t="s">
        <v>244</v>
      </c>
    </row>
    <row r="142" spans="2:256" ht="15.5" x14ac:dyDescent="0.35">
      <c r="B142" s="31" t="s">
        <v>108</v>
      </c>
      <c r="C142" s="70"/>
      <c r="D142" s="54"/>
      <c r="E142" s="37"/>
      <c r="F142" s="37"/>
      <c r="G142" s="37"/>
      <c r="IV142" t="s">
        <v>245</v>
      </c>
    </row>
    <row r="143" spans="2:256" ht="15.5" x14ac:dyDescent="0.35">
      <c r="B143" s="31" t="s">
        <v>109</v>
      </c>
      <c r="C143" s="70"/>
      <c r="D143" s="54"/>
      <c r="E143" s="37"/>
      <c r="F143" s="37"/>
      <c r="G143" s="37"/>
      <c r="IV143" t="s">
        <v>246</v>
      </c>
    </row>
    <row r="144" spans="2:256" ht="15.5" x14ac:dyDescent="0.35">
      <c r="B144" s="31" t="s">
        <v>110</v>
      </c>
      <c r="C144" s="70"/>
      <c r="D144" s="54"/>
      <c r="E144" s="37"/>
      <c r="F144" s="37"/>
      <c r="G144" s="37"/>
      <c r="IV144" t="s">
        <v>247</v>
      </c>
    </row>
    <row r="145" spans="2:256" ht="15.5" x14ac:dyDescent="0.35">
      <c r="B145" s="31" t="s">
        <v>111</v>
      </c>
      <c r="C145" s="70"/>
      <c r="D145" s="54"/>
      <c r="E145" s="37"/>
      <c r="F145" s="37"/>
      <c r="G145" s="37"/>
      <c r="IV145" t="s">
        <v>248</v>
      </c>
    </row>
    <row r="146" spans="2:256" ht="15.5" x14ac:dyDescent="0.35">
      <c r="B146" s="31" t="s">
        <v>34</v>
      </c>
      <c r="C146" s="70"/>
      <c r="D146" s="54"/>
      <c r="E146" s="37"/>
      <c r="F146" s="37"/>
      <c r="G146" s="37"/>
      <c r="IV146" t="s">
        <v>249</v>
      </c>
    </row>
    <row r="147" spans="2:256" ht="15.5" x14ac:dyDescent="0.35">
      <c r="B147" s="916" t="s">
        <v>112</v>
      </c>
      <c r="C147" s="917"/>
      <c r="D147" s="54"/>
      <c r="E147" s="37"/>
      <c r="F147" s="37"/>
      <c r="G147" s="37"/>
      <c r="IV147" t="s">
        <v>250</v>
      </c>
    </row>
    <row r="148" spans="2:256" ht="15.5" x14ac:dyDescent="0.35">
      <c r="B148" s="914" t="s">
        <v>113</v>
      </c>
      <c r="C148" s="915"/>
      <c r="D148" s="46"/>
      <c r="E148" s="37"/>
      <c r="F148" s="37"/>
      <c r="G148" s="37"/>
      <c r="IV148" t="s">
        <v>251</v>
      </c>
    </row>
    <row r="149" spans="2:256" ht="15.5" x14ac:dyDescent="0.35">
      <c r="B149" s="31" t="s">
        <v>114</v>
      </c>
      <c r="C149" s="70"/>
      <c r="D149" s="54"/>
      <c r="E149" s="37"/>
      <c r="F149" s="37"/>
      <c r="G149" s="37"/>
      <c r="IV149" t="s">
        <v>252</v>
      </c>
    </row>
    <row r="150" spans="2:256" ht="15.5" x14ac:dyDescent="0.35">
      <c r="B150" s="31" t="s">
        <v>115</v>
      </c>
      <c r="C150" s="70"/>
      <c r="D150" s="54"/>
      <c r="E150" s="37"/>
      <c r="F150" s="37"/>
      <c r="G150" s="37"/>
      <c r="IV150" t="s">
        <v>253</v>
      </c>
    </row>
    <row r="151" spans="2:256" ht="15.5" x14ac:dyDescent="0.35">
      <c r="B151" s="914" t="s">
        <v>116</v>
      </c>
      <c r="C151" s="915"/>
      <c r="D151" s="46"/>
      <c r="E151" s="37"/>
      <c r="F151" s="37"/>
      <c r="G151" s="37"/>
      <c r="IV151" t="s">
        <v>254</v>
      </c>
    </row>
    <row r="152" spans="2:256" ht="15.5" x14ac:dyDescent="0.35">
      <c r="B152" s="31" t="s">
        <v>117</v>
      </c>
      <c r="C152" s="70"/>
      <c r="D152" s="54"/>
      <c r="E152" s="37"/>
      <c r="F152" s="37"/>
      <c r="G152" s="37"/>
      <c r="IV152" t="s">
        <v>255</v>
      </c>
    </row>
    <row r="153" spans="2:256" ht="15.5" x14ac:dyDescent="0.35">
      <c r="B153" s="31" t="s">
        <v>118</v>
      </c>
      <c r="C153" s="70"/>
      <c r="D153" s="54"/>
      <c r="E153" s="37"/>
      <c r="F153" s="37"/>
      <c r="G153" s="37"/>
      <c r="IV153" t="s">
        <v>256</v>
      </c>
    </row>
    <row r="154" spans="2:256" ht="15.5" x14ac:dyDescent="0.35">
      <c r="B154" s="31" t="s">
        <v>119</v>
      </c>
      <c r="C154" s="70"/>
      <c r="D154" s="54"/>
      <c r="E154" s="37"/>
      <c r="F154" s="37"/>
      <c r="G154" s="37"/>
      <c r="IV154" t="s">
        <v>257</v>
      </c>
    </row>
    <row r="155" spans="2:256" ht="15.5" x14ac:dyDescent="0.35">
      <c r="B155" s="31" t="s">
        <v>120</v>
      </c>
      <c r="C155" s="70"/>
      <c r="D155" s="54"/>
      <c r="E155" s="37"/>
      <c r="F155" s="37"/>
      <c r="G155" s="37"/>
      <c r="IV155" t="s">
        <v>258</v>
      </c>
    </row>
    <row r="156" spans="2:256" ht="15.5" x14ac:dyDescent="0.35">
      <c r="B156" s="31" t="s">
        <v>121</v>
      </c>
      <c r="C156" s="70"/>
      <c r="D156" s="54"/>
      <c r="E156" s="37"/>
      <c r="F156" s="37"/>
      <c r="G156" s="37"/>
      <c r="IV156" t="s">
        <v>259</v>
      </c>
    </row>
    <row r="157" spans="2:256" ht="15.5" x14ac:dyDescent="0.35">
      <c r="B157" s="31" t="s">
        <v>122</v>
      </c>
      <c r="C157" s="70"/>
      <c r="D157" s="54"/>
      <c r="E157" s="37"/>
      <c r="F157" s="37"/>
      <c r="G157" s="37"/>
      <c r="IV157" t="s">
        <v>260</v>
      </c>
    </row>
    <row r="158" spans="2:256" ht="15.5" x14ac:dyDescent="0.35">
      <c r="B158" s="72" t="s">
        <v>123</v>
      </c>
      <c r="C158" s="73"/>
      <c r="D158" s="74"/>
      <c r="E158" s="37"/>
      <c r="F158" s="37"/>
      <c r="G158" s="37"/>
      <c r="IV158" t="s">
        <v>261</v>
      </c>
    </row>
    <row r="159" spans="2:256" ht="15.5" x14ac:dyDescent="0.35">
      <c r="B159" s="31" t="s">
        <v>124</v>
      </c>
      <c r="C159" s="70"/>
      <c r="D159" s="85">
        <f>D21</f>
        <v>2780.1959797333298</v>
      </c>
      <c r="E159" s="37"/>
      <c r="F159" s="37"/>
      <c r="G159" s="37"/>
      <c r="IV159" t="s">
        <v>262</v>
      </c>
    </row>
    <row r="160" spans="2:256" ht="15.5" x14ac:dyDescent="0.35">
      <c r="B160" s="31" t="s">
        <v>125</v>
      </c>
      <c r="C160" s="70"/>
      <c r="D160" s="85">
        <f>D159-D161</f>
        <v>2650.7232575238381</v>
      </c>
      <c r="E160" s="37"/>
      <c r="F160" s="37"/>
      <c r="G160" s="37"/>
      <c r="IV160" t="s">
        <v>263</v>
      </c>
    </row>
    <row r="161" spans="1:256" ht="15.5" x14ac:dyDescent="0.35">
      <c r="B161" s="31" t="s">
        <v>126</v>
      </c>
      <c r="C161" s="70"/>
      <c r="D161" s="85">
        <v>129.47272220949162</v>
      </c>
      <c r="E161" s="37"/>
      <c r="F161" s="37"/>
      <c r="G161" s="37"/>
      <c r="IV161" t="s">
        <v>264</v>
      </c>
    </row>
    <row r="162" spans="1:256" ht="65" x14ac:dyDescent="0.35">
      <c r="B162" s="31" t="s">
        <v>127</v>
      </c>
      <c r="C162" s="70"/>
      <c r="D162" s="75" t="s">
        <v>128</v>
      </c>
      <c r="E162" s="37"/>
      <c r="F162" s="37"/>
      <c r="G162" s="37"/>
      <c r="IV162" t="s">
        <v>265</v>
      </c>
    </row>
    <row r="163" spans="1:256" x14ac:dyDescent="0.35">
      <c r="B163" s="918" t="s">
        <v>0</v>
      </c>
      <c r="C163" s="919"/>
      <c r="D163" s="919"/>
      <c r="E163" s="919"/>
      <c r="F163" s="919"/>
      <c r="G163" s="919"/>
      <c r="IV163" t="s">
        <v>266</v>
      </c>
    </row>
    <row r="164" spans="1:256" x14ac:dyDescent="0.35">
      <c r="B164" s="1"/>
      <c r="C164" s="2"/>
      <c r="D164" s="1"/>
      <c r="E164" s="1"/>
      <c r="F164" s="1"/>
      <c r="G164" s="1"/>
      <c r="IV164" t="s">
        <v>267</v>
      </c>
    </row>
    <row r="165" spans="1:256" s="194" customFormat="1" ht="15" customHeight="1" x14ac:dyDescent="0.3">
      <c r="A165" s="1"/>
      <c r="B165" s="920" t="s">
        <v>129</v>
      </c>
      <c r="C165" s="921"/>
      <c r="D165" s="921"/>
      <c r="E165" s="921"/>
      <c r="F165" s="921"/>
      <c r="G165" s="921"/>
      <c r="IS165" s="195"/>
      <c r="IV165" s="203" t="s">
        <v>268</v>
      </c>
    </row>
    <row r="166" spans="1:256" s="194" customFormat="1" ht="15" customHeight="1" x14ac:dyDescent="0.3">
      <c r="A166" s="1"/>
      <c r="B166" s="76"/>
      <c r="C166" s="77"/>
      <c r="D166" s="76"/>
      <c r="E166" s="76"/>
      <c r="F166" s="76"/>
      <c r="G166" s="76"/>
      <c r="IS166" s="195"/>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s="194" customFormat="1" ht="12.5" x14ac:dyDescent="0.25">
      <c r="A169" s="1"/>
      <c r="B169" s="1"/>
      <c r="C169" s="2"/>
      <c r="D169" s="1"/>
      <c r="E169" s="1"/>
      <c r="F169" s="210" t="s">
        <v>130</v>
      </c>
      <c r="G169" s="81"/>
      <c r="IS169" s="195"/>
      <c r="IV169" s="203" t="s">
        <v>278</v>
      </c>
    </row>
    <row r="170" spans="1:256" s="194" customFormat="1" ht="12.5" x14ac:dyDescent="0.25">
      <c r="A170" s="1"/>
      <c r="B170" s="1"/>
      <c r="C170" s="2"/>
      <c r="D170" s="1"/>
      <c r="E170" s="1"/>
      <c r="F170" s="211" t="s">
        <v>401</v>
      </c>
      <c r="G170" s="81"/>
      <c r="IS170" s="195"/>
      <c r="IV170" s="203" t="s">
        <v>279</v>
      </c>
    </row>
    <row r="171" spans="1:256" x14ac:dyDescent="0.35">
      <c r="B171" s="1"/>
      <c r="D171" s="80"/>
      <c r="E171" s="1"/>
      <c r="F171" s="1"/>
      <c r="G171" s="1"/>
    </row>
    <row r="172" spans="1:256" x14ac:dyDescent="0.35">
      <c r="B172" s="1"/>
      <c r="D172" s="82"/>
      <c r="E172" s="1"/>
      <c r="G172" s="81"/>
    </row>
    <row r="173" spans="1:256" x14ac:dyDescent="0.35">
      <c r="B173" s="1"/>
      <c r="C173" s="2"/>
      <c r="D173" s="1"/>
      <c r="E173" s="1"/>
      <c r="G173" s="81"/>
    </row>
    <row r="203" spans="256:256" x14ac:dyDescent="0.35">
      <c r="IV203" t="s">
        <v>280</v>
      </c>
    </row>
    <row r="204" spans="256:256" x14ac:dyDescent="0.35">
      <c r="IV204" t="s">
        <v>281</v>
      </c>
    </row>
    <row r="205" spans="256:256" x14ac:dyDescent="0.35">
      <c r="IV205" t="s">
        <v>282</v>
      </c>
    </row>
    <row r="206" spans="256:256" x14ac:dyDescent="0.35">
      <c r="IV206" t="s">
        <v>283</v>
      </c>
    </row>
    <row r="207" spans="256:256" x14ac:dyDescent="0.35">
      <c r="IV207" t="s">
        <v>284</v>
      </c>
    </row>
    <row r="208" spans="256:256" x14ac:dyDescent="0.35">
      <c r="IV208" t="s">
        <v>285</v>
      </c>
    </row>
    <row r="209" spans="256:256" x14ac:dyDescent="0.35">
      <c r="IV209" t="s">
        <v>286</v>
      </c>
    </row>
    <row r="210" spans="256:256" x14ac:dyDescent="0.35">
      <c r="IV210" t="s">
        <v>287</v>
      </c>
    </row>
    <row r="211" spans="256:256" x14ac:dyDescent="0.35">
      <c r="IV211" t="s">
        <v>288</v>
      </c>
    </row>
    <row r="212" spans="256:256" x14ac:dyDescent="0.35">
      <c r="IV212" t="s">
        <v>289</v>
      </c>
    </row>
    <row r="213" spans="256:256" x14ac:dyDescent="0.35">
      <c r="IV213" t="s">
        <v>290</v>
      </c>
    </row>
    <row r="214" spans="256:256" x14ac:dyDescent="0.35">
      <c r="IV214" t="s">
        <v>291</v>
      </c>
    </row>
    <row r="215" spans="256:256" x14ac:dyDescent="0.35">
      <c r="IV215" t="s">
        <v>292</v>
      </c>
    </row>
    <row r="216" spans="256:256" x14ac:dyDescent="0.35">
      <c r="IV216" t="s">
        <v>293</v>
      </c>
    </row>
    <row r="217" spans="256:256" x14ac:dyDescent="0.35">
      <c r="IV217" t="s">
        <v>294</v>
      </c>
    </row>
    <row r="218" spans="256:256" x14ac:dyDescent="0.35">
      <c r="IV218" t="s">
        <v>295</v>
      </c>
    </row>
    <row r="219" spans="256:256" x14ac:dyDescent="0.35">
      <c r="IV219" t="s">
        <v>296</v>
      </c>
    </row>
    <row r="220" spans="256:256" x14ac:dyDescent="0.35">
      <c r="IV220" t="s">
        <v>297</v>
      </c>
    </row>
    <row r="221" spans="256:256" x14ac:dyDescent="0.35">
      <c r="IV221" t="s">
        <v>298</v>
      </c>
    </row>
    <row r="222" spans="256:256" x14ac:dyDescent="0.35">
      <c r="IV222" t="s">
        <v>299</v>
      </c>
    </row>
    <row r="223" spans="256:256" x14ac:dyDescent="0.35">
      <c r="IV223" t="s">
        <v>300</v>
      </c>
    </row>
    <row r="224" spans="256:256" x14ac:dyDescent="0.35">
      <c r="IV224" t="s">
        <v>301</v>
      </c>
    </row>
    <row r="225" spans="256:256" x14ac:dyDescent="0.35">
      <c r="IV225" t="s">
        <v>302</v>
      </c>
    </row>
    <row r="226" spans="256:256" x14ac:dyDescent="0.35">
      <c r="IV226" t="s">
        <v>303</v>
      </c>
    </row>
    <row r="227" spans="256:256" x14ac:dyDescent="0.35">
      <c r="IV227" t="s">
        <v>304</v>
      </c>
    </row>
    <row r="228" spans="256:256" x14ac:dyDescent="0.35">
      <c r="IV228" t="s">
        <v>305</v>
      </c>
    </row>
    <row r="229" spans="256:256" x14ac:dyDescent="0.35">
      <c r="IV229" t="s">
        <v>306</v>
      </c>
    </row>
    <row r="230" spans="256:256" x14ac:dyDescent="0.35">
      <c r="IV230" t="s">
        <v>307</v>
      </c>
    </row>
    <row r="231" spans="256:256" x14ac:dyDescent="0.35">
      <c r="IV231" t="s">
        <v>308</v>
      </c>
    </row>
    <row r="232" spans="256:256" x14ac:dyDescent="0.35">
      <c r="IV232" t="s">
        <v>309</v>
      </c>
    </row>
    <row r="233" spans="256:256" x14ac:dyDescent="0.35">
      <c r="IV233" t="s">
        <v>310</v>
      </c>
    </row>
    <row r="234" spans="256:256" x14ac:dyDescent="0.35">
      <c r="IV234" t="s">
        <v>311</v>
      </c>
    </row>
    <row r="235" spans="256:256" x14ac:dyDescent="0.35">
      <c r="IV235" t="s">
        <v>312</v>
      </c>
    </row>
    <row r="236" spans="256:256" x14ac:dyDescent="0.35">
      <c r="IV236" t="s">
        <v>313</v>
      </c>
    </row>
    <row r="237" spans="256:256" x14ac:dyDescent="0.35">
      <c r="IV237" t="s">
        <v>314</v>
      </c>
    </row>
    <row r="238" spans="256:256" x14ac:dyDescent="0.35">
      <c r="IV238" t="s">
        <v>315</v>
      </c>
    </row>
    <row r="239" spans="256:256" x14ac:dyDescent="0.35">
      <c r="IV239" t="s">
        <v>316</v>
      </c>
    </row>
    <row r="240" spans="256:256" x14ac:dyDescent="0.35">
      <c r="IV240" t="s">
        <v>317</v>
      </c>
    </row>
    <row r="241" spans="256:256" x14ac:dyDescent="0.35">
      <c r="IV241" t="s">
        <v>318</v>
      </c>
    </row>
    <row r="242" spans="256:256" x14ac:dyDescent="0.35">
      <c r="IV242" t="s">
        <v>319</v>
      </c>
    </row>
    <row r="243" spans="256:256" x14ac:dyDescent="0.35">
      <c r="IV243" t="s">
        <v>320</v>
      </c>
    </row>
    <row r="244" spans="256:256" x14ac:dyDescent="0.35">
      <c r="IV244" t="s">
        <v>321</v>
      </c>
    </row>
    <row r="245" spans="256:256" x14ac:dyDescent="0.35">
      <c r="IV245" t="s">
        <v>322</v>
      </c>
    </row>
    <row r="246" spans="256:256" x14ac:dyDescent="0.35">
      <c r="IV246" t="s">
        <v>323</v>
      </c>
    </row>
    <row r="247" spans="256:256" x14ac:dyDescent="0.35">
      <c r="IV247" t="s">
        <v>324</v>
      </c>
    </row>
    <row r="248" spans="256:256" x14ac:dyDescent="0.35">
      <c r="IV248" t="s">
        <v>325</v>
      </c>
    </row>
    <row r="249" spans="256:256" x14ac:dyDescent="0.35">
      <c r="IV249" t="s">
        <v>326</v>
      </c>
    </row>
    <row r="250" spans="256:256" x14ac:dyDescent="0.35">
      <c r="IV250" t="s">
        <v>327</v>
      </c>
    </row>
    <row r="251" spans="256:256" x14ac:dyDescent="0.35">
      <c r="IV251" t="s">
        <v>328</v>
      </c>
    </row>
    <row r="252" spans="256:256" x14ac:dyDescent="0.35">
      <c r="IV252" t="s">
        <v>329</v>
      </c>
    </row>
    <row r="253" spans="256:256" x14ac:dyDescent="0.35">
      <c r="IV253" t="s">
        <v>330</v>
      </c>
    </row>
    <row r="254" spans="256:256" x14ac:dyDescent="0.35">
      <c r="IV254" t="s">
        <v>331</v>
      </c>
    </row>
    <row r="255" spans="256:256" x14ac:dyDescent="0.35">
      <c r="IV255" t="s">
        <v>332</v>
      </c>
    </row>
    <row r="256" spans="256:256" x14ac:dyDescent="0.35">
      <c r="IV256" t="s">
        <v>333</v>
      </c>
    </row>
    <row r="257" spans="256:256" x14ac:dyDescent="0.35">
      <c r="IV257" t="s">
        <v>334</v>
      </c>
    </row>
    <row r="258" spans="256:256" x14ac:dyDescent="0.35">
      <c r="IV258" t="s">
        <v>335</v>
      </c>
    </row>
    <row r="259" spans="256:256" x14ac:dyDescent="0.35">
      <c r="IV259" t="s">
        <v>336</v>
      </c>
    </row>
    <row r="264" spans="256:256" x14ac:dyDescent="0.35">
      <c r="IV264" t="s">
        <v>337</v>
      </c>
    </row>
    <row r="265" spans="256:256" x14ac:dyDescent="0.35">
      <c r="IV265">
        <v>1999</v>
      </c>
    </row>
    <row r="266" spans="256:256" x14ac:dyDescent="0.35">
      <c r="IV266">
        <v>2000</v>
      </c>
    </row>
    <row r="267" spans="256:256" x14ac:dyDescent="0.35">
      <c r="IV267">
        <v>2001</v>
      </c>
    </row>
    <row r="268" spans="256:256" x14ac:dyDescent="0.35">
      <c r="IV268">
        <v>2002</v>
      </c>
    </row>
    <row r="269" spans="256:256" x14ac:dyDescent="0.35">
      <c r="IV269">
        <v>2003</v>
      </c>
    </row>
    <row r="270" spans="256:256" x14ac:dyDescent="0.35">
      <c r="IV270">
        <v>2004</v>
      </c>
    </row>
    <row r="271" spans="256:256" x14ac:dyDescent="0.35">
      <c r="IV271">
        <v>2005</v>
      </c>
    </row>
    <row r="272" spans="256:256" x14ac:dyDescent="0.35">
      <c r="IV272">
        <v>2006</v>
      </c>
    </row>
    <row r="273" spans="256:256" x14ac:dyDescent="0.35">
      <c r="IV273">
        <v>2007</v>
      </c>
    </row>
    <row r="274" spans="256:256" x14ac:dyDescent="0.35">
      <c r="IV274">
        <v>2008</v>
      </c>
    </row>
    <row r="275" spans="256:256" x14ac:dyDescent="0.35">
      <c r="IV275">
        <v>2009</v>
      </c>
    </row>
    <row r="276" spans="256:256" x14ac:dyDescent="0.35">
      <c r="IV276">
        <v>2010</v>
      </c>
    </row>
    <row r="277" spans="256:256" x14ac:dyDescent="0.35">
      <c r="IV277">
        <v>2011</v>
      </c>
    </row>
    <row r="278" spans="256:256" x14ac:dyDescent="0.35">
      <c r="IV278">
        <v>2012</v>
      </c>
    </row>
    <row r="279" spans="256:256" x14ac:dyDescent="0.35">
      <c r="IV279">
        <v>2013</v>
      </c>
    </row>
    <row r="280" spans="256:256" x14ac:dyDescent="0.35">
      <c r="IV280">
        <v>2014</v>
      </c>
    </row>
    <row r="281" spans="256:256" x14ac:dyDescent="0.35">
      <c r="IV281">
        <v>2015</v>
      </c>
    </row>
    <row r="283" spans="256:256" x14ac:dyDescent="0.35">
      <c r="IV283" t="s">
        <v>143</v>
      </c>
    </row>
    <row r="284" spans="256:256" x14ac:dyDescent="0.35">
      <c r="IV284" t="s">
        <v>338</v>
      </c>
    </row>
    <row r="285" spans="256:256" x14ac:dyDescent="0.35">
      <c r="IV285" t="s">
        <v>339</v>
      </c>
    </row>
    <row r="286" spans="256:256" x14ac:dyDescent="0.35">
      <c r="IV286" t="s">
        <v>340</v>
      </c>
    </row>
    <row r="287" spans="256:256" x14ac:dyDescent="0.35">
      <c r="IV287" t="s">
        <v>341</v>
      </c>
    </row>
    <row r="288" spans="256:256" x14ac:dyDescent="0.35">
      <c r="IV288" t="s">
        <v>342</v>
      </c>
    </row>
    <row r="289" spans="256:256" x14ac:dyDescent="0.35">
      <c r="IV289" t="s">
        <v>343</v>
      </c>
    </row>
    <row r="290" spans="256:256" x14ac:dyDescent="0.35">
      <c r="IV290" t="s">
        <v>344</v>
      </c>
    </row>
    <row r="291" spans="256:256" x14ac:dyDescent="0.35">
      <c r="IV291" t="s">
        <v>345</v>
      </c>
    </row>
    <row r="292" spans="256:256" x14ac:dyDescent="0.35">
      <c r="IV292" t="s">
        <v>346</v>
      </c>
    </row>
    <row r="293" spans="256:256" x14ac:dyDescent="0.35">
      <c r="IV293" t="s">
        <v>347</v>
      </c>
    </row>
    <row r="294" spans="256:256" x14ac:dyDescent="0.35">
      <c r="IV294" t="s">
        <v>6</v>
      </c>
    </row>
    <row r="297" spans="256:256" x14ac:dyDescent="0.35">
      <c r="IV297" t="s">
        <v>348</v>
      </c>
    </row>
    <row r="298" spans="256:256" x14ac:dyDescent="0.35">
      <c r="IV298" t="s">
        <v>14</v>
      </c>
    </row>
    <row r="299" spans="256:256" x14ac:dyDescent="0.35">
      <c r="IV299" t="s">
        <v>349</v>
      </c>
    </row>
    <row r="300" spans="256:256" x14ac:dyDescent="0.35">
      <c r="IV300" t="s">
        <v>350</v>
      </c>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V300"/>
  <sheetViews>
    <sheetView workbookViewId="0">
      <selection activeCell="G21" sqref="G21"/>
    </sheetView>
  </sheetViews>
  <sheetFormatPr defaultRowHeight="14.5" x14ac:dyDescent="0.35"/>
  <cols>
    <col min="1" max="1" width="6.54296875" customWidth="1"/>
    <col min="2" max="2" width="57.1796875" customWidth="1"/>
    <col min="3" max="3" width="16.7265625" customWidth="1"/>
    <col min="4" max="4" width="12.54296875" customWidth="1"/>
    <col min="5" max="5" width="13.7265625" customWidth="1"/>
    <col min="6" max="6" width="15.26953125" customWidth="1"/>
    <col min="7" max="8" width="16.7265625" customWidth="1"/>
  </cols>
  <sheetData>
    <row r="1" spans="2:256" x14ac:dyDescent="0.35">
      <c r="B1" s="1"/>
      <c r="C1" s="2"/>
      <c r="D1" s="1"/>
      <c r="E1" s="1"/>
      <c r="F1" s="1"/>
      <c r="G1" s="1"/>
    </row>
    <row r="2" spans="2:256" x14ac:dyDescent="0.35">
      <c r="B2" s="3"/>
      <c r="C2" s="4"/>
      <c r="D2" s="4"/>
      <c r="E2" s="4"/>
      <c r="F2" s="4"/>
      <c r="G2" s="5"/>
    </row>
    <row r="3" spans="2:256" x14ac:dyDescent="0.35">
      <c r="B3" s="6" t="s">
        <v>0</v>
      </c>
      <c r="C3" s="7" t="s">
        <v>1</v>
      </c>
      <c r="D3" s="8"/>
      <c r="E3" s="7" t="s">
        <v>2</v>
      </c>
      <c r="F3" s="7" t="s">
        <v>3</v>
      </c>
      <c r="G3" s="9"/>
      <c r="IV3" t="s">
        <v>142</v>
      </c>
    </row>
    <row r="4" spans="2:256" x14ac:dyDescent="0.35">
      <c r="B4" s="10" t="s">
        <v>4</v>
      </c>
      <c r="C4" s="11" t="s">
        <v>5</v>
      </c>
      <c r="D4" s="11"/>
      <c r="E4" s="12" t="s">
        <v>6</v>
      </c>
      <c r="F4" s="13" t="s">
        <v>387</v>
      </c>
      <c r="G4" s="9"/>
      <c r="IV4" t="s">
        <v>145</v>
      </c>
    </row>
    <row r="5" spans="2:256" x14ac:dyDescent="0.35">
      <c r="B5" s="14"/>
      <c r="C5" s="15"/>
      <c r="D5" s="8"/>
      <c r="E5" s="8"/>
      <c r="F5" s="12"/>
      <c r="G5" s="9"/>
      <c r="IV5" t="s">
        <v>15</v>
      </c>
    </row>
    <row r="6" spans="2:256" x14ac:dyDescent="0.35">
      <c r="B6" s="16"/>
      <c r="C6" s="17" t="s">
        <v>8</v>
      </c>
      <c r="D6" s="11"/>
      <c r="E6" s="11"/>
      <c r="F6" s="12"/>
      <c r="G6" s="9"/>
      <c r="IV6" t="s">
        <v>146</v>
      </c>
    </row>
    <row r="7" spans="2:256" x14ac:dyDescent="0.35">
      <c r="B7" s="10" t="s">
        <v>9</v>
      </c>
      <c r="C7" s="11" t="s">
        <v>352</v>
      </c>
      <c r="D7" s="11"/>
      <c r="E7" s="11"/>
      <c r="F7" s="12"/>
      <c r="G7" s="9"/>
      <c r="IV7" t="s">
        <v>148</v>
      </c>
    </row>
    <row r="8" spans="2:256" x14ac:dyDescent="0.35">
      <c r="B8" s="14"/>
      <c r="C8" s="15"/>
      <c r="D8" s="11"/>
      <c r="E8" s="11"/>
      <c r="F8" s="12"/>
      <c r="G8" s="9"/>
    </row>
    <row r="9" spans="2:256" x14ac:dyDescent="0.35">
      <c r="B9" s="14"/>
      <c r="C9" s="18" t="s">
        <v>11</v>
      </c>
      <c r="D9" s="12"/>
      <c r="E9" s="11" t="s">
        <v>12</v>
      </c>
      <c r="F9" s="12"/>
      <c r="G9" s="9"/>
      <c r="IV9" t="s">
        <v>10</v>
      </c>
    </row>
    <row r="10" spans="2:256" x14ac:dyDescent="0.35">
      <c r="B10" s="10" t="s">
        <v>13</v>
      </c>
      <c r="C10" s="11" t="s">
        <v>14</v>
      </c>
      <c r="D10" s="11"/>
      <c r="E10" s="11" t="s">
        <v>15</v>
      </c>
      <c r="F10" s="12"/>
      <c r="G10" s="9"/>
      <c r="IV10">
        <v>1</v>
      </c>
    </row>
    <row r="11" spans="2:256" x14ac:dyDescent="0.35">
      <c r="B11" s="19"/>
      <c r="C11" s="20" t="s">
        <v>0</v>
      </c>
      <c r="D11" s="20" t="s">
        <v>0</v>
      </c>
      <c r="E11" s="20" t="s">
        <v>0</v>
      </c>
      <c r="F11" s="20" t="s">
        <v>0</v>
      </c>
      <c r="G11" s="21"/>
      <c r="IV11">
        <v>2</v>
      </c>
    </row>
    <row r="12" spans="2:256" x14ac:dyDescent="0.35">
      <c r="B12" s="1"/>
      <c r="C12" s="2"/>
      <c r="D12" s="1"/>
      <c r="E12" s="1"/>
      <c r="F12" s="1"/>
      <c r="G12" s="1"/>
      <c r="IV12">
        <v>3</v>
      </c>
    </row>
    <row r="13" spans="2:256" x14ac:dyDescent="0.35">
      <c r="B13" s="22"/>
      <c r="C13" s="2"/>
      <c r="D13" s="1"/>
      <c r="E13" s="1"/>
      <c r="F13" s="1"/>
      <c r="G13" s="1"/>
      <c r="IV13">
        <v>4</v>
      </c>
    </row>
    <row r="14" spans="2:256" ht="15" x14ac:dyDescent="0.4">
      <c r="B14" s="929" t="s">
        <v>16</v>
      </c>
      <c r="C14" s="930"/>
      <c r="D14" s="930"/>
      <c r="E14" s="930"/>
      <c r="F14" s="930"/>
      <c r="G14" s="930"/>
      <c r="IV14">
        <v>5</v>
      </c>
    </row>
    <row r="15" spans="2:256" ht="15" x14ac:dyDescent="0.4">
      <c r="B15" s="929" t="s">
        <v>17</v>
      </c>
      <c r="C15" s="930"/>
      <c r="D15" s="930"/>
      <c r="E15" s="930"/>
      <c r="F15" s="930"/>
      <c r="G15" s="930"/>
      <c r="IV15">
        <v>6</v>
      </c>
    </row>
    <row r="16" spans="2:256" ht="15.5" x14ac:dyDescent="0.35">
      <c r="B16" s="931" t="s">
        <v>364</v>
      </c>
      <c r="C16" s="910"/>
      <c r="D16" s="910"/>
      <c r="E16" s="910"/>
      <c r="F16" s="910"/>
      <c r="G16" s="910"/>
      <c r="IV16">
        <v>7</v>
      </c>
    </row>
    <row r="17" spans="2:256" x14ac:dyDescent="0.35">
      <c r="B17" s="932"/>
      <c r="C17" s="933"/>
      <c r="D17" s="933"/>
      <c r="E17" s="933"/>
      <c r="F17" s="933"/>
      <c r="G17" s="933"/>
      <c r="IV17">
        <v>8</v>
      </c>
    </row>
    <row r="18" spans="2:256" x14ac:dyDescent="0.35">
      <c r="B18" s="24"/>
      <c r="C18" s="24"/>
      <c r="D18" s="24"/>
      <c r="E18" s="24"/>
      <c r="F18" s="24"/>
      <c r="G18" s="24"/>
      <c r="IV18">
        <v>9</v>
      </c>
    </row>
    <row r="19" spans="2:256" ht="15.5" x14ac:dyDescent="0.35">
      <c r="B19" s="909" t="s">
        <v>384</v>
      </c>
      <c r="C19" s="910"/>
      <c r="D19" s="910"/>
      <c r="E19" s="910"/>
      <c r="F19" s="910"/>
      <c r="G19" s="910"/>
      <c r="IV19">
        <v>10</v>
      </c>
    </row>
    <row r="20" spans="2:256" x14ac:dyDescent="0.35">
      <c r="B20" s="25"/>
      <c r="C20" s="2"/>
      <c r="D20" s="26" t="str">
        <f>IF(ISNUMBER($C$7*1),$E$4 &amp; " " &amp; $C$7 &amp; ", " &amp; $F$4,$E$4 &amp; " " &amp; $F$4)</f>
        <v>December 31, 2011</v>
      </c>
      <c r="E20" s="27"/>
      <c r="F20" s="1"/>
      <c r="G20" s="1"/>
      <c r="IV20">
        <v>11</v>
      </c>
    </row>
    <row r="21" spans="2:256" ht="15.5" x14ac:dyDescent="0.35">
      <c r="B21" s="28" t="s">
        <v>18</v>
      </c>
      <c r="C21" s="29"/>
      <c r="D21" s="35">
        <f>D22+D31+D32+D33+D35</f>
        <v>2818.2592680307193</v>
      </c>
      <c r="E21" s="1"/>
      <c r="F21" s="1"/>
      <c r="G21" s="1"/>
      <c r="IV21">
        <v>12</v>
      </c>
    </row>
    <row r="22" spans="2:256" ht="15.5" x14ac:dyDescent="0.35">
      <c r="B22" s="31" t="s">
        <v>19</v>
      </c>
      <c r="C22" s="32"/>
      <c r="D22" s="35">
        <f>D23+D25</f>
        <v>2594.910262626594</v>
      </c>
      <c r="E22" s="1"/>
      <c r="F22" s="1"/>
      <c r="G22" s="1"/>
      <c r="IV22">
        <v>13</v>
      </c>
    </row>
    <row r="23" spans="2:256" ht="15.5" x14ac:dyDescent="0.35">
      <c r="B23" s="33" t="s">
        <v>20</v>
      </c>
      <c r="C23" s="34"/>
      <c r="D23" s="35">
        <v>1593.2681743811891</v>
      </c>
      <c r="E23" s="1"/>
      <c r="F23" s="1"/>
      <c r="G23" s="1"/>
      <c r="IV23">
        <v>14</v>
      </c>
    </row>
    <row r="24" spans="2:256" ht="15.5" x14ac:dyDescent="0.35">
      <c r="B24" s="934" t="s">
        <v>21</v>
      </c>
      <c r="C24" s="935"/>
      <c r="D24" s="35"/>
      <c r="E24" s="1"/>
      <c r="F24" s="1"/>
      <c r="G24" s="1"/>
      <c r="IV24">
        <v>15</v>
      </c>
    </row>
    <row r="25" spans="2:256" ht="15.5" x14ac:dyDescent="0.35">
      <c r="B25" s="33" t="s">
        <v>22</v>
      </c>
      <c r="C25" s="34"/>
      <c r="D25" s="35">
        <f>D26+D27+D29</f>
        <v>1001.642088245405</v>
      </c>
      <c r="E25" s="1"/>
      <c r="F25" s="1"/>
      <c r="G25" s="1"/>
      <c r="IV25">
        <v>16</v>
      </c>
    </row>
    <row r="26" spans="2:256" ht="15.5" x14ac:dyDescent="0.35">
      <c r="B26" s="33" t="s">
        <v>23</v>
      </c>
      <c r="C26" s="34"/>
      <c r="D26" s="35">
        <v>414.27706322995869</v>
      </c>
      <c r="E26" s="1"/>
      <c r="F26" s="1"/>
      <c r="G26" s="1"/>
      <c r="IV26">
        <v>17</v>
      </c>
    </row>
    <row r="27" spans="2:256" ht="15.5" x14ac:dyDescent="0.35">
      <c r="B27" s="33" t="s">
        <v>24</v>
      </c>
      <c r="C27" s="34"/>
      <c r="D27" s="35"/>
      <c r="E27" s="1"/>
      <c r="F27" s="1"/>
      <c r="G27" s="1"/>
      <c r="IV27">
        <v>18</v>
      </c>
    </row>
    <row r="28" spans="2:256" ht="15.5" x14ac:dyDescent="0.35">
      <c r="B28" s="36" t="s">
        <v>25</v>
      </c>
      <c r="C28" s="34"/>
      <c r="D28" s="35"/>
      <c r="E28" s="1"/>
      <c r="F28" s="1"/>
      <c r="G28" s="1"/>
      <c r="IV28">
        <v>19</v>
      </c>
    </row>
    <row r="29" spans="2:256" ht="15.5" x14ac:dyDescent="0.35">
      <c r="B29" s="33" t="s">
        <v>26</v>
      </c>
      <c r="C29" s="34"/>
      <c r="D29" s="35">
        <v>587.36502501544635</v>
      </c>
      <c r="E29" s="1"/>
      <c r="F29" s="1"/>
      <c r="G29" s="1"/>
      <c r="IV29">
        <v>20</v>
      </c>
    </row>
    <row r="30" spans="2:256" ht="15.5" x14ac:dyDescent="0.35">
      <c r="B30" s="36" t="s">
        <v>27</v>
      </c>
      <c r="C30" s="34"/>
      <c r="D30" s="35"/>
      <c r="E30" s="1"/>
      <c r="F30" s="1"/>
      <c r="G30" s="1"/>
      <c r="IV30">
        <v>21</v>
      </c>
    </row>
    <row r="31" spans="2:256" ht="15.5" x14ac:dyDescent="0.35">
      <c r="B31" s="33" t="s">
        <v>28</v>
      </c>
      <c r="C31" s="34"/>
      <c r="D31" s="35">
        <v>1.53527E-2</v>
      </c>
      <c r="E31" s="1"/>
      <c r="F31" s="1"/>
      <c r="G31" s="1"/>
      <c r="IV31">
        <v>22</v>
      </c>
    </row>
    <row r="32" spans="2:256" ht="15.5" x14ac:dyDescent="0.35">
      <c r="B32" s="33" t="s">
        <v>29</v>
      </c>
      <c r="C32" s="34"/>
      <c r="D32" s="35">
        <v>223.33365270412503</v>
      </c>
      <c r="E32" s="1"/>
      <c r="F32" s="1"/>
      <c r="G32" s="1"/>
      <c r="IV32">
        <v>23</v>
      </c>
    </row>
    <row r="33" spans="2:256" ht="15.5" x14ac:dyDescent="0.35">
      <c r="B33" s="31" t="s">
        <v>360</v>
      </c>
      <c r="C33" s="34"/>
      <c r="D33" s="35">
        <v>0</v>
      </c>
      <c r="E33" s="1"/>
      <c r="F33" s="212"/>
      <c r="G33" s="1"/>
      <c r="IV33">
        <v>24</v>
      </c>
    </row>
    <row r="34" spans="2:256" ht="15.5" x14ac:dyDescent="0.35">
      <c r="B34" s="33" t="s">
        <v>30</v>
      </c>
      <c r="C34" s="34"/>
      <c r="D34" s="35"/>
      <c r="E34" s="1"/>
      <c r="F34" s="1"/>
      <c r="G34" s="1"/>
      <c r="IV34">
        <v>25</v>
      </c>
    </row>
    <row r="35" spans="2:256" ht="15.5" x14ac:dyDescent="0.35">
      <c r="B35" s="33" t="s">
        <v>31</v>
      </c>
      <c r="C35" s="34"/>
      <c r="D35" s="35">
        <v>0</v>
      </c>
      <c r="E35" s="1"/>
      <c r="F35" s="1"/>
      <c r="G35" s="1"/>
      <c r="IV35">
        <v>26</v>
      </c>
    </row>
    <row r="36" spans="2:256" ht="15.5" x14ac:dyDescent="0.35">
      <c r="B36" s="33" t="s">
        <v>32</v>
      </c>
      <c r="C36" s="34"/>
      <c r="D36" s="35"/>
      <c r="E36" s="1"/>
      <c r="F36" s="1"/>
      <c r="G36" s="1"/>
      <c r="IV36">
        <v>27</v>
      </c>
    </row>
    <row r="37" spans="2:256" ht="15.5" x14ac:dyDescent="0.35">
      <c r="B37" s="33" t="s">
        <v>33</v>
      </c>
      <c r="C37" s="34"/>
      <c r="D37" s="35"/>
      <c r="E37" s="1"/>
      <c r="F37" s="1"/>
      <c r="G37" s="1"/>
      <c r="IV37">
        <v>28</v>
      </c>
    </row>
    <row r="38" spans="2:256" ht="15.5" x14ac:dyDescent="0.35">
      <c r="B38" s="33" t="s">
        <v>34</v>
      </c>
      <c r="C38" s="34"/>
      <c r="D38" s="35"/>
      <c r="E38" s="1"/>
      <c r="F38" s="1"/>
      <c r="G38" s="1"/>
      <c r="IV38">
        <v>29</v>
      </c>
    </row>
    <row r="39" spans="2:256" ht="15.5" x14ac:dyDescent="0.35">
      <c r="B39" s="33" t="s">
        <v>35</v>
      </c>
      <c r="C39" s="34"/>
      <c r="D39" s="35"/>
      <c r="E39" s="1"/>
      <c r="F39" s="1"/>
      <c r="G39" s="1"/>
      <c r="IV39">
        <v>30</v>
      </c>
    </row>
    <row r="40" spans="2:256" ht="15.5" x14ac:dyDescent="0.35">
      <c r="B40" s="33" t="s">
        <v>36</v>
      </c>
      <c r="C40" s="34"/>
      <c r="D40" s="35"/>
      <c r="E40" s="37"/>
      <c r="F40" s="1"/>
      <c r="G40" s="1"/>
      <c r="IV40">
        <v>31</v>
      </c>
    </row>
    <row r="41" spans="2:256" ht="15.5" x14ac:dyDescent="0.35">
      <c r="B41" s="33" t="s">
        <v>37</v>
      </c>
      <c r="C41" s="34"/>
      <c r="D41" s="35"/>
      <c r="E41" s="1"/>
      <c r="F41" s="1"/>
      <c r="G41" s="1"/>
    </row>
    <row r="42" spans="2:256" ht="15.5" x14ac:dyDescent="0.35">
      <c r="B42" s="33" t="s">
        <v>38</v>
      </c>
      <c r="C42" s="34"/>
      <c r="D42" s="30"/>
      <c r="E42" s="1"/>
      <c r="F42" s="1"/>
      <c r="G42" s="1"/>
    </row>
    <row r="43" spans="2:256" ht="15.5" x14ac:dyDescent="0.35">
      <c r="B43" s="31" t="s">
        <v>39</v>
      </c>
      <c r="C43" s="34"/>
      <c r="D43" s="35"/>
      <c r="E43" s="1"/>
      <c r="F43" s="1"/>
      <c r="G43" s="1"/>
      <c r="IV43" t="s">
        <v>149</v>
      </c>
    </row>
    <row r="44" spans="2:256" ht="15.5" x14ac:dyDescent="0.35">
      <c r="B44" s="33" t="s">
        <v>40</v>
      </c>
      <c r="C44" s="34"/>
      <c r="D44" s="35"/>
      <c r="E44" s="1"/>
      <c r="F44" s="1"/>
      <c r="G44" s="1"/>
      <c r="IV44" t="s">
        <v>150</v>
      </c>
    </row>
    <row r="45" spans="2:256" ht="15.5" x14ac:dyDescent="0.35">
      <c r="B45" s="33" t="s">
        <v>34</v>
      </c>
      <c r="C45" s="34"/>
      <c r="D45" s="30"/>
      <c r="E45" s="1"/>
      <c r="F45" s="1"/>
      <c r="G45" s="1"/>
      <c r="IV45" t="s">
        <v>151</v>
      </c>
    </row>
    <row r="46" spans="2:256" x14ac:dyDescent="0.35">
      <c r="B46" s="1"/>
      <c r="C46" s="2"/>
      <c r="D46" s="1"/>
      <c r="E46" s="1"/>
      <c r="F46" s="1"/>
      <c r="G46" s="1"/>
      <c r="IV46" t="s">
        <v>152</v>
      </c>
    </row>
    <row r="47" spans="2:256" x14ac:dyDescent="0.35">
      <c r="B47" s="1"/>
      <c r="C47" s="2"/>
      <c r="D47" s="1"/>
      <c r="E47" s="1"/>
      <c r="F47" s="1"/>
      <c r="G47" s="1"/>
      <c r="IV47" t="s">
        <v>153</v>
      </c>
    </row>
    <row r="48" spans="2:256" x14ac:dyDescent="0.35">
      <c r="B48" s="1"/>
      <c r="C48" s="2"/>
      <c r="D48" s="1"/>
      <c r="E48" s="1"/>
      <c r="F48" s="1"/>
      <c r="G48" s="1"/>
      <c r="IV48" t="s">
        <v>154</v>
      </c>
    </row>
    <row r="49" spans="2:256" x14ac:dyDescent="0.35">
      <c r="B49" s="1"/>
      <c r="C49" s="2"/>
      <c r="D49" s="1"/>
      <c r="E49" s="1"/>
      <c r="F49" s="1"/>
      <c r="G49" s="1"/>
      <c r="IV49" t="s">
        <v>155</v>
      </c>
    </row>
    <row r="50" spans="2:256" ht="15.5" x14ac:dyDescent="0.35">
      <c r="B50" s="909" t="s">
        <v>41</v>
      </c>
      <c r="C50" s="910"/>
      <c r="D50" s="910"/>
      <c r="E50" s="910"/>
      <c r="F50" s="910"/>
      <c r="G50" s="910"/>
      <c r="IV50" t="s">
        <v>156</v>
      </c>
    </row>
    <row r="51" spans="2:256" x14ac:dyDescent="0.35">
      <c r="B51" s="1"/>
      <c r="C51" s="2"/>
      <c r="D51" s="1"/>
      <c r="E51" s="1"/>
      <c r="F51" s="1"/>
      <c r="G51" s="1"/>
      <c r="IV51" t="s">
        <v>157</v>
      </c>
    </row>
    <row r="52" spans="2:256" ht="15.5" x14ac:dyDescent="0.35">
      <c r="B52" s="936" t="s">
        <v>0</v>
      </c>
      <c r="C52" s="937"/>
      <c r="D52" s="38" t="s">
        <v>0</v>
      </c>
      <c r="E52" s="922" t="s">
        <v>42</v>
      </c>
      <c r="F52" s="938"/>
      <c r="G52" s="939"/>
      <c r="IV52" t="s">
        <v>158</v>
      </c>
    </row>
    <row r="53" spans="2:256" ht="46.5" x14ac:dyDescent="0.35">
      <c r="B53" s="940" t="s">
        <v>0</v>
      </c>
      <c r="C53" s="941"/>
      <c r="D53" s="39" t="s">
        <v>43</v>
      </c>
      <c r="E53" s="39" t="s">
        <v>44</v>
      </c>
      <c r="F53" s="39" t="s">
        <v>45</v>
      </c>
      <c r="G53" s="39" t="s">
        <v>46</v>
      </c>
      <c r="IV53" t="s">
        <v>159</v>
      </c>
    </row>
    <row r="54" spans="2:256" ht="15.5" x14ac:dyDescent="0.35">
      <c r="B54" s="28" t="s">
        <v>133</v>
      </c>
      <c r="C54" s="40"/>
      <c r="D54" s="83">
        <f>D55+D56+D57+D58</f>
        <v>-445.55342358181542</v>
      </c>
      <c r="E54" s="83">
        <f>E55+E56+E57+E58</f>
        <v>-24.360380734120202</v>
      </c>
      <c r="F54" s="83">
        <f>F55+F56+F57+F58</f>
        <v>-48.720761468240404</v>
      </c>
      <c r="G54" s="83">
        <f>G55+G56+G57+G58</f>
        <v>-372.47228137945484</v>
      </c>
      <c r="IV54" t="s">
        <v>160</v>
      </c>
    </row>
    <row r="55" spans="2:256" ht="15.5" x14ac:dyDescent="0.35">
      <c r="B55" s="42" t="s">
        <v>47</v>
      </c>
      <c r="C55" s="43" t="s">
        <v>48</v>
      </c>
      <c r="D55" s="83">
        <f>E55+F55+G55</f>
        <v>-320.39247327238184</v>
      </c>
      <c r="E55" s="83">
        <f>(52.11074457/3)*-1</f>
        <v>-17.370248190000002</v>
      </c>
      <c r="F55" s="83">
        <f>(52.11074457/3*2)*-1</f>
        <v>-34.740496380000003</v>
      </c>
      <c r="G55" s="83">
        <v>-268.28172870238183</v>
      </c>
      <c r="IV55" t="s">
        <v>161</v>
      </c>
    </row>
    <row r="56" spans="2:256" ht="15.5" x14ac:dyDescent="0.35">
      <c r="B56" s="44"/>
      <c r="C56" s="34" t="s">
        <v>49</v>
      </c>
      <c r="D56" s="83">
        <f>E56+F56+G56</f>
        <v>-125.16095030943362</v>
      </c>
      <c r="E56" s="83">
        <f>(20.9703976323606/3)*-1</f>
        <v>-6.9901325441202005</v>
      </c>
      <c r="F56" s="83">
        <f>(20.9703976323606/3*2)*-1</f>
        <v>-13.980265088240401</v>
      </c>
      <c r="G56" s="83">
        <v>-104.19055267707301</v>
      </c>
      <c r="IV56" t="s">
        <v>162</v>
      </c>
    </row>
    <row r="57" spans="2:256" ht="15.5" x14ac:dyDescent="0.35">
      <c r="B57" s="42" t="s">
        <v>50</v>
      </c>
      <c r="C57" s="43" t="s">
        <v>48</v>
      </c>
      <c r="D57" s="83"/>
      <c r="E57" s="83"/>
      <c r="F57" s="83"/>
      <c r="G57" s="83"/>
      <c r="IV57" t="s">
        <v>163</v>
      </c>
    </row>
    <row r="58" spans="2:256" ht="15.5" x14ac:dyDescent="0.35">
      <c r="B58" s="45"/>
      <c r="C58" s="34" t="s">
        <v>49</v>
      </c>
      <c r="D58" s="83"/>
      <c r="E58" s="83"/>
      <c r="F58" s="83"/>
      <c r="G58" s="83"/>
      <c r="IV58" t="s">
        <v>164</v>
      </c>
    </row>
    <row r="59" spans="2:256" ht="15.5" x14ac:dyDescent="0.35">
      <c r="B59" s="907" t="s">
        <v>361</v>
      </c>
      <c r="C59" s="908"/>
      <c r="D59" s="84"/>
      <c r="E59" s="84"/>
      <c r="F59" s="84"/>
      <c r="G59" s="84"/>
      <c r="IV59" t="s">
        <v>165</v>
      </c>
    </row>
    <row r="60" spans="2:256" ht="15.5" x14ac:dyDescent="0.35">
      <c r="B60" s="907" t="s">
        <v>52</v>
      </c>
      <c r="C60" s="908"/>
      <c r="D60" s="83"/>
      <c r="E60" s="41"/>
      <c r="F60" s="41"/>
      <c r="G60" s="83"/>
      <c r="IV60" t="s">
        <v>166</v>
      </c>
    </row>
    <row r="61" spans="2:256" ht="15.5" x14ac:dyDescent="0.35">
      <c r="B61" s="907" t="s">
        <v>53</v>
      </c>
      <c r="C61" s="908"/>
      <c r="D61" s="41"/>
      <c r="E61" s="41"/>
      <c r="F61" s="41"/>
      <c r="G61" s="41"/>
      <c r="IV61" t="s">
        <v>167</v>
      </c>
    </row>
    <row r="62" spans="2:256" ht="15.5" x14ac:dyDescent="0.35">
      <c r="B62" s="907" t="s">
        <v>54</v>
      </c>
      <c r="C62" s="908"/>
      <c r="D62" s="41"/>
      <c r="E62" s="41"/>
      <c r="F62" s="41"/>
      <c r="G62" s="41"/>
      <c r="IV62" t="s">
        <v>168</v>
      </c>
    </row>
    <row r="63" spans="2:256" ht="15.5" x14ac:dyDescent="0.35">
      <c r="B63" s="907" t="s">
        <v>55</v>
      </c>
      <c r="C63" s="908"/>
      <c r="D63" s="41"/>
      <c r="E63" s="41"/>
      <c r="F63" s="41"/>
      <c r="G63" s="41"/>
      <c r="IV63" t="s">
        <v>169</v>
      </c>
    </row>
    <row r="64" spans="2:256" ht="15.5" x14ac:dyDescent="0.35">
      <c r="B64" s="907" t="s">
        <v>56</v>
      </c>
      <c r="C64" s="908"/>
      <c r="D64" s="41"/>
      <c r="E64" s="41"/>
      <c r="F64" s="41"/>
      <c r="G64" s="41"/>
      <c r="IV64" t="s">
        <v>170</v>
      </c>
    </row>
    <row r="65" spans="2:256" ht="15.5" x14ac:dyDescent="0.35">
      <c r="B65" s="907" t="s">
        <v>57</v>
      </c>
      <c r="C65" s="908"/>
      <c r="D65" s="41"/>
      <c r="E65" s="41"/>
      <c r="F65" s="41"/>
      <c r="G65" s="41"/>
      <c r="IV65" t="s">
        <v>171</v>
      </c>
    </row>
    <row r="66" spans="2:256" ht="15.5" x14ac:dyDescent="0.35">
      <c r="B66" s="907" t="s">
        <v>58</v>
      </c>
      <c r="C66" s="908"/>
      <c r="D66" s="41"/>
      <c r="E66" s="41"/>
      <c r="F66" s="41"/>
      <c r="G66" s="41"/>
      <c r="IV66" t="s">
        <v>172</v>
      </c>
    </row>
    <row r="67" spans="2:256" ht="15.5" x14ac:dyDescent="0.35">
      <c r="B67" s="907" t="s">
        <v>59</v>
      </c>
      <c r="C67" s="908"/>
      <c r="D67" s="41"/>
      <c r="E67" s="41"/>
      <c r="F67" s="41"/>
      <c r="G67" s="41"/>
      <c r="IV67" t="s">
        <v>173</v>
      </c>
    </row>
    <row r="68" spans="2:256" ht="15.5" x14ac:dyDescent="0.35">
      <c r="B68" s="907" t="s">
        <v>60</v>
      </c>
      <c r="C68" s="908"/>
      <c r="D68" s="41"/>
      <c r="E68" s="41"/>
      <c r="F68" s="41"/>
      <c r="G68" s="41"/>
      <c r="IV68" t="s">
        <v>174</v>
      </c>
    </row>
    <row r="69" spans="2:256" x14ac:dyDescent="0.35">
      <c r="B69" s="1"/>
      <c r="C69" s="2"/>
      <c r="D69" s="1"/>
      <c r="E69" s="1"/>
      <c r="F69" s="1"/>
      <c r="G69" s="1"/>
      <c r="IV69" t="s">
        <v>175</v>
      </c>
    </row>
    <row r="70" spans="2:256" x14ac:dyDescent="0.35">
      <c r="B70" s="1"/>
      <c r="C70" s="2"/>
      <c r="D70" s="1"/>
      <c r="E70" s="1"/>
      <c r="F70" s="1"/>
      <c r="G70" s="1"/>
      <c r="IV70" t="s">
        <v>176</v>
      </c>
    </row>
    <row r="71" spans="2:256" ht="15.5" x14ac:dyDescent="0.35">
      <c r="B71" s="909" t="s">
        <v>61</v>
      </c>
      <c r="C71" s="910"/>
      <c r="D71" s="910"/>
      <c r="E71" s="910"/>
      <c r="F71" s="910"/>
      <c r="G71" s="910"/>
      <c r="IV71" t="s">
        <v>177</v>
      </c>
    </row>
    <row r="72" spans="2:256" x14ac:dyDescent="0.35">
      <c r="B72" s="1"/>
      <c r="C72" s="2"/>
      <c r="D72" s="1"/>
      <c r="E72" s="1"/>
      <c r="F72" s="1"/>
      <c r="G72" s="1"/>
      <c r="IV72" t="s">
        <v>178</v>
      </c>
    </row>
    <row r="73" spans="2:256" ht="15.5" x14ac:dyDescent="0.35">
      <c r="B73" s="47" t="s">
        <v>0</v>
      </c>
      <c r="C73" s="48" t="s">
        <v>0</v>
      </c>
      <c r="D73" s="922" t="s">
        <v>62</v>
      </c>
      <c r="E73" s="923"/>
      <c r="F73" s="924"/>
      <c r="G73" s="1"/>
      <c r="IV73" t="s">
        <v>179</v>
      </c>
    </row>
    <row r="74" spans="2:256" x14ac:dyDescent="0.35">
      <c r="B74" s="925" t="s">
        <v>0</v>
      </c>
      <c r="C74" s="926" t="s">
        <v>0</v>
      </c>
      <c r="D74" s="927" t="s">
        <v>44</v>
      </c>
      <c r="E74" s="927" t="s">
        <v>63</v>
      </c>
      <c r="F74" s="927" t="s">
        <v>46</v>
      </c>
      <c r="G74" s="1"/>
      <c r="IV74" t="s">
        <v>180</v>
      </c>
    </row>
    <row r="75" spans="2:256" x14ac:dyDescent="0.35">
      <c r="B75" s="925"/>
      <c r="C75" s="926"/>
      <c r="D75" s="926"/>
      <c r="E75" s="926"/>
      <c r="F75" s="926"/>
      <c r="G75" s="1"/>
      <c r="IV75" t="s">
        <v>181</v>
      </c>
    </row>
    <row r="76" spans="2:256" ht="15.5" x14ac:dyDescent="0.35">
      <c r="B76" s="49" t="s">
        <v>0</v>
      </c>
      <c r="C76" s="50" t="s">
        <v>43</v>
      </c>
      <c r="D76" s="928"/>
      <c r="E76" s="928"/>
      <c r="F76" s="928"/>
      <c r="G76" s="1"/>
      <c r="IV76" t="s">
        <v>182</v>
      </c>
    </row>
    <row r="77" spans="2:256" ht="15.5" x14ac:dyDescent="0.35">
      <c r="B77" s="51" t="s">
        <v>64</v>
      </c>
      <c r="C77" s="83">
        <f>C78+C79</f>
        <v>-450.41728622894101</v>
      </c>
      <c r="D77" s="83">
        <f>D78+D79</f>
        <v>-450.41728622894101</v>
      </c>
      <c r="E77" s="41">
        <f>E78+E79</f>
        <v>0</v>
      </c>
      <c r="F77" s="41">
        <f>F78+F79</f>
        <v>0</v>
      </c>
      <c r="G77" s="1"/>
      <c r="IV77" t="s">
        <v>183</v>
      </c>
    </row>
    <row r="78" spans="2:256" ht="15.75" customHeight="1" x14ac:dyDescent="0.35">
      <c r="B78" s="53" t="s">
        <v>65</v>
      </c>
      <c r="C78" s="83"/>
      <c r="D78" s="83"/>
      <c r="E78" s="52"/>
      <c r="F78" s="52"/>
      <c r="G78" s="55"/>
      <c r="IV78" t="s">
        <v>184</v>
      </c>
    </row>
    <row r="79" spans="2:256" ht="15.5" x14ac:dyDescent="0.35">
      <c r="B79" s="53" t="s">
        <v>66</v>
      </c>
      <c r="C79" s="83">
        <f>D79+E79+F79</f>
        <v>-450.41728622894101</v>
      </c>
      <c r="D79" s="83">
        <v>-450.41728622894101</v>
      </c>
      <c r="E79" s="52"/>
      <c r="F79" s="52"/>
      <c r="G79" s="55"/>
      <c r="IV79" t="s">
        <v>185</v>
      </c>
    </row>
    <row r="80" spans="2:256" ht="31" x14ac:dyDescent="0.35">
      <c r="B80" s="51" t="s">
        <v>362</v>
      </c>
      <c r="C80" s="41"/>
      <c r="D80" s="46" t="s">
        <v>0</v>
      </c>
      <c r="E80" s="46" t="s">
        <v>0</v>
      </c>
      <c r="F80" s="46" t="s">
        <v>0</v>
      </c>
      <c r="G80" s="55"/>
      <c r="IV80" t="s">
        <v>186</v>
      </c>
    </row>
    <row r="81" spans="2:256" ht="21" customHeight="1" x14ac:dyDescent="0.35">
      <c r="B81" s="53" t="s">
        <v>135</v>
      </c>
      <c r="C81" s="54"/>
      <c r="D81" s="52"/>
      <c r="E81" s="52"/>
      <c r="F81" s="52"/>
      <c r="G81" s="1"/>
      <c r="IV81" t="s">
        <v>187</v>
      </c>
    </row>
    <row r="82" spans="2:256" ht="31" x14ac:dyDescent="0.35">
      <c r="B82" s="53" t="s">
        <v>67</v>
      </c>
      <c r="C82" s="54"/>
      <c r="D82" s="52"/>
      <c r="E82" s="52"/>
      <c r="F82" s="52"/>
      <c r="G82" s="1"/>
      <c r="IV82" t="s">
        <v>188</v>
      </c>
    </row>
    <row r="83" spans="2:256" ht="15.5" x14ac:dyDescent="0.35">
      <c r="B83" s="53" t="s">
        <v>68</v>
      </c>
      <c r="C83" s="54"/>
      <c r="D83" s="52"/>
      <c r="E83" s="52"/>
      <c r="F83" s="52"/>
      <c r="G83" s="1"/>
      <c r="IV83" t="s">
        <v>189</v>
      </c>
    </row>
    <row r="84" spans="2:256" ht="15.5" x14ac:dyDescent="0.35">
      <c r="B84" s="53" t="s">
        <v>69</v>
      </c>
      <c r="C84" s="54"/>
      <c r="D84" s="52"/>
      <c r="E84" s="52"/>
      <c r="F84" s="52"/>
      <c r="G84" s="1"/>
      <c r="IV84" t="s">
        <v>190</v>
      </c>
    </row>
    <row r="85" spans="2:256" ht="15.5" x14ac:dyDescent="0.35">
      <c r="B85" s="53" t="s">
        <v>70</v>
      </c>
      <c r="C85" s="54"/>
      <c r="D85" s="52"/>
      <c r="E85" s="52"/>
      <c r="F85" s="52"/>
      <c r="G85" s="1"/>
      <c r="IV85" t="s">
        <v>191</v>
      </c>
    </row>
    <row r="86" spans="2:256" ht="15.5" x14ac:dyDescent="0.35">
      <c r="B86" s="56" t="s">
        <v>71</v>
      </c>
      <c r="C86" s="54"/>
      <c r="D86" s="52"/>
      <c r="E86" s="52"/>
      <c r="F86" s="52"/>
      <c r="G86" s="1"/>
    </row>
    <row r="87" spans="2:256" ht="31" x14ac:dyDescent="0.35">
      <c r="B87" s="53" t="s">
        <v>72</v>
      </c>
      <c r="C87" s="54"/>
      <c r="D87" s="52"/>
      <c r="E87" s="52"/>
      <c r="F87" s="52"/>
      <c r="G87" s="1"/>
      <c r="IV87" t="s">
        <v>192</v>
      </c>
    </row>
    <row r="88" spans="2:256" ht="31" x14ac:dyDescent="0.35">
      <c r="B88" s="53" t="s">
        <v>73</v>
      </c>
      <c r="C88" s="54"/>
      <c r="D88" s="52"/>
      <c r="E88" s="52"/>
      <c r="F88" s="52"/>
      <c r="G88" s="1"/>
      <c r="IV88" t="s">
        <v>193</v>
      </c>
    </row>
    <row r="89" spans="2:256" ht="15.5" x14ac:dyDescent="0.35">
      <c r="B89" s="56" t="s">
        <v>74</v>
      </c>
      <c r="C89" s="54"/>
      <c r="D89" s="52"/>
      <c r="E89" s="52"/>
      <c r="F89" s="52"/>
      <c r="G89" s="1"/>
      <c r="IV89" t="s">
        <v>194</v>
      </c>
    </row>
    <row r="90" spans="2:256" ht="31" x14ac:dyDescent="0.35">
      <c r="B90" s="53" t="s">
        <v>67</v>
      </c>
      <c r="C90" s="54"/>
      <c r="D90" s="52"/>
      <c r="E90" s="52"/>
      <c r="F90" s="52"/>
      <c r="G90" s="1"/>
      <c r="IV90" t="s">
        <v>195</v>
      </c>
    </row>
    <row r="91" spans="2:256" ht="15.5" x14ac:dyDescent="0.35">
      <c r="B91" s="53" t="s">
        <v>75</v>
      </c>
      <c r="C91" s="54"/>
      <c r="D91" s="52"/>
      <c r="E91" s="52"/>
      <c r="F91" s="52"/>
      <c r="G91" s="1"/>
      <c r="IV91" t="s">
        <v>196</v>
      </c>
    </row>
    <row r="92" spans="2:256" ht="15.5" x14ac:dyDescent="0.35">
      <c r="B92" s="53" t="s">
        <v>76</v>
      </c>
      <c r="C92" s="54"/>
      <c r="D92" s="52"/>
      <c r="E92" s="52"/>
      <c r="F92" s="52"/>
      <c r="G92" s="1"/>
      <c r="IV92" t="s">
        <v>197</v>
      </c>
    </row>
    <row r="93" spans="2:256" ht="15.5" x14ac:dyDescent="0.35">
      <c r="B93" s="53" t="s">
        <v>77</v>
      </c>
      <c r="C93" s="85"/>
      <c r="D93" s="52"/>
      <c r="E93" s="52"/>
      <c r="F93" s="52"/>
      <c r="G93" s="1"/>
      <c r="IV93" t="s">
        <v>198</v>
      </c>
    </row>
    <row r="94" spans="2:256" ht="15.5" x14ac:dyDescent="0.35">
      <c r="B94" s="56" t="s">
        <v>78</v>
      </c>
      <c r="C94" s="54"/>
      <c r="D94" s="52"/>
      <c r="E94" s="52"/>
      <c r="F94" s="52"/>
      <c r="G94" s="1"/>
    </row>
    <row r="95" spans="2:256" ht="31" x14ac:dyDescent="0.35">
      <c r="B95" s="53" t="s">
        <v>79</v>
      </c>
      <c r="C95" s="54"/>
      <c r="D95" s="52"/>
      <c r="E95" s="52"/>
      <c r="F95" s="52"/>
      <c r="G95" s="1"/>
      <c r="IV95" t="s">
        <v>199</v>
      </c>
    </row>
    <row r="96" spans="2:256" ht="31" x14ac:dyDescent="0.35">
      <c r="B96" s="53" t="s">
        <v>80</v>
      </c>
      <c r="C96" s="54"/>
      <c r="D96" s="52"/>
      <c r="E96" s="52"/>
      <c r="F96" s="52"/>
      <c r="G96" s="1"/>
      <c r="IV96" t="s">
        <v>200</v>
      </c>
    </row>
    <row r="97" spans="2:256" ht="31" x14ac:dyDescent="0.35">
      <c r="B97" s="56" t="s">
        <v>136</v>
      </c>
      <c r="C97" s="46"/>
      <c r="D97" s="46"/>
      <c r="E97" s="46"/>
      <c r="F97" s="46"/>
      <c r="G97" s="1"/>
      <c r="IV97" t="s">
        <v>201</v>
      </c>
    </row>
    <row r="98" spans="2:256" ht="15.5" x14ac:dyDescent="0.35">
      <c r="B98" s="53" t="s">
        <v>81</v>
      </c>
      <c r="C98" s="54"/>
      <c r="D98" s="52"/>
      <c r="E98" s="52"/>
      <c r="F98" s="52"/>
      <c r="G98" s="57"/>
      <c r="IV98" t="s">
        <v>202</v>
      </c>
    </row>
    <row r="99" spans="2:256" ht="15.5" x14ac:dyDescent="0.35">
      <c r="B99" s="53" t="s">
        <v>82</v>
      </c>
      <c r="C99" s="54"/>
      <c r="D99" s="52"/>
      <c r="E99" s="52"/>
      <c r="F99" s="52"/>
      <c r="G99" s="57"/>
      <c r="IV99" t="s">
        <v>203</v>
      </c>
    </row>
    <row r="100" spans="2:256" ht="15.5" x14ac:dyDescent="0.35">
      <c r="B100" s="53" t="s">
        <v>83</v>
      </c>
      <c r="C100" s="54"/>
      <c r="D100" s="52"/>
      <c r="E100" s="52"/>
      <c r="F100" s="52"/>
      <c r="G100" s="1"/>
      <c r="IV100" t="s">
        <v>204</v>
      </c>
    </row>
    <row r="101" spans="2:256" ht="15.5" x14ac:dyDescent="0.35">
      <c r="B101" s="53" t="s">
        <v>84</v>
      </c>
      <c r="C101" s="54"/>
      <c r="D101" s="52"/>
      <c r="E101" s="52"/>
      <c r="F101" s="52"/>
      <c r="G101" s="57"/>
      <c r="IV101" t="s">
        <v>205</v>
      </c>
    </row>
    <row r="102" spans="2:256" ht="15.5" x14ac:dyDescent="0.35">
      <c r="B102" s="53" t="s">
        <v>85</v>
      </c>
      <c r="C102" s="54"/>
      <c r="D102" s="52"/>
      <c r="E102" s="52"/>
      <c r="F102" s="52"/>
      <c r="G102" s="57"/>
      <c r="IV102" t="s">
        <v>206</v>
      </c>
    </row>
    <row r="103" spans="2:256" ht="15.5" x14ac:dyDescent="0.35">
      <c r="B103" s="53" t="s">
        <v>86</v>
      </c>
      <c r="C103" s="54"/>
      <c r="D103" s="52"/>
      <c r="E103" s="52"/>
      <c r="F103" s="52"/>
      <c r="G103" s="1"/>
      <c r="IV103" t="s">
        <v>207</v>
      </c>
    </row>
    <row r="104" spans="2:256" ht="15.5" x14ac:dyDescent="0.35">
      <c r="B104" s="58" t="s">
        <v>137</v>
      </c>
      <c r="C104" s="59"/>
      <c r="D104" s="59"/>
      <c r="E104" s="59"/>
      <c r="F104" s="60"/>
      <c r="G104" s="1"/>
      <c r="IV104" t="s">
        <v>208</v>
      </c>
    </row>
    <row r="105" spans="2:256" ht="15.5" x14ac:dyDescent="0.35">
      <c r="B105" s="53" t="s">
        <v>87</v>
      </c>
      <c r="C105" s="46"/>
      <c r="D105" s="46"/>
      <c r="E105" s="46"/>
      <c r="F105" s="46"/>
      <c r="G105" s="1"/>
      <c r="IV105" t="s">
        <v>209</v>
      </c>
    </row>
    <row r="106" spans="2:256" ht="15.5" x14ac:dyDescent="0.35">
      <c r="B106" s="53" t="s">
        <v>88</v>
      </c>
      <c r="C106" s="54"/>
      <c r="D106" s="52"/>
      <c r="E106" s="52"/>
      <c r="F106" s="52"/>
      <c r="G106" s="1"/>
      <c r="IV106" t="s">
        <v>210</v>
      </c>
    </row>
    <row r="107" spans="2:256" ht="15.5" x14ac:dyDescent="0.35">
      <c r="B107" s="53" t="s">
        <v>89</v>
      </c>
      <c r="C107" s="54"/>
      <c r="D107" s="52"/>
      <c r="E107" s="52"/>
      <c r="F107" s="52"/>
      <c r="G107" s="1"/>
      <c r="IV107" t="s">
        <v>211</v>
      </c>
    </row>
    <row r="108" spans="2:256" ht="15.5" x14ac:dyDescent="0.35">
      <c r="B108" s="53" t="s">
        <v>90</v>
      </c>
      <c r="C108" s="46"/>
      <c r="D108" s="46"/>
      <c r="E108" s="46"/>
      <c r="F108" s="46"/>
      <c r="G108" s="1"/>
      <c r="IV108" t="s">
        <v>212</v>
      </c>
    </row>
    <row r="109" spans="2:256" ht="15.5" x14ac:dyDescent="0.35">
      <c r="B109" s="53" t="s">
        <v>88</v>
      </c>
      <c r="C109" s="54"/>
      <c r="D109" s="52"/>
      <c r="E109" s="52"/>
      <c r="F109" s="52"/>
      <c r="G109" s="1"/>
      <c r="IV109" t="s">
        <v>213</v>
      </c>
    </row>
    <row r="110" spans="2:256" ht="15.5" x14ac:dyDescent="0.35">
      <c r="B110" s="53" t="s">
        <v>89</v>
      </c>
      <c r="C110" s="54"/>
      <c r="D110" s="52"/>
      <c r="E110" s="52"/>
      <c r="F110" s="52"/>
      <c r="G110" s="1"/>
      <c r="IV110" t="s">
        <v>214</v>
      </c>
    </row>
    <row r="111" spans="2:256" ht="15.5" x14ac:dyDescent="0.35">
      <c r="B111" s="53" t="s">
        <v>91</v>
      </c>
      <c r="C111" s="46"/>
      <c r="D111" s="46"/>
      <c r="E111" s="46"/>
      <c r="F111" s="46"/>
      <c r="G111" s="1"/>
      <c r="IV111" t="s">
        <v>215</v>
      </c>
    </row>
    <row r="112" spans="2:256" ht="15.5" x14ac:dyDescent="0.35">
      <c r="B112" s="53" t="s">
        <v>88</v>
      </c>
      <c r="C112" s="54"/>
      <c r="D112" s="52"/>
      <c r="E112" s="52"/>
      <c r="F112" s="52"/>
      <c r="G112" s="1"/>
      <c r="IV112" t="s">
        <v>216</v>
      </c>
    </row>
    <row r="113" spans="2:256" ht="15.5" x14ac:dyDescent="0.35">
      <c r="B113" s="53" t="s">
        <v>89</v>
      </c>
      <c r="C113" s="54"/>
      <c r="D113" s="52"/>
      <c r="E113" s="52"/>
      <c r="F113" s="52"/>
      <c r="G113" s="1"/>
      <c r="IV113" t="s">
        <v>217</v>
      </c>
    </row>
    <row r="114" spans="2:256" ht="15.5" x14ac:dyDescent="0.35">
      <c r="B114" s="53" t="s">
        <v>92</v>
      </c>
      <c r="C114" s="46"/>
      <c r="D114" s="46"/>
      <c r="E114" s="46"/>
      <c r="F114" s="46"/>
      <c r="G114" s="1"/>
      <c r="IV114" t="s">
        <v>218</v>
      </c>
    </row>
    <row r="115" spans="2:256" ht="15.5" x14ac:dyDescent="0.35">
      <c r="B115" s="53" t="s">
        <v>88</v>
      </c>
      <c r="C115" s="54"/>
      <c r="D115" s="52"/>
      <c r="E115" s="52"/>
      <c r="F115" s="52"/>
      <c r="G115" s="1"/>
      <c r="IV115" t="s">
        <v>219</v>
      </c>
    </row>
    <row r="116" spans="2:256" ht="15.5" x14ac:dyDescent="0.35">
      <c r="B116" s="53" t="s">
        <v>89</v>
      </c>
      <c r="C116" s="54"/>
      <c r="D116" s="52"/>
      <c r="E116" s="52"/>
      <c r="F116" s="52"/>
      <c r="G116" s="1"/>
      <c r="IV116" t="s">
        <v>220</v>
      </c>
    </row>
    <row r="117" spans="2:256" ht="15.5" x14ac:dyDescent="0.35">
      <c r="B117" s="53" t="s">
        <v>93</v>
      </c>
      <c r="C117" s="46"/>
      <c r="D117" s="46"/>
      <c r="E117" s="46"/>
      <c r="F117" s="46"/>
      <c r="G117" s="1"/>
      <c r="IV117" t="s">
        <v>221</v>
      </c>
    </row>
    <row r="118" spans="2:256" ht="15.5" x14ac:dyDescent="0.35">
      <c r="B118" s="53" t="s">
        <v>88</v>
      </c>
      <c r="C118" s="54"/>
      <c r="D118" s="52"/>
      <c r="E118" s="52"/>
      <c r="F118" s="52"/>
      <c r="G118" s="1"/>
      <c r="IV118" t="s">
        <v>222</v>
      </c>
    </row>
    <row r="119" spans="2:256" ht="15.5" x14ac:dyDescent="0.35">
      <c r="B119" s="53" t="s">
        <v>89</v>
      </c>
      <c r="C119" s="54"/>
      <c r="D119" s="52"/>
      <c r="E119" s="52"/>
      <c r="F119" s="52"/>
      <c r="G119" s="1"/>
      <c r="IV119" t="s">
        <v>223</v>
      </c>
    </row>
    <row r="120" spans="2:256" ht="15.5" x14ac:dyDescent="0.35">
      <c r="B120" s="53" t="s">
        <v>94</v>
      </c>
      <c r="C120" s="61"/>
      <c r="D120" s="62"/>
      <c r="E120" s="62"/>
      <c r="F120" s="62"/>
      <c r="G120" s="1"/>
      <c r="IV120" t="s">
        <v>5</v>
      </c>
    </row>
    <row r="121" spans="2:256" ht="15.5" x14ac:dyDescent="0.35">
      <c r="B121" s="53" t="s">
        <v>88</v>
      </c>
      <c r="C121" s="52"/>
      <c r="D121" s="52"/>
      <c r="E121" s="52"/>
      <c r="F121" s="52"/>
      <c r="G121" s="63"/>
      <c r="IV121" t="s">
        <v>224</v>
      </c>
    </row>
    <row r="122" spans="2:256" ht="15.5" x14ac:dyDescent="0.35">
      <c r="B122" s="53" t="s">
        <v>89</v>
      </c>
      <c r="C122" s="52"/>
      <c r="D122" s="52"/>
      <c r="E122" s="52"/>
      <c r="F122" s="52"/>
      <c r="G122" s="63" t="s">
        <v>0</v>
      </c>
      <c r="IV122" t="s">
        <v>225</v>
      </c>
    </row>
    <row r="123" spans="2:256" x14ac:dyDescent="0.35">
      <c r="B123" s="64"/>
      <c r="C123" s="65"/>
      <c r="D123" s="64"/>
      <c r="E123" s="64"/>
      <c r="F123" s="64"/>
      <c r="G123" s="64"/>
      <c r="IV123" t="s">
        <v>226</v>
      </c>
    </row>
    <row r="124" spans="2:256" ht="15.5" x14ac:dyDescent="0.35">
      <c r="B124" s="909" t="s">
        <v>95</v>
      </c>
      <c r="C124" s="913"/>
      <c r="D124" s="913"/>
      <c r="E124" s="913"/>
      <c r="F124" s="913"/>
      <c r="G124" s="913"/>
      <c r="IV124" t="s">
        <v>227</v>
      </c>
    </row>
    <row r="125" spans="2:256" ht="15.5" x14ac:dyDescent="0.35">
      <c r="B125" s="37"/>
      <c r="C125" s="66"/>
      <c r="D125" s="37"/>
      <c r="E125" s="37"/>
      <c r="F125" s="37"/>
      <c r="G125" s="37"/>
      <c r="IV125" t="s">
        <v>228</v>
      </c>
    </row>
    <row r="126" spans="2:256" ht="15.5" x14ac:dyDescent="0.35">
      <c r="B126" s="67" t="s">
        <v>138</v>
      </c>
      <c r="C126" s="68"/>
      <c r="D126" s="69"/>
      <c r="E126" s="37"/>
      <c r="F126" s="37"/>
      <c r="G126" s="37"/>
      <c r="IV126" t="s">
        <v>229</v>
      </c>
    </row>
    <row r="127" spans="2:256" ht="15.5" x14ac:dyDescent="0.35">
      <c r="B127" s="31" t="s">
        <v>96</v>
      </c>
      <c r="C127" s="70"/>
      <c r="D127" s="54"/>
      <c r="E127" s="37"/>
      <c r="F127" s="37"/>
      <c r="G127" s="37"/>
      <c r="IV127" t="s">
        <v>230</v>
      </c>
    </row>
    <row r="128" spans="2:256" ht="15.5" x14ac:dyDescent="0.35">
      <c r="B128" s="914" t="s">
        <v>363</v>
      </c>
      <c r="C128" s="915"/>
      <c r="D128" s="54"/>
      <c r="E128" s="37"/>
      <c r="F128" s="37"/>
      <c r="G128" s="37"/>
      <c r="IV128" t="s">
        <v>231</v>
      </c>
    </row>
    <row r="129" spans="2:256" ht="15.5" x14ac:dyDescent="0.35">
      <c r="B129" s="71" t="s">
        <v>98</v>
      </c>
      <c r="C129" s="70"/>
      <c r="D129" s="54"/>
      <c r="E129" s="37"/>
      <c r="F129" s="37"/>
      <c r="G129" s="37"/>
      <c r="IV129" t="s">
        <v>232</v>
      </c>
    </row>
    <row r="130" spans="2:256" ht="15.5" x14ac:dyDescent="0.35">
      <c r="B130" s="31" t="s">
        <v>99</v>
      </c>
      <c r="C130" s="70"/>
      <c r="D130" s="54"/>
      <c r="E130" s="37"/>
      <c r="F130" s="37"/>
      <c r="G130" s="37"/>
      <c r="IV130" t="s">
        <v>233</v>
      </c>
    </row>
    <row r="131" spans="2:256" ht="15.5" x14ac:dyDescent="0.35">
      <c r="B131" s="31" t="s">
        <v>100</v>
      </c>
      <c r="C131" s="70"/>
      <c r="D131" s="54"/>
      <c r="E131" s="37"/>
      <c r="F131" s="37"/>
      <c r="G131" s="37"/>
      <c r="IV131" t="s">
        <v>234</v>
      </c>
    </row>
    <row r="132" spans="2:256" ht="15.5" x14ac:dyDescent="0.35">
      <c r="B132" s="31" t="s">
        <v>101</v>
      </c>
      <c r="C132" s="70"/>
      <c r="D132" s="54"/>
      <c r="E132" s="37"/>
      <c r="F132" s="37"/>
      <c r="G132" s="37"/>
      <c r="IV132" t="s">
        <v>235</v>
      </c>
    </row>
    <row r="133" spans="2:256" ht="15.5" x14ac:dyDescent="0.35">
      <c r="B133" s="31" t="s">
        <v>139</v>
      </c>
      <c r="C133" s="70"/>
      <c r="D133" s="54"/>
      <c r="E133" s="37"/>
      <c r="F133" s="37"/>
      <c r="G133" s="37"/>
      <c r="IV133" t="s">
        <v>236</v>
      </c>
    </row>
    <row r="134" spans="2:256" ht="15.5" x14ac:dyDescent="0.35">
      <c r="B134" s="31" t="s">
        <v>102</v>
      </c>
      <c r="C134" s="70"/>
      <c r="D134" s="54"/>
      <c r="E134" s="37"/>
      <c r="F134" s="37"/>
      <c r="G134" s="37"/>
      <c r="IV134" t="s">
        <v>237</v>
      </c>
    </row>
    <row r="135" spans="2:256" ht="15.5" x14ac:dyDescent="0.35">
      <c r="B135" s="31" t="s">
        <v>103</v>
      </c>
      <c r="C135" s="70"/>
      <c r="D135" s="54"/>
      <c r="E135" s="37"/>
      <c r="F135" s="37"/>
      <c r="G135" s="37"/>
      <c r="IV135" t="s">
        <v>238</v>
      </c>
    </row>
    <row r="136" spans="2:256" ht="15.5" x14ac:dyDescent="0.35">
      <c r="B136" s="31" t="s">
        <v>140</v>
      </c>
      <c r="C136" s="70"/>
      <c r="D136" s="54"/>
      <c r="E136" s="37"/>
      <c r="F136" s="37"/>
      <c r="G136" s="37"/>
      <c r="IV136" t="s">
        <v>239</v>
      </c>
    </row>
    <row r="137" spans="2:256" ht="15.5" x14ac:dyDescent="0.35">
      <c r="B137" s="31" t="s">
        <v>104</v>
      </c>
      <c r="C137" s="70"/>
      <c r="D137" s="54"/>
      <c r="E137" s="37"/>
      <c r="F137" s="37"/>
      <c r="G137" s="37"/>
      <c r="IV137" t="s">
        <v>240</v>
      </c>
    </row>
    <row r="138" spans="2:256" ht="15.5" x14ac:dyDescent="0.35">
      <c r="B138" s="31" t="s">
        <v>105</v>
      </c>
      <c r="C138" s="70"/>
      <c r="D138" s="54"/>
      <c r="E138" s="37"/>
      <c r="F138" s="37"/>
      <c r="G138" s="37"/>
      <c r="IV138" t="s">
        <v>241</v>
      </c>
    </row>
    <row r="139" spans="2:256" ht="15.5" x14ac:dyDescent="0.35">
      <c r="B139" s="31" t="s">
        <v>106</v>
      </c>
      <c r="C139" s="70"/>
      <c r="D139" s="54"/>
      <c r="E139" s="37"/>
      <c r="F139" s="37"/>
      <c r="G139" s="37"/>
      <c r="IV139" t="s">
        <v>242</v>
      </c>
    </row>
    <row r="140" spans="2:256" ht="15.5" x14ac:dyDescent="0.35">
      <c r="B140" s="31" t="s">
        <v>107</v>
      </c>
      <c r="C140" s="70"/>
      <c r="D140" s="54"/>
      <c r="E140" s="37"/>
      <c r="F140" s="37"/>
      <c r="G140" s="37"/>
      <c r="IV140" t="s">
        <v>243</v>
      </c>
    </row>
    <row r="141" spans="2:256" ht="15.5" x14ac:dyDescent="0.35">
      <c r="B141" s="31" t="s">
        <v>141</v>
      </c>
      <c r="C141" s="70"/>
      <c r="D141" s="54"/>
      <c r="E141" s="37"/>
      <c r="F141" s="37"/>
      <c r="G141" s="37"/>
      <c r="IV141" t="s">
        <v>244</v>
      </c>
    </row>
    <row r="142" spans="2:256" ht="15.5" x14ac:dyDescent="0.35">
      <c r="B142" s="31" t="s">
        <v>108</v>
      </c>
      <c r="C142" s="70"/>
      <c r="D142" s="54"/>
      <c r="E142" s="37"/>
      <c r="F142" s="37"/>
      <c r="G142" s="37"/>
      <c r="IV142" t="s">
        <v>245</v>
      </c>
    </row>
    <row r="143" spans="2:256" ht="15.5" x14ac:dyDescent="0.35">
      <c r="B143" s="31" t="s">
        <v>109</v>
      </c>
      <c r="C143" s="70"/>
      <c r="D143" s="54"/>
      <c r="E143" s="37"/>
      <c r="F143" s="37"/>
      <c r="G143" s="37"/>
      <c r="IV143" t="s">
        <v>246</v>
      </c>
    </row>
    <row r="144" spans="2:256" ht="15.5" x14ac:dyDescent="0.35">
      <c r="B144" s="31" t="s">
        <v>110</v>
      </c>
      <c r="C144" s="70"/>
      <c r="D144" s="54"/>
      <c r="E144" s="37"/>
      <c r="F144" s="37"/>
      <c r="G144" s="37"/>
      <c r="IV144" t="s">
        <v>247</v>
      </c>
    </row>
    <row r="145" spans="2:256" ht="15.5" x14ac:dyDescent="0.35">
      <c r="B145" s="31" t="s">
        <v>111</v>
      </c>
      <c r="C145" s="70"/>
      <c r="D145" s="54"/>
      <c r="E145" s="37"/>
      <c r="F145" s="37"/>
      <c r="G145" s="37"/>
      <c r="IV145" t="s">
        <v>248</v>
      </c>
    </row>
    <row r="146" spans="2:256" ht="15.5" x14ac:dyDescent="0.35">
      <c r="B146" s="31" t="s">
        <v>34</v>
      </c>
      <c r="C146" s="70"/>
      <c r="D146" s="54"/>
      <c r="E146" s="37"/>
      <c r="F146" s="37"/>
      <c r="G146" s="37"/>
      <c r="IV146" t="s">
        <v>249</v>
      </c>
    </row>
    <row r="147" spans="2:256" ht="15.5" x14ac:dyDescent="0.35">
      <c r="B147" s="916" t="s">
        <v>112</v>
      </c>
      <c r="C147" s="917"/>
      <c r="D147" s="54"/>
      <c r="E147" s="37"/>
      <c r="F147" s="37"/>
      <c r="G147" s="37"/>
      <c r="IV147" t="s">
        <v>250</v>
      </c>
    </row>
    <row r="148" spans="2:256" ht="15.5" x14ac:dyDescent="0.35">
      <c r="B148" s="914" t="s">
        <v>113</v>
      </c>
      <c r="C148" s="915"/>
      <c r="D148" s="46"/>
      <c r="E148" s="37"/>
      <c r="F148" s="37"/>
      <c r="G148" s="37"/>
      <c r="IV148" t="s">
        <v>251</v>
      </c>
    </row>
    <row r="149" spans="2:256" ht="15.5" x14ac:dyDescent="0.35">
      <c r="B149" s="31" t="s">
        <v>114</v>
      </c>
      <c r="C149" s="70"/>
      <c r="D149" s="54"/>
      <c r="E149" s="37"/>
      <c r="F149" s="37"/>
      <c r="G149" s="37"/>
      <c r="IV149" t="s">
        <v>252</v>
      </c>
    </row>
    <row r="150" spans="2:256" ht="15.5" x14ac:dyDescent="0.35">
      <c r="B150" s="31" t="s">
        <v>115</v>
      </c>
      <c r="C150" s="70"/>
      <c r="D150" s="54"/>
      <c r="E150" s="37"/>
      <c r="F150" s="37"/>
      <c r="G150" s="37"/>
      <c r="IV150" t="s">
        <v>253</v>
      </c>
    </row>
    <row r="151" spans="2:256" ht="15.5" x14ac:dyDescent="0.35">
      <c r="B151" s="914" t="s">
        <v>116</v>
      </c>
      <c r="C151" s="915"/>
      <c r="D151" s="46"/>
      <c r="E151" s="37"/>
      <c r="F151" s="37"/>
      <c r="G151" s="37"/>
      <c r="IV151" t="s">
        <v>254</v>
      </c>
    </row>
    <row r="152" spans="2:256" ht="15.5" x14ac:dyDescent="0.35">
      <c r="B152" s="31" t="s">
        <v>117</v>
      </c>
      <c r="C152" s="70"/>
      <c r="D152" s="54"/>
      <c r="E152" s="37"/>
      <c r="F152" s="37"/>
      <c r="G152" s="37"/>
      <c r="IV152" t="s">
        <v>255</v>
      </c>
    </row>
    <row r="153" spans="2:256" ht="15.5" x14ac:dyDescent="0.35">
      <c r="B153" s="31" t="s">
        <v>118</v>
      </c>
      <c r="C153" s="70"/>
      <c r="D153" s="54"/>
      <c r="E153" s="37"/>
      <c r="F153" s="37"/>
      <c r="G153" s="37"/>
      <c r="IV153" t="s">
        <v>256</v>
      </c>
    </row>
    <row r="154" spans="2:256" ht="15.5" x14ac:dyDescent="0.35">
      <c r="B154" s="31" t="s">
        <v>119</v>
      </c>
      <c r="C154" s="70"/>
      <c r="D154" s="54"/>
      <c r="E154" s="37"/>
      <c r="F154" s="37"/>
      <c r="G154" s="37"/>
      <c r="IV154" t="s">
        <v>257</v>
      </c>
    </row>
    <row r="155" spans="2:256" ht="15.5" x14ac:dyDescent="0.35">
      <c r="B155" s="31" t="s">
        <v>120</v>
      </c>
      <c r="C155" s="70"/>
      <c r="D155" s="54"/>
      <c r="E155" s="37"/>
      <c r="F155" s="37"/>
      <c r="G155" s="37"/>
      <c r="IV155" t="s">
        <v>258</v>
      </c>
    </row>
    <row r="156" spans="2:256" ht="15.5" x14ac:dyDescent="0.35">
      <c r="B156" s="31" t="s">
        <v>121</v>
      </c>
      <c r="C156" s="70"/>
      <c r="D156" s="54"/>
      <c r="E156" s="37"/>
      <c r="F156" s="37"/>
      <c r="G156" s="37"/>
      <c r="IV156" t="s">
        <v>259</v>
      </c>
    </row>
    <row r="157" spans="2:256" ht="15.5" x14ac:dyDescent="0.35">
      <c r="B157" s="31" t="s">
        <v>122</v>
      </c>
      <c r="C157" s="70"/>
      <c r="D157" s="54"/>
      <c r="E157" s="37"/>
      <c r="F157" s="37"/>
      <c r="G157" s="37"/>
      <c r="IV157" t="s">
        <v>260</v>
      </c>
    </row>
    <row r="158" spans="2:256" ht="15.5" x14ac:dyDescent="0.35">
      <c r="B158" s="72" t="s">
        <v>123</v>
      </c>
      <c r="C158" s="73"/>
      <c r="D158" s="74"/>
      <c r="E158" s="37"/>
      <c r="F158" s="37"/>
      <c r="G158" s="37"/>
      <c r="IV158" t="s">
        <v>261</v>
      </c>
    </row>
    <row r="159" spans="2:256" ht="15.5" x14ac:dyDescent="0.35">
      <c r="B159" s="31" t="s">
        <v>124</v>
      </c>
      <c r="C159" s="70"/>
      <c r="D159" s="85">
        <f>D21</f>
        <v>2818.2592680307193</v>
      </c>
      <c r="E159" s="37"/>
      <c r="F159" s="37"/>
      <c r="G159" s="37"/>
      <c r="IV159" t="s">
        <v>262</v>
      </c>
    </row>
    <row r="160" spans="2:256" ht="15.5" x14ac:dyDescent="0.35">
      <c r="B160" s="31" t="s">
        <v>125</v>
      </c>
      <c r="C160" s="70"/>
      <c r="D160" s="85">
        <f>D159-D161</f>
        <v>2686.9603806512068</v>
      </c>
      <c r="E160" s="37"/>
      <c r="F160" s="37"/>
      <c r="G160" s="37"/>
      <c r="IV160" t="s">
        <v>263</v>
      </c>
    </row>
    <row r="161" spans="1:256" ht="15.5" x14ac:dyDescent="0.35">
      <c r="B161" s="31" t="s">
        <v>126</v>
      </c>
      <c r="C161" s="70"/>
      <c r="D161" s="85">
        <v>131.29888737951268</v>
      </c>
      <c r="E161" s="37"/>
      <c r="F161" s="37"/>
      <c r="G161" s="37"/>
      <c r="IV161" t="s">
        <v>264</v>
      </c>
    </row>
    <row r="162" spans="1:256" ht="65" x14ac:dyDescent="0.35">
      <c r="B162" s="31" t="s">
        <v>127</v>
      </c>
      <c r="C162" s="70"/>
      <c r="D162" s="75" t="s">
        <v>128</v>
      </c>
      <c r="E162" s="37"/>
      <c r="F162" s="37"/>
      <c r="G162" s="37"/>
      <c r="IV162" t="s">
        <v>265</v>
      </c>
    </row>
    <row r="163" spans="1:256" x14ac:dyDescent="0.35">
      <c r="B163" s="918" t="s">
        <v>0</v>
      </c>
      <c r="C163" s="919"/>
      <c r="D163" s="919"/>
      <c r="E163" s="919"/>
      <c r="F163" s="919"/>
      <c r="G163" s="919"/>
      <c r="IV163" t="s">
        <v>266</v>
      </c>
    </row>
    <row r="164" spans="1:256" x14ac:dyDescent="0.35">
      <c r="B164" s="1"/>
      <c r="C164" s="2"/>
      <c r="D164" s="1"/>
      <c r="E164" s="1"/>
      <c r="F164" s="1"/>
      <c r="G164" s="1"/>
      <c r="IV164" t="s">
        <v>267</v>
      </c>
    </row>
    <row r="165" spans="1:256" s="194" customFormat="1" ht="15" customHeight="1" x14ac:dyDescent="0.3">
      <c r="A165" s="1"/>
      <c r="B165" s="920" t="s">
        <v>129</v>
      </c>
      <c r="C165" s="921"/>
      <c r="D165" s="921"/>
      <c r="E165" s="921"/>
      <c r="F165" s="921"/>
      <c r="G165" s="921"/>
      <c r="IS165" s="195"/>
      <c r="IV165" s="203" t="s">
        <v>268</v>
      </c>
    </row>
    <row r="166" spans="1:256" s="194" customFormat="1" ht="15" customHeight="1" x14ac:dyDescent="0.3">
      <c r="A166" s="1"/>
      <c r="B166" s="76"/>
      <c r="C166" s="77"/>
      <c r="D166" s="76"/>
      <c r="E166" s="76"/>
      <c r="F166" s="76"/>
      <c r="G166" s="76"/>
      <c r="IS166" s="195"/>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s="194" customFormat="1" ht="12.5" x14ac:dyDescent="0.25">
      <c r="A169" s="1"/>
      <c r="B169" s="1"/>
      <c r="C169" s="2"/>
      <c r="D169" s="1"/>
      <c r="E169" s="1"/>
      <c r="F169" s="210" t="s">
        <v>130</v>
      </c>
      <c r="G169" s="81"/>
      <c r="IS169" s="195"/>
      <c r="IV169" s="203" t="s">
        <v>278</v>
      </c>
    </row>
    <row r="170" spans="1:256" s="194" customFormat="1" ht="12.5" x14ac:dyDescent="0.25">
      <c r="A170" s="1"/>
      <c r="B170" s="1"/>
      <c r="C170" s="2"/>
      <c r="D170" s="1"/>
      <c r="E170" s="1"/>
      <c r="F170" s="211" t="s">
        <v>402</v>
      </c>
      <c r="G170" s="81"/>
      <c r="IS170" s="195"/>
      <c r="IV170" s="203" t="s">
        <v>279</v>
      </c>
    </row>
    <row r="171" spans="1:256" x14ac:dyDescent="0.35">
      <c r="B171" s="1"/>
      <c r="D171" s="80"/>
      <c r="E171" s="1"/>
      <c r="F171" s="1"/>
      <c r="G171" s="1"/>
    </row>
    <row r="172" spans="1:256" x14ac:dyDescent="0.35">
      <c r="B172" s="1"/>
      <c r="D172" s="82"/>
      <c r="E172" s="1"/>
      <c r="G172" s="81"/>
    </row>
    <row r="173" spans="1:256" x14ac:dyDescent="0.35">
      <c r="B173" s="1"/>
      <c r="C173" s="2"/>
      <c r="D173" s="1"/>
      <c r="E173" s="1"/>
      <c r="G173" s="81"/>
    </row>
    <row r="203" spans="256:256" x14ac:dyDescent="0.35">
      <c r="IV203" t="s">
        <v>280</v>
      </c>
    </row>
    <row r="204" spans="256:256" x14ac:dyDescent="0.35">
      <c r="IV204" t="s">
        <v>281</v>
      </c>
    </row>
    <row r="205" spans="256:256" x14ac:dyDescent="0.35">
      <c r="IV205" t="s">
        <v>282</v>
      </c>
    </row>
    <row r="206" spans="256:256" x14ac:dyDescent="0.35">
      <c r="IV206" t="s">
        <v>283</v>
      </c>
    </row>
    <row r="207" spans="256:256" x14ac:dyDescent="0.35">
      <c r="IV207" t="s">
        <v>284</v>
      </c>
    </row>
    <row r="208" spans="256:256" x14ac:dyDescent="0.35">
      <c r="IV208" t="s">
        <v>285</v>
      </c>
    </row>
    <row r="209" spans="256:256" x14ac:dyDescent="0.35">
      <c r="IV209" t="s">
        <v>286</v>
      </c>
    </row>
    <row r="210" spans="256:256" x14ac:dyDescent="0.35">
      <c r="IV210" t="s">
        <v>287</v>
      </c>
    </row>
    <row r="211" spans="256:256" x14ac:dyDescent="0.35">
      <c r="IV211" t="s">
        <v>288</v>
      </c>
    </row>
    <row r="212" spans="256:256" x14ac:dyDescent="0.35">
      <c r="IV212" t="s">
        <v>289</v>
      </c>
    </row>
    <row r="213" spans="256:256" x14ac:dyDescent="0.35">
      <c r="IV213" t="s">
        <v>290</v>
      </c>
    </row>
    <row r="214" spans="256:256" x14ac:dyDescent="0.35">
      <c r="IV214" t="s">
        <v>291</v>
      </c>
    </row>
    <row r="215" spans="256:256" x14ac:dyDescent="0.35">
      <c r="IV215" t="s">
        <v>292</v>
      </c>
    </row>
    <row r="216" spans="256:256" x14ac:dyDescent="0.35">
      <c r="IV216" t="s">
        <v>293</v>
      </c>
    </row>
    <row r="217" spans="256:256" x14ac:dyDescent="0.35">
      <c r="IV217" t="s">
        <v>294</v>
      </c>
    </row>
    <row r="218" spans="256:256" x14ac:dyDescent="0.35">
      <c r="IV218" t="s">
        <v>295</v>
      </c>
    </row>
    <row r="219" spans="256:256" x14ac:dyDescent="0.35">
      <c r="IV219" t="s">
        <v>296</v>
      </c>
    </row>
    <row r="220" spans="256:256" x14ac:dyDescent="0.35">
      <c r="IV220" t="s">
        <v>297</v>
      </c>
    </row>
    <row r="221" spans="256:256" x14ac:dyDescent="0.35">
      <c r="IV221" t="s">
        <v>298</v>
      </c>
    </row>
    <row r="222" spans="256:256" x14ac:dyDescent="0.35">
      <c r="IV222" t="s">
        <v>299</v>
      </c>
    </row>
    <row r="223" spans="256:256" x14ac:dyDescent="0.35">
      <c r="IV223" t="s">
        <v>300</v>
      </c>
    </row>
    <row r="224" spans="256:256" x14ac:dyDescent="0.35">
      <c r="IV224" t="s">
        <v>301</v>
      </c>
    </row>
    <row r="225" spans="256:256" x14ac:dyDescent="0.35">
      <c r="IV225" t="s">
        <v>302</v>
      </c>
    </row>
    <row r="226" spans="256:256" x14ac:dyDescent="0.35">
      <c r="IV226" t="s">
        <v>303</v>
      </c>
    </row>
    <row r="227" spans="256:256" x14ac:dyDescent="0.35">
      <c r="IV227" t="s">
        <v>304</v>
      </c>
    </row>
    <row r="228" spans="256:256" x14ac:dyDescent="0.35">
      <c r="IV228" t="s">
        <v>305</v>
      </c>
    </row>
    <row r="229" spans="256:256" x14ac:dyDescent="0.35">
      <c r="IV229" t="s">
        <v>306</v>
      </c>
    </row>
    <row r="230" spans="256:256" x14ac:dyDescent="0.35">
      <c r="IV230" t="s">
        <v>307</v>
      </c>
    </row>
    <row r="231" spans="256:256" x14ac:dyDescent="0.35">
      <c r="IV231" t="s">
        <v>308</v>
      </c>
    </row>
    <row r="232" spans="256:256" x14ac:dyDescent="0.35">
      <c r="IV232" t="s">
        <v>309</v>
      </c>
    </row>
    <row r="233" spans="256:256" x14ac:dyDescent="0.35">
      <c r="IV233" t="s">
        <v>310</v>
      </c>
    </row>
    <row r="234" spans="256:256" x14ac:dyDescent="0.35">
      <c r="IV234" t="s">
        <v>311</v>
      </c>
    </row>
    <row r="235" spans="256:256" x14ac:dyDescent="0.35">
      <c r="IV235" t="s">
        <v>312</v>
      </c>
    </row>
    <row r="236" spans="256:256" x14ac:dyDescent="0.35">
      <c r="IV236" t="s">
        <v>313</v>
      </c>
    </row>
    <row r="237" spans="256:256" x14ac:dyDescent="0.35">
      <c r="IV237" t="s">
        <v>314</v>
      </c>
    </row>
    <row r="238" spans="256:256" x14ac:dyDescent="0.35">
      <c r="IV238" t="s">
        <v>315</v>
      </c>
    </row>
    <row r="239" spans="256:256" x14ac:dyDescent="0.35">
      <c r="IV239" t="s">
        <v>316</v>
      </c>
    </row>
    <row r="240" spans="256:256" x14ac:dyDescent="0.35">
      <c r="IV240" t="s">
        <v>317</v>
      </c>
    </row>
    <row r="241" spans="256:256" x14ac:dyDescent="0.35">
      <c r="IV241" t="s">
        <v>318</v>
      </c>
    </row>
    <row r="242" spans="256:256" x14ac:dyDescent="0.35">
      <c r="IV242" t="s">
        <v>319</v>
      </c>
    </row>
    <row r="243" spans="256:256" x14ac:dyDescent="0.35">
      <c r="IV243" t="s">
        <v>320</v>
      </c>
    </row>
    <row r="244" spans="256:256" x14ac:dyDescent="0.35">
      <c r="IV244" t="s">
        <v>321</v>
      </c>
    </row>
    <row r="245" spans="256:256" x14ac:dyDescent="0.35">
      <c r="IV245" t="s">
        <v>322</v>
      </c>
    </row>
    <row r="246" spans="256:256" x14ac:dyDescent="0.35">
      <c r="IV246" t="s">
        <v>323</v>
      </c>
    </row>
    <row r="247" spans="256:256" x14ac:dyDescent="0.35">
      <c r="IV247" t="s">
        <v>324</v>
      </c>
    </row>
    <row r="248" spans="256:256" x14ac:dyDescent="0.35">
      <c r="IV248" t="s">
        <v>325</v>
      </c>
    </row>
    <row r="249" spans="256:256" x14ac:dyDescent="0.35">
      <c r="IV249" t="s">
        <v>326</v>
      </c>
    </row>
    <row r="250" spans="256:256" x14ac:dyDescent="0.35">
      <c r="IV250" t="s">
        <v>327</v>
      </c>
    </row>
    <row r="251" spans="256:256" x14ac:dyDescent="0.35">
      <c r="IV251" t="s">
        <v>328</v>
      </c>
    </row>
    <row r="252" spans="256:256" x14ac:dyDescent="0.35">
      <c r="IV252" t="s">
        <v>329</v>
      </c>
    </row>
    <row r="253" spans="256:256" x14ac:dyDescent="0.35">
      <c r="IV253" t="s">
        <v>330</v>
      </c>
    </row>
    <row r="254" spans="256:256" x14ac:dyDescent="0.35">
      <c r="IV254" t="s">
        <v>331</v>
      </c>
    </row>
    <row r="255" spans="256:256" x14ac:dyDescent="0.35">
      <c r="IV255" t="s">
        <v>332</v>
      </c>
    </row>
    <row r="256" spans="256:256" x14ac:dyDescent="0.35">
      <c r="IV256" t="s">
        <v>333</v>
      </c>
    </row>
    <row r="257" spans="256:256" x14ac:dyDescent="0.35">
      <c r="IV257" t="s">
        <v>334</v>
      </c>
    </row>
    <row r="258" spans="256:256" x14ac:dyDescent="0.35">
      <c r="IV258" t="s">
        <v>335</v>
      </c>
    </row>
    <row r="259" spans="256:256" x14ac:dyDescent="0.35">
      <c r="IV259" t="s">
        <v>336</v>
      </c>
    </row>
    <row r="264" spans="256:256" x14ac:dyDescent="0.35">
      <c r="IV264" t="s">
        <v>337</v>
      </c>
    </row>
    <row r="265" spans="256:256" x14ac:dyDescent="0.35">
      <c r="IV265">
        <v>1999</v>
      </c>
    </row>
    <row r="266" spans="256:256" x14ac:dyDescent="0.35">
      <c r="IV266">
        <v>2000</v>
      </c>
    </row>
    <row r="267" spans="256:256" x14ac:dyDescent="0.35">
      <c r="IV267">
        <v>2001</v>
      </c>
    </row>
    <row r="268" spans="256:256" x14ac:dyDescent="0.35">
      <c r="IV268">
        <v>2002</v>
      </c>
    </row>
    <row r="269" spans="256:256" x14ac:dyDescent="0.35">
      <c r="IV269">
        <v>2003</v>
      </c>
    </row>
    <row r="270" spans="256:256" x14ac:dyDescent="0.35">
      <c r="IV270">
        <v>2004</v>
      </c>
    </row>
    <row r="271" spans="256:256" x14ac:dyDescent="0.35">
      <c r="IV271">
        <v>2005</v>
      </c>
    </row>
    <row r="272" spans="256:256" x14ac:dyDescent="0.35">
      <c r="IV272">
        <v>2006</v>
      </c>
    </row>
    <row r="273" spans="256:256" x14ac:dyDescent="0.35">
      <c r="IV273">
        <v>2007</v>
      </c>
    </row>
    <row r="274" spans="256:256" x14ac:dyDescent="0.35">
      <c r="IV274">
        <v>2008</v>
      </c>
    </row>
    <row r="275" spans="256:256" x14ac:dyDescent="0.35">
      <c r="IV275">
        <v>2009</v>
      </c>
    </row>
    <row r="276" spans="256:256" x14ac:dyDescent="0.35">
      <c r="IV276">
        <v>2010</v>
      </c>
    </row>
    <row r="277" spans="256:256" x14ac:dyDescent="0.35">
      <c r="IV277">
        <v>2011</v>
      </c>
    </row>
    <row r="278" spans="256:256" x14ac:dyDescent="0.35">
      <c r="IV278">
        <v>2012</v>
      </c>
    </row>
    <row r="279" spans="256:256" x14ac:dyDescent="0.35">
      <c r="IV279">
        <v>2013</v>
      </c>
    </row>
    <row r="280" spans="256:256" x14ac:dyDescent="0.35">
      <c r="IV280">
        <v>2014</v>
      </c>
    </row>
    <row r="281" spans="256:256" x14ac:dyDescent="0.35">
      <c r="IV281">
        <v>2015</v>
      </c>
    </row>
    <row r="283" spans="256:256" x14ac:dyDescent="0.35">
      <c r="IV283" t="s">
        <v>143</v>
      </c>
    </row>
    <row r="284" spans="256:256" x14ac:dyDescent="0.35">
      <c r="IV284" t="s">
        <v>338</v>
      </c>
    </row>
    <row r="285" spans="256:256" x14ac:dyDescent="0.35">
      <c r="IV285" t="s">
        <v>339</v>
      </c>
    </row>
    <row r="286" spans="256:256" x14ac:dyDescent="0.35">
      <c r="IV286" t="s">
        <v>340</v>
      </c>
    </row>
    <row r="287" spans="256:256" x14ac:dyDescent="0.35">
      <c r="IV287" t="s">
        <v>341</v>
      </c>
    </row>
    <row r="288" spans="256:256" x14ac:dyDescent="0.35">
      <c r="IV288" t="s">
        <v>342</v>
      </c>
    </row>
    <row r="289" spans="256:256" x14ac:dyDescent="0.35">
      <c r="IV289" t="s">
        <v>343</v>
      </c>
    </row>
    <row r="290" spans="256:256" x14ac:dyDescent="0.35">
      <c r="IV290" t="s">
        <v>344</v>
      </c>
    </row>
    <row r="291" spans="256:256" x14ac:dyDescent="0.35">
      <c r="IV291" t="s">
        <v>345</v>
      </c>
    </row>
    <row r="292" spans="256:256" x14ac:dyDescent="0.35">
      <c r="IV292" t="s">
        <v>346</v>
      </c>
    </row>
    <row r="293" spans="256:256" x14ac:dyDescent="0.35">
      <c r="IV293" t="s">
        <v>347</v>
      </c>
    </row>
    <row r="294" spans="256:256" x14ac:dyDescent="0.35">
      <c r="IV294" t="s">
        <v>6</v>
      </c>
    </row>
    <row r="297" spans="256:256" x14ac:dyDescent="0.35">
      <c r="IV297" t="s">
        <v>348</v>
      </c>
    </row>
    <row r="298" spans="256:256" x14ac:dyDescent="0.35">
      <c r="IV298" t="s">
        <v>14</v>
      </c>
    </row>
    <row r="299" spans="256:256" x14ac:dyDescent="0.35">
      <c r="IV299" t="s">
        <v>349</v>
      </c>
    </row>
    <row r="300" spans="256:256" x14ac:dyDescent="0.35">
      <c r="IV300" t="s">
        <v>350</v>
      </c>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IV300"/>
  <sheetViews>
    <sheetView workbookViewId="0">
      <selection activeCell="G25" sqref="G25"/>
    </sheetView>
  </sheetViews>
  <sheetFormatPr defaultRowHeight="14.5" x14ac:dyDescent="0.35"/>
  <cols>
    <col min="1" max="1" width="6.54296875" customWidth="1"/>
    <col min="2" max="2" width="57.1796875" customWidth="1"/>
    <col min="3" max="3" width="16.7265625" customWidth="1"/>
    <col min="4" max="4" width="12.54296875" customWidth="1"/>
    <col min="5" max="5" width="13.7265625" customWidth="1"/>
    <col min="6" max="6" width="15.26953125" customWidth="1"/>
    <col min="7" max="8" width="16.7265625" customWidth="1"/>
  </cols>
  <sheetData>
    <row r="1" spans="2:256" x14ac:dyDescent="0.35">
      <c r="B1" s="1"/>
      <c r="C1" s="2"/>
      <c r="D1" s="1"/>
      <c r="E1" s="1"/>
      <c r="F1" s="1"/>
      <c r="G1" s="1"/>
    </row>
    <row r="2" spans="2:256" x14ac:dyDescent="0.35">
      <c r="B2" s="3"/>
      <c r="C2" s="4"/>
      <c r="D2" s="4"/>
      <c r="E2" s="4"/>
      <c r="F2" s="4"/>
      <c r="G2" s="5"/>
    </row>
    <row r="3" spans="2:256" x14ac:dyDescent="0.35">
      <c r="B3" s="6" t="s">
        <v>0</v>
      </c>
      <c r="C3" s="7" t="s">
        <v>1</v>
      </c>
      <c r="D3" s="8"/>
      <c r="E3" s="7" t="s">
        <v>2</v>
      </c>
      <c r="F3" s="7" t="s">
        <v>3</v>
      </c>
      <c r="G3" s="9"/>
      <c r="IV3" t="s">
        <v>142</v>
      </c>
    </row>
    <row r="4" spans="2:256" x14ac:dyDescent="0.35">
      <c r="B4" s="10" t="s">
        <v>4</v>
      </c>
      <c r="C4" s="11" t="s">
        <v>5</v>
      </c>
      <c r="D4" s="11"/>
      <c r="E4" s="12" t="s">
        <v>143</v>
      </c>
      <c r="F4" s="13" t="s">
        <v>403</v>
      </c>
      <c r="G4" s="9"/>
      <c r="IV4" t="s">
        <v>145</v>
      </c>
    </row>
    <row r="5" spans="2:256" x14ac:dyDescent="0.35">
      <c r="B5" s="14"/>
      <c r="C5" s="15"/>
      <c r="D5" s="8"/>
      <c r="E5" s="8"/>
      <c r="F5" s="12"/>
      <c r="G5" s="9"/>
      <c r="IV5" t="s">
        <v>15</v>
      </c>
    </row>
    <row r="6" spans="2:256" x14ac:dyDescent="0.35">
      <c r="B6" s="16"/>
      <c r="C6" s="17" t="s">
        <v>8</v>
      </c>
      <c r="D6" s="11"/>
      <c r="E6" s="11"/>
      <c r="F6" s="12"/>
      <c r="G6" s="9"/>
      <c r="IV6" t="s">
        <v>146</v>
      </c>
    </row>
    <row r="7" spans="2:256" x14ac:dyDescent="0.35">
      <c r="B7" s="10" t="s">
        <v>9</v>
      </c>
      <c r="C7" s="11" t="s">
        <v>352</v>
      </c>
      <c r="D7" s="11"/>
      <c r="E7" s="11"/>
      <c r="F7" s="12"/>
      <c r="G7" s="9"/>
      <c r="IV7" t="s">
        <v>148</v>
      </c>
    </row>
    <row r="8" spans="2:256" x14ac:dyDescent="0.35">
      <c r="B8" s="14"/>
      <c r="C8" s="15"/>
      <c r="D8" s="11"/>
      <c r="E8" s="11"/>
      <c r="F8" s="12"/>
      <c r="G8" s="9"/>
    </row>
    <row r="9" spans="2:256" x14ac:dyDescent="0.35">
      <c r="B9" s="14"/>
      <c r="C9" s="18" t="s">
        <v>11</v>
      </c>
      <c r="D9" s="12"/>
      <c r="E9" s="11" t="s">
        <v>12</v>
      </c>
      <c r="F9" s="12"/>
      <c r="G9" s="9"/>
      <c r="IV9" t="s">
        <v>10</v>
      </c>
    </row>
    <row r="10" spans="2:256" x14ac:dyDescent="0.35">
      <c r="B10" s="10" t="s">
        <v>13</v>
      </c>
      <c r="C10" s="11" t="s">
        <v>14</v>
      </c>
      <c r="D10" s="11"/>
      <c r="E10" s="11" t="s">
        <v>15</v>
      </c>
      <c r="F10" s="12"/>
      <c r="G10" s="9"/>
      <c r="IV10">
        <v>1</v>
      </c>
    </row>
    <row r="11" spans="2:256" x14ac:dyDescent="0.35">
      <c r="B11" s="19"/>
      <c r="C11" s="20" t="s">
        <v>0</v>
      </c>
      <c r="D11" s="20" t="s">
        <v>0</v>
      </c>
      <c r="E11" s="20" t="s">
        <v>0</v>
      </c>
      <c r="F11" s="20" t="s">
        <v>0</v>
      </c>
      <c r="G11" s="21"/>
      <c r="IV11">
        <v>2</v>
      </c>
    </row>
    <row r="12" spans="2:256" x14ac:dyDescent="0.35">
      <c r="B12" s="1"/>
      <c r="C12" s="2"/>
      <c r="D12" s="1"/>
      <c r="E12" s="1"/>
      <c r="F12" s="1"/>
      <c r="G12" s="1"/>
      <c r="IV12">
        <v>3</v>
      </c>
    </row>
    <row r="13" spans="2:256" x14ac:dyDescent="0.35">
      <c r="B13" s="22"/>
      <c r="C13" s="2"/>
      <c r="D13" s="1"/>
      <c r="E13" s="1"/>
      <c r="F13" s="1"/>
      <c r="G13" s="1"/>
      <c r="IV13">
        <v>4</v>
      </c>
    </row>
    <row r="14" spans="2:256" ht="15" x14ac:dyDescent="0.4">
      <c r="B14" s="929" t="s">
        <v>16</v>
      </c>
      <c r="C14" s="930"/>
      <c r="D14" s="930"/>
      <c r="E14" s="930"/>
      <c r="F14" s="930"/>
      <c r="G14" s="930"/>
      <c r="IV14">
        <v>5</v>
      </c>
    </row>
    <row r="15" spans="2:256" ht="15" x14ac:dyDescent="0.4">
      <c r="B15" s="929" t="s">
        <v>17</v>
      </c>
      <c r="C15" s="930"/>
      <c r="D15" s="930"/>
      <c r="E15" s="930"/>
      <c r="F15" s="930"/>
      <c r="G15" s="930"/>
      <c r="IV15">
        <v>6</v>
      </c>
    </row>
    <row r="16" spans="2:256" ht="15.5" x14ac:dyDescent="0.35">
      <c r="B16" s="931" t="s">
        <v>358</v>
      </c>
      <c r="C16" s="910"/>
      <c r="D16" s="910"/>
      <c r="E16" s="910"/>
      <c r="F16" s="910"/>
      <c r="G16" s="910"/>
      <c r="IV16">
        <v>7</v>
      </c>
    </row>
    <row r="17" spans="2:256" x14ac:dyDescent="0.35">
      <c r="B17" s="932"/>
      <c r="C17" s="933"/>
      <c r="D17" s="933"/>
      <c r="E17" s="933"/>
      <c r="F17" s="933"/>
      <c r="G17" s="933"/>
      <c r="IV17">
        <v>8</v>
      </c>
    </row>
    <row r="18" spans="2:256" x14ac:dyDescent="0.35">
      <c r="B18" s="24"/>
      <c r="C18" s="24"/>
      <c r="D18" s="24"/>
      <c r="E18" s="24"/>
      <c r="F18" s="24"/>
      <c r="G18" s="24"/>
      <c r="IV18">
        <v>9</v>
      </c>
    </row>
    <row r="19" spans="2:256" ht="15.5" x14ac:dyDescent="0.35">
      <c r="B19" s="909" t="s">
        <v>384</v>
      </c>
      <c r="C19" s="910"/>
      <c r="D19" s="910"/>
      <c r="E19" s="910"/>
      <c r="F19" s="910"/>
      <c r="G19" s="910"/>
      <c r="IV19">
        <v>10</v>
      </c>
    </row>
    <row r="20" spans="2:256" x14ac:dyDescent="0.35">
      <c r="B20" s="25"/>
      <c r="C20" s="2"/>
      <c r="D20" s="26" t="str">
        <f>IF(ISNUMBER($C$7*1),$E$4 &amp; " " &amp; $C$7 &amp; ", " &amp; $F$4,$E$4 &amp; " " &amp; $F$4)</f>
        <v>January 31, 2012</v>
      </c>
      <c r="E20" s="27"/>
      <c r="F20" s="1"/>
      <c r="G20" s="1"/>
      <c r="IV20">
        <v>11</v>
      </c>
    </row>
    <row r="21" spans="2:256" ht="15.5" x14ac:dyDescent="0.35">
      <c r="B21" s="28" t="s">
        <v>18</v>
      </c>
      <c r="C21" s="29"/>
      <c r="D21" s="35">
        <f>D22+D31+D32+D33+D35</f>
        <v>2839.5949879799741</v>
      </c>
      <c r="E21" s="1"/>
      <c r="F21" s="1"/>
      <c r="G21" s="1"/>
      <c r="IV21">
        <v>12</v>
      </c>
    </row>
    <row r="22" spans="2:256" ht="15.5" x14ac:dyDescent="0.35">
      <c r="B22" s="31" t="s">
        <v>19</v>
      </c>
      <c r="C22" s="32"/>
      <c r="D22" s="35">
        <f>D23+D25</f>
        <v>2610.4356570465543</v>
      </c>
      <c r="E22" s="1"/>
      <c r="F22" s="1"/>
      <c r="G22" s="1"/>
      <c r="IV22">
        <v>13</v>
      </c>
    </row>
    <row r="23" spans="2:256" ht="15.5" x14ac:dyDescent="0.35">
      <c r="B23" s="33" t="s">
        <v>20</v>
      </c>
      <c r="C23" s="34"/>
      <c r="D23" s="35">
        <v>1570.3854637781301</v>
      </c>
      <c r="E23" s="1"/>
      <c r="F23" s="1"/>
      <c r="G23" s="1"/>
      <c r="IV23">
        <v>14</v>
      </c>
    </row>
    <row r="24" spans="2:256" ht="15.5" x14ac:dyDescent="0.35">
      <c r="B24" s="934" t="s">
        <v>21</v>
      </c>
      <c r="C24" s="935"/>
      <c r="D24" s="35"/>
      <c r="E24" s="1"/>
      <c r="F24" s="1"/>
      <c r="G24" s="1"/>
      <c r="IV24">
        <v>15</v>
      </c>
    </row>
    <row r="25" spans="2:256" ht="15.5" x14ac:dyDescent="0.35">
      <c r="B25" s="33" t="s">
        <v>22</v>
      </c>
      <c r="C25" s="34"/>
      <c r="D25" s="35">
        <f>D26+D27+D29</f>
        <v>1040.0501932684242</v>
      </c>
      <c r="E25" s="1"/>
      <c r="F25" s="1"/>
      <c r="G25" s="1"/>
      <c r="IV25">
        <v>16</v>
      </c>
    </row>
    <row r="26" spans="2:256" ht="15.5" x14ac:dyDescent="0.35">
      <c r="B26" s="33" t="s">
        <v>23</v>
      </c>
      <c r="C26" s="34"/>
      <c r="D26" s="35">
        <v>219.1309253030557</v>
      </c>
      <c r="E26" s="1"/>
      <c r="F26" s="1"/>
      <c r="G26" s="1"/>
      <c r="IV26">
        <v>17</v>
      </c>
    </row>
    <row r="27" spans="2:256" ht="15.5" x14ac:dyDescent="0.35">
      <c r="B27" s="33" t="s">
        <v>24</v>
      </c>
      <c r="C27" s="34"/>
      <c r="D27" s="35"/>
      <c r="E27" s="1"/>
      <c r="F27" s="1"/>
      <c r="G27" s="1"/>
      <c r="IV27">
        <v>18</v>
      </c>
    </row>
    <row r="28" spans="2:256" ht="15.5" x14ac:dyDescent="0.35">
      <c r="B28" s="36" t="s">
        <v>25</v>
      </c>
      <c r="C28" s="34"/>
      <c r="D28" s="35"/>
      <c r="E28" s="1"/>
      <c r="F28" s="1"/>
      <c r="G28" s="1"/>
      <c r="IV28">
        <v>19</v>
      </c>
    </row>
    <row r="29" spans="2:256" ht="15.5" x14ac:dyDescent="0.35">
      <c r="B29" s="33" t="s">
        <v>26</v>
      </c>
      <c r="C29" s="34"/>
      <c r="D29" s="35">
        <v>820.91926796536848</v>
      </c>
      <c r="E29" s="1"/>
      <c r="F29" s="1"/>
      <c r="G29" s="1"/>
      <c r="IV29">
        <v>20</v>
      </c>
    </row>
    <row r="30" spans="2:256" ht="15.5" x14ac:dyDescent="0.35">
      <c r="B30" s="36" t="s">
        <v>27</v>
      </c>
      <c r="C30" s="34"/>
      <c r="D30" s="35"/>
      <c r="E30" s="1"/>
      <c r="F30" s="1"/>
      <c r="G30" s="1"/>
      <c r="IV30">
        <v>21</v>
      </c>
    </row>
    <row r="31" spans="2:256" ht="15.5" x14ac:dyDescent="0.35">
      <c r="B31" s="33" t="s">
        <v>28</v>
      </c>
      <c r="C31" s="34"/>
      <c r="D31" s="35">
        <v>1.55108E-2</v>
      </c>
      <c r="E31" s="1"/>
      <c r="F31" s="1"/>
      <c r="G31" s="1"/>
      <c r="IV31">
        <v>22</v>
      </c>
    </row>
    <row r="32" spans="2:256" ht="15.5" x14ac:dyDescent="0.35">
      <c r="B32" s="33" t="s">
        <v>29</v>
      </c>
      <c r="C32" s="34"/>
      <c r="D32" s="35">
        <v>229.14382013341984</v>
      </c>
      <c r="E32" s="1"/>
      <c r="F32" s="1"/>
      <c r="G32" s="1"/>
      <c r="IV32">
        <v>23</v>
      </c>
    </row>
    <row r="33" spans="2:256" ht="15.5" x14ac:dyDescent="0.35">
      <c r="B33" s="31" t="s">
        <v>132</v>
      </c>
      <c r="C33" s="34"/>
      <c r="D33" s="35">
        <v>0</v>
      </c>
      <c r="E33" s="1"/>
      <c r="F33" s="1"/>
      <c r="G33" s="1"/>
      <c r="IV33">
        <v>24</v>
      </c>
    </row>
    <row r="34" spans="2:256" ht="15.5" x14ac:dyDescent="0.35">
      <c r="B34" s="33" t="s">
        <v>30</v>
      </c>
      <c r="C34" s="34"/>
      <c r="D34" s="35"/>
      <c r="E34" s="1"/>
      <c r="F34" s="1"/>
      <c r="G34" s="1"/>
      <c r="IV34">
        <v>25</v>
      </c>
    </row>
    <row r="35" spans="2:256" ht="15.5" x14ac:dyDescent="0.35">
      <c r="B35" s="33" t="s">
        <v>31</v>
      </c>
      <c r="C35" s="34"/>
      <c r="D35" s="35">
        <v>0</v>
      </c>
      <c r="E35" s="1"/>
      <c r="F35" s="1"/>
      <c r="G35" s="1"/>
      <c r="IV35">
        <v>26</v>
      </c>
    </row>
    <row r="36" spans="2:256" ht="15.5" x14ac:dyDescent="0.35">
      <c r="B36" s="33" t="s">
        <v>32</v>
      </c>
      <c r="C36" s="34"/>
      <c r="D36" s="35"/>
      <c r="E36" s="1"/>
      <c r="F36" s="1"/>
      <c r="G36" s="1"/>
      <c r="IV36">
        <v>27</v>
      </c>
    </row>
    <row r="37" spans="2:256" ht="15.5" x14ac:dyDescent="0.35">
      <c r="B37" s="33" t="s">
        <v>33</v>
      </c>
      <c r="C37" s="34"/>
      <c r="D37" s="35"/>
      <c r="E37" s="1"/>
      <c r="F37" s="1"/>
      <c r="G37" s="1"/>
      <c r="IV37">
        <v>28</v>
      </c>
    </row>
    <row r="38" spans="2:256" ht="15.5" x14ac:dyDescent="0.35">
      <c r="B38" s="33" t="s">
        <v>34</v>
      </c>
      <c r="C38" s="34"/>
      <c r="D38" s="35"/>
      <c r="E38" s="1"/>
      <c r="F38" s="1"/>
      <c r="G38" s="1"/>
      <c r="IV38">
        <v>29</v>
      </c>
    </row>
    <row r="39" spans="2:256" ht="15.5" x14ac:dyDescent="0.35">
      <c r="B39" s="33" t="s">
        <v>35</v>
      </c>
      <c r="C39" s="34"/>
      <c r="D39" s="35"/>
      <c r="E39" s="1"/>
      <c r="F39" s="1"/>
      <c r="G39" s="1"/>
      <c r="IV39">
        <v>30</v>
      </c>
    </row>
    <row r="40" spans="2:256" ht="15.5" x14ac:dyDescent="0.35">
      <c r="B40" s="33" t="s">
        <v>36</v>
      </c>
      <c r="C40" s="34"/>
      <c r="D40" s="35"/>
      <c r="E40" s="37"/>
      <c r="F40" s="1"/>
      <c r="G40" s="1"/>
      <c r="IV40">
        <v>31</v>
      </c>
    </row>
    <row r="41" spans="2:256" ht="15.5" x14ac:dyDescent="0.35">
      <c r="B41" s="33" t="s">
        <v>37</v>
      </c>
      <c r="C41" s="34"/>
      <c r="D41" s="35"/>
      <c r="E41" s="1"/>
      <c r="F41" s="1"/>
      <c r="G41" s="1"/>
    </row>
    <row r="42" spans="2:256" ht="15.5" x14ac:dyDescent="0.35">
      <c r="B42" s="33" t="s">
        <v>38</v>
      </c>
      <c r="C42" s="34"/>
      <c r="D42" s="30"/>
      <c r="E42" s="1"/>
      <c r="F42" s="1"/>
      <c r="G42" s="1"/>
    </row>
    <row r="43" spans="2:256" ht="15.5" x14ac:dyDescent="0.35">
      <c r="B43" s="31" t="s">
        <v>39</v>
      </c>
      <c r="C43" s="34"/>
      <c r="D43" s="35"/>
      <c r="E43" s="1"/>
      <c r="F43" s="1"/>
      <c r="G43" s="1"/>
      <c r="IV43" t="s">
        <v>149</v>
      </c>
    </row>
    <row r="44" spans="2:256" ht="15.5" x14ac:dyDescent="0.35">
      <c r="B44" s="33" t="s">
        <v>40</v>
      </c>
      <c r="C44" s="34"/>
      <c r="D44" s="35"/>
      <c r="E44" s="1"/>
      <c r="F44" s="1"/>
      <c r="G44" s="1"/>
      <c r="IV44" t="s">
        <v>150</v>
      </c>
    </row>
    <row r="45" spans="2:256" ht="15.5" x14ac:dyDescent="0.35">
      <c r="B45" s="33" t="s">
        <v>34</v>
      </c>
      <c r="C45" s="34"/>
      <c r="D45" s="30"/>
      <c r="E45" s="1"/>
      <c r="F45" s="1"/>
      <c r="G45" s="1"/>
      <c r="IV45" t="s">
        <v>151</v>
      </c>
    </row>
    <row r="46" spans="2:256" x14ac:dyDescent="0.35">
      <c r="B46" s="1"/>
      <c r="C46" s="2"/>
      <c r="D46" s="1"/>
      <c r="E46" s="1"/>
      <c r="F46" s="1"/>
      <c r="G46" s="1"/>
      <c r="IV46" t="s">
        <v>152</v>
      </c>
    </row>
    <row r="47" spans="2:256" x14ac:dyDescent="0.35">
      <c r="B47" s="1"/>
      <c r="C47" s="2"/>
      <c r="D47" s="1"/>
      <c r="E47" s="1"/>
      <c r="F47" s="1"/>
      <c r="G47" s="1"/>
      <c r="IV47" t="s">
        <v>153</v>
      </c>
    </row>
    <row r="48" spans="2:256" x14ac:dyDescent="0.35">
      <c r="B48" s="1"/>
      <c r="C48" s="2"/>
      <c r="D48" s="1"/>
      <c r="E48" s="1"/>
      <c r="F48" s="1"/>
      <c r="G48" s="1"/>
      <c r="IV48" t="s">
        <v>154</v>
      </c>
    </row>
    <row r="49" spans="2:256" x14ac:dyDescent="0.35">
      <c r="B49" s="1"/>
      <c r="C49" s="2"/>
      <c r="D49" s="1"/>
      <c r="E49" s="1"/>
      <c r="F49" s="1"/>
      <c r="G49" s="1"/>
      <c r="IV49" t="s">
        <v>155</v>
      </c>
    </row>
    <row r="50" spans="2:256" ht="15.5" x14ac:dyDescent="0.35">
      <c r="B50" s="909" t="s">
        <v>41</v>
      </c>
      <c r="C50" s="910"/>
      <c r="D50" s="910"/>
      <c r="E50" s="910"/>
      <c r="F50" s="910"/>
      <c r="G50" s="910"/>
      <c r="IV50" t="s">
        <v>156</v>
      </c>
    </row>
    <row r="51" spans="2:256" x14ac:dyDescent="0.35">
      <c r="B51" s="1"/>
      <c r="C51" s="2"/>
      <c r="D51" s="1"/>
      <c r="E51" s="1"/>
      <c r="F51" s="1"/>
      <c r="G51" s="1"/>
      <c r="IV51" t="s">
        <v>157</v>
      </c>
    </row>
    <row r="52" spans="2:256" ht="15.5" x14ac:dyDescent="0.35">
      <c r="B52" s="936" t="s">
        <v>0</v>
      </c>
      <c r="C52" s="937"/>
      <c r="D52" s="38" t="s">
        <v>0</v>
      </c>
      <c r="E52" s="922" t="s">
        <v>42</v>
      </c>
      <c r="F52" s="938"/>
      <c r="G52" s="939"/>
      <c r="IV52" t="s">
        <v>158</v>
      </c>
    </row>
    <row r="53" spans="2:256" ht="46.5" x14ac:dyDescent="0.35">
      <c r="B53" s="940" t="s">
        <v>0</v>
      </c>
      <c r="C53" s="941"/>
      <c r="D53" s="39" t="s">
        <v>43</v>
      </c>
      <c r="E53" s="39" t="s">
        <v>44</v>
      </c>
      <c r="F53" s="39" t="s">
        <v>45</v>
      </c>
      <c r="G53" s="39" t="s">
        <v>46</v>
      </c>
      <c r="IV53" t="s">
        <v>159</v>
      </c>
    </row>
    <row r="54" spans="2:256" ht="15.5" x14ac:dyDescent="0.35">
      <c r="B54" s="28" t="s">
        <v>133</v>
      </c>
      <c r="C54" s="40"/>
      <c r="D54" s="83">
        <f>D55+D56+D57+D58</f>
        <v>-421.19304284769527</v>
      </c>
      <c r="E54" s="83">
        <f>E55+E56+E57+E58</f>
        <v>-24.360380734120202</v>
      </c>
      <c r="F54" s="83">
        <f>F55+F56+F57+F58</f>
        <v>-105.10019710612021</v>
      </c>
      <c r="G54" s="83">
        <f>G55+G56+G57+G58</f>
        <v>-291.73246500745483</v>
      </c>
      <c r="IV54" t="s">
        <v>160</v>
      </c>
    </row>
    <row r="55" spans="2:256" ht="15.5" x14ac:dyDescent="0.35">
      <c r="B55" s="42" t="s">
        <v>47</v>
      </c>
      <c r="C55" s="43" t="s">
        <v>48</v>
      </c>
      <c r="D55" s="83">
        <f>E55+F55+G55</f>
        <v>-303.02222508238185</v>
      </c>
      <c r="E55" s="83">
        <v>-17.370248190000002</v>
      </c>
      <c r="F55" s="83">
        <v>-71.91434332273333</v>
      </c>
      <c r="G55" s="83">
        <v>-213.73763356964849</v>
      </c>
      <c r="IV55" t="s">
        <v>161</v>
      </c>
    </row>
    <row r="56" spans="2:256" ht="15.5" x14ac:dyDescent="0.35">
      <c r="B56" s="44"/>
      <c r="C56" s="34" t="s">
        <v>49</v>
      </c>
      <c r="D56" s="83">
        <f>E56+F56+G56</f>
        <v>-118.17081776531342</v>
      </c>
      <c r="E56" s="83">
        <v>-6.9901325441202014</v>
      </c>
      <c r="F56" s="83">
        <v>-33.185853783386875</v>
      </c>
      <c r="G56" s="83">
        <v>-77.99483143780634</v>
      </c>
      <c r="IV56" t="s">
        <v>162</v>
      </c>
    </row>
    <row r="57" spans="2:256" ht="15.5" x14ac:dyDescent="0.35">
      <c r="B57" s="42" t="s">
        <v>50</v>
      </c>
      <c r="C57" s="43" t="s">
        <v>48</v>
      </c>
      <c r="D57" s="83"/>
      <c r="E57" s="83"/>
      <c r="F57" s="83"/>
      <c r="G57" s="83"/>
      <c r="IV57" t="s">
        <v>163</v>
      </c>
    </row>
    <row r="58" spans="2:256" ht="15.5" x14ac:dyDescent="0.35">
      <c r="B58" s="45"/>
      <c r="C58" s="34" t="s">
        <v>49</v>
      </c>
      <c r="D58" s="83"/>
      <c r="E58" s="83"/>
      <c r="F58" s="83"/>
      <c r="G58" s="83"/>
      <c r="IV58" t="s">
        <v>164</v>
      </c>
    </row>
    <row r="59" spans="2:256" ht="15.5" x14ac:dyDescent="0.35">
      <c r="B59" s="907" t="s">
        <v>394</v>
      </c>
      <c r="C59" s="908"/>
      <c r="D59" s="84"/>
      <c r="E59" s="84"/>
      <c r="F59" s="84"/>
      <c r="G59" s="84"/>
      <c r="IV59" t="s">
        <v>165</v>
      </c>
    </row>
    <row r="60" spans="2:256" ht="15.5" x14ac:dyDescent="0.35">
      <c r="B60" s="907" t="s">
        <v>52</v>
      </c>
      <c r="C60" s="908"/>
      <c r="D60" s="83"/>
      <c r="E60" s="41"/>
      <c r="F60" s="41"/>
      <c r="G60" s="83"/>
      <c r="IV60" t="s">
        <v>166</v>
      </c>
    </row>
    <row r="61" spans="2:256" ht="15.5" x14ac:dyDescent="0.35">
      <c r="B61" s="907" t="s">
        <v>53</v>
      </c>
      <c r="C61" s="908"/>
      <c r="D61" s="41"/>
      <c r="E61" s="41"/>
      <c r="F61" s="41"/>
      <c r="G61" s="41"/>
      <c r="IV61" t="s">
        <v>167</v>
      </c>
    </row>
    <row r="62" spans="2:256" ht="15.5" x14ac:dyDescent="0.35">
      <c r="B62" s="907" t="s">
        <v>54</v>
      </c>
      <c r="C62" s="908"/>
      <c r="D62" s="41"/>
      <c r="E62" s="41"/>
      <c r="F62" s="41"/>
      <c r="G62" s="41"/>
      <c r="IV62" t="s">
        <v>168</v>
      </c>
    </row>
    <row r="63" spans="2:256" ht="15.5" x14ac:dyDescent="0.35">
      <c r="B63" s="907" t="s">
        <v>55</v>
      </c>
      <c r="C63" s="908"/>
      <c r="D63" s="41"/>
      <c r="E63" s="41"/>
      <c r="F63" s="41"/>
      <c r="G63" s="41"/>
      <c r="IV63" t="s">
        <v>169</v>
      </c>
    </row>
    <row r="64" spans="2:256" ht="15.5" x14ac:dyDescent="0.35">
      <c r="B64" s="907" t="s">
        <v>56</v>
      </c>
      <c r="C64" s="908"/>
      <c r="D64" s="41"/>
      <c r="E64" s="41"/>
      <c r="F64" s="41"/>
      <c r="G64" s="41"/>
      <c r="IV64" t="s">
        <v>170</v>
      </c>
    </row>
    <row r="65" spans="2:256" ht="15.5" x14ac:dyDescent="0.35">
      <c r="B65" s="907" t="s">
        <v>57</v>
      </c>
      <c r="C65" s="908"/>
      <c r="D65" s="41"/>
      <c r="E65" s="41"/>
      <c r="F65" s="41"/>
      <c r="G65" s="41"/>
      <c r="IV65" t="s">
        <v>171</v>
      </c>
    </row>
    <row r="66" spans="2:256" ht="15.5" x14ac:dyDescent="0.35">
      <c r="B66" s="907" t="s">
        <v>58</v>
      </c>
      <c r="C66" s="908"/>
      <c r="D66" s="41"/>
      <c r="E66" s="41"/>
      <c r="F66" s="41"/>
      <c r="G66" s="41"/>
      <c r="IV66" t="s">
        <v>172</v>
      </c>
    </row>
    <row r="67" spans="2:256" ht="15.5" x14ac:dyDescent="0.35">
      <c r="B67" s="907" t="s">
        <v>59</v>
      </c>
      <c r="C67" s="908"/>
      <c r="D67" s="41"/>
      <c r="E67" s="41"/>
      <c r="F67" s="41"/>
      <c r="G67" s="41"/>
      <c r="IV67" t="s">
        <v>173</v>
      </c>
    </row>
    <row r="68" spans="2:256" ht="15.5" x14ac:dyDescent="0.35">
      <c r="B68" s="907" t="s">
        <v>60</v>
      </c>
      <c r="C68" s="908"/>
      <c r="D68" s="41"/>
      <c r="E68" s="41"/>
      <c r="F68" s="41"/>
      <c r="G68" s="41"/>
      <c r="IV68" t="s">
        <v>174</v>
      </c>
    </row>
    <row r="69" spans="2:256" x14ac:dyDescent="0.35">
      <c r="B69" s="1"/>
      <c r="C69" s="2"/>
      <c r="D69" s="1"/>
      <c r="E69" s="1"/>
      <c r="F69" s="1"/>
      <c r="G69" s="1"/>
      <c r="IV69" t="s">
        <v>175</v>
      </c>
    </row>
    <row r="70" spans="2:256" x14ac:dyDescent="0.35">
      <c r="B70" s="1"/>
      <c r="C70" s="2"/>
      <c r="D70" s="1"/>
      <c r="E70" s="1"/>
      <c r="F70" s="1"/>
      <c r="G70" s="1"/>
      <c r="IV70" t="s">
        <v>176</v>
      </c>
    </row>
    <row r="71" spans="2:256" ht="15.5" x14ac:dyDescent="0.35">
      <c r="B71" s="909" t="s">
        <v>61</v>
      </c>
      <c r="C71" s="910"/>
      <c r="D71" s="910"/>
      <c r="E71" s="910"/>
      <c r="F71" s="910"/>
      <c r="G71" s="910"/>
      <c r="IV71" t="s">
        <v>177</v>
      </c>
    </row>
    <row r="72" spans="2:256" x14ac:dyDescent="0.35">
      <c r="B72" s="1"/>
      <c r="C72" s="2"/>
      <c r="D72" s="1"/>
      <c r="E72" s="1"/>
      <c r="F72" s="1"/>
      <c r="G72" s="1"/>
      <c r="IV72" t="s">
        <v>178</v>
      </c>
    </row>
    <row r="73" spans="2:256" ht="15.5" x14ac:dyDescent="0.35">
      <c r="B73" s="47" t="s">
        <v>0</v>
      </c>
      <c r="C73" s="48" t="s">
        <v>0</v>
      </c>
      <c r="D73" s="922" t="s">
        <v>62</v>
      </c>
      <c r="E73" s="923"/>
      <c r="F73" s="924"/>
      <c r="G73" s="1"/>
      <c r="IV73" t="s">
        <v>179</v>
      </c>
    </row>
    <row r="74" spans="2:256" x14ac:dyDescent="0.35">
      <c r="B74" s="925" t="s">
        <v>0</v>
      </c>
      <c r="C74" s="926" t="s">
        <v>0</v>
      </c>
      <c r="D74" s="927" t="s">
        <v>44</v>
      </c>
      <c r="E74" s="927" t="s">
        <v>63</v>
      </c>
      <c r="F74" s="927" t="s">
        <v>46</v>
      </c>
      <c r="G74" s="1"/>
      <c r="IV74" t="s">
        <v>180</v>
      </c>
    </row>
    <row r="75" spans="2:256" x14ac:dyDescent="0.35">
      <c r="B75" s="925"/>
      <c r="C75" s="926"/>
      <c r="D75" s="926"/>
      <c r="E75" s="926"/>
      <c r="F75" s="926"/>
      <c r="G75" s="1"/>
      <c r="IV75" t="s">
        <v>181</v>
      </c>
    </row>
    <row r="76" spans="2:256" ht="15.5" x14ac:dyDescent="0.35">
      <c r="B76" s="49" t="s">
        <v>0</v>
      </c>
      <c r="C76" s="50" t="s">
        <v>43</v>
      </c>
      <c r="D76" s="928"/>
      <c r="E76" s="928"/>
      <c r="F76" s="928"/>
      <c r="G76" s="1"/>
      <c r="IV76" t="s">
        <v>182</v>
      </c>
    </row>
    <row r="77" spans="2:256" ht="15.5" x14ac:dyDescent="0.35">
      <c r="B77" s="51" t="s">
        <v>64</v>
      </c>
      <c r="C77" s="83">
        <f>C78+C79</f>
        <v>-466.14085812103099</v>
      </c>
      <c r="D77" s="83">
        <f>D78+D79</f>
        <v>-466.14085812103099</v>
      </c>
      <c r="E77" s="41">
        <f>E78+E79</f>
        <v>0</v>
      </c>
      <c r="F77" s="41">
        <f>F78+F79</f>
        <v>0</v>
      </c>
      <c r="G77" s="1"/>
      <c r="IV77" t="s">
        <v>183</v>
      </c>
    </row>
    <row r="78" spans="2:256" ht="15.75" customHeight="1" x14ac:dyDescent="0.35">
      <c r="B78" s="53" t="s">
        <v>65</v>
      </c>
      <c r="C78" s="83"/>
      <c r="D78" s="83"/>
      <c r="E78" s="52"/>
      <c r="F78" s="52"/>
      <c r="G78" s="55"/>
      <c r="IV78" t="s">
        <v>184</v>
      </c>
    </row>
    <row r="79" spans="2:256" ht="15.5" x14ac:dyDescent="0.35">
      <c r="B79" s="53" t="s">
        <v>66</v>
      </c>
      <c r="C79" s="83">
        <f>D79+E79+F79</f>
        <v>-466.14085812103099</v>
      </c>
      <c r="D79" s="83">
        <v>-466.14085812103099</v>
      </c>
      <c r="E79" s="52"/>
      <c r="F79" s="52"/>
      <c r="G79" s="55"/>
      <c r="IV79" t="s">
        <v>185</v>
      </c>
    </row>
    <row r="80" spans="2:256" ht="31" x14ac:dyDescent="0.35">
      <c r="B80" s="51" t="s">
        <v>134</v>
      </c>
      <c r="C80" s="41"/>
      <c r="D80" s="46" t="s">
        <v>0</v>
      </c>
      <c r="E80" s="46" t="s">
        <v>0</v>
      </c>
      <c r="F80" s="46" t="s">
        <v>0</v>
      </c>
      <c r="G80" s="55"/>
      <c r="IV80" t="s">
        <v>186</v>
      </c>
    </row>
    <row r="81" spans="2:256" ht="21" customHeight="1" x14ac:dyDescent="0.35">
      <c r="B81" s="53" t="s">
        <v>135</v>
      </c>
      <c r="C81" s="54"/>
      <c r="D81" s="52"/>
      <c r="E81" s="52"/>
      <c r="F81" s="52"/>
      <c r="G81" s="1"/>
      <c r="IV81" t="s">
        <v>187</v>
      </c>
    </row>
    <row r="82" spans="2:256" ht="31" x14ac:dyDescent="0.35">
      <c r="B82" s="53" t="s">
        <v>67</v>
      </c>
      <c r="C82" s="54"/>
      <c r="D82" s="52"/>
      <c r="E82" s="52"/>
      <c r="F82" s="52"/>
      <c r="G82" s="1"/>
      <c r="IV82" t="s">
        <v>188</v>
      </c>
    </row>
    <row r="83" spans="2:256" ht="15.5" x14ac:dyDescent="0.35">
      <c r="B83" s="53" t="s">
        <v>68</v>
      </c>
      <c r="C83" s="54"/>
      <c r="D83" s="52"/>
      <c r="E83" s="52"/>
      <c r="F83" s="52"/>
      <c r="G83" s="1"/>
      <c r="IV83" t="s">
        <v>189</v>
      </c>
    </row>
    <row r="84" spans="2:256" ht="15.5" x14ac:dyDescent="0.35">
      <c r="B84" s="53" t="s">
        <v>69</v>
      </c>
      <c r="C84" s="54"/>
      <c r="D84" s="52"/>
      <c r="E84" s="52"/>
      <c r="F84" s="52"/>
      <c r="G84" s="1"/>
      <c r="IV84" t="s">
        <v>190</v>
      </c>
    </row>
    <row r="85" spans="2:256" ht="15.5" x14ac:dyDescent="0.35">
      <c r="B85" s="53" t="s">
        <v>70</v>
      </c>
      <c r="C85" s="54"/>
      <c r="D85" s="52"/>
      <c r="E85" s="52"/>
      <c r="F85" s="52"/>
      <c r="G85" s="1"/>
      <c r="IV85" t="s">
        <v>191</v>
      </c>
    </row>
    <row r="86" spans="2:256" ht="15.5" x14ac:dyDescent="0.35">
      <c r="B86" s="56" t="s">
        <v>71</v>
      </c>
      <c r="C86" s="54"/>
      <c r="D86" s="52"/>
      <c r="E86" s="52"/>
      <c r="F86" s="52"/>
      <c r="G86" s="1"/>
    </row>
    <row r="87" spans="2:256" ht="31" x14ac:dyDescent="0.35">
      <c r="B87" s="53" t="s">
        <v>72</v>
      </c>
      <c r="C87" s="54"/>
      <c r="D87" s="52"/>
      <c r="E87" s="52"/>
      <c r="F87" s="52"/>
      <c r="G87" s="1"/>
      <c r="IV87" t="s">
        <v>192</v>
      </c>
    </row>
    <row r="88" spans="2:256" ht="31" x14ac:dyDescent="0.35">
      <c r="B88" s="53" t="s">
        <v>73</v>
      </c>
      <c r="C88" s="54"/>
      <c r="D88" s="52"/>
      <c r="E88" s="52"/>
      <c r="F88" s="52"/>
      <c r="G88" s="1"/>
      <c r="IV88" t="s">
        <v>193</v>
      </c>
    </row>
    <row r="89" spans="2:256" ht="15.5" x14ac:dyDescent="0.35">
      <c r="B89" s="56" t="s">
        <v>74</v>
      </c>
      <c r="C89" s="54"/>
      <c r="D89" s="52"/>
      <c r="E89" s="52"/>
      <c r="F89" s="52"/>
      <c r="G89" s="1"/>
      <c r="IV89" t="s">
        <v>194</v>
      </c>
    </row>
    <row r="90" spans="2:256" ht="31" x14ac:dyDescent="0.35">
      <c r="B90" s="53" t="s">
        <v>67</v>
      </c>
      <c r="C90" s="54"/>
      <c r="D90" s="52"/>
      <c r="E90" s="52"/>
      <c r="F90" s="52"/>
      <c r="G90" s="1"/>
      <c r="IV90" t="s">
        <v>195</v>
      </c>
    </row>
    <row r="91" spans="2:256" ht="15.5" x14ac:dyDescent="0.35">
      <c r="B91" s="53" t="s">
        <v>75</v>
      </c>
      <c r="C91" s="54"/>
      <c r="D91" s="52"/>
      <c r="E91" s="52"/>
      <c r="F91" s="52"/>
      <c r="G91" s="1"/>
      <c r="IV91" t="s">
        <v>196</v>
      </c>
    </row>
    <row r="92" spans="2:256" ht="15.5" x14ac:dyDescent="0.35">
      <c r="B92" s="53" t="s">
        <v>76</v>
      </c>
      <c r="C92" s="54"/>
      <c r="D92" s="52"/>
      <c r="E92" s="52"/>
      <c r="F92" s="52"/>
      <c r="G92" s="1"/>
      <c r="IV92" t="s">
        <v>197</v>
      </c>
    </row>
    <row r="93" spans="2:256" ht="15.5" x14ac:dyDescent="0.35">
      <c r="B93" s="53" t="s">
        <v>77</v>
      </c>
      <c r="C93" s="85"/>
      <c r="D93" s="52"/>
      <c r="E93" s="52"/>
      <c r="F93" s="52"/>
      <c r="G93" s="1"/>
      <c r="IV93" t="s">
        <v>198</v>
      </c>
    </row>
    <row r="94" spans="2:256" ht="15.5" x14ac:dyDescent="0.35">
      <c r="B94" s="56" t="s">
        <v>78</v>
      </c>
      <c r="C94" s="54"/>
      <c r="D94" s="52"/>
      <c r="E94" s="52"/>
      <c r="F94" s="52"/>
      <c r="G94" s="1"/>
    </row>
    <row r="95" spans="2:256" ht="31" x14ac:dyDescent="0.35">
      <c r="B95" s="53" t="s">
        <v>79</v>
      </c>
      <c r="C95" s="54"/>
      <c r="D95" s="52"/>
      <c r="E95" s="52"/>
      <c r="F95" s="52"/>
      <c r="G95" s="1"/>
      <c r="IV95" t="s">
        <v>199</v>
      </c>
    </row>
    <row r="96" spans="2:256" ht="31" x14ac:dyDescent="0.35">
      <c r="B96" s="53" t="s">
        <v>80</v>
      </c>
      <c r="C96" s="54"/>
      <c r="D96" s="52"/>
      <c r="E96" s="52"/>
      <c r="F96" s="52"/>
      <c r="G96" s="1"/>
      <c r="IV96" t="s">
        <v>200</v>
      </c>
    </row>
    <row r="97" spans="2:256" ht="31" x14ac:dyDescent="0.35">
      <c r="B97" s="56" t="s">
        <v>136</v>
      </c>
      <c r="C97" s="46"/>
      <c r="D97" s="46"/>
      <c r="E97" s="46"/>
      <c r="F97" s="46"/>
      <c r="G97" s="1"/>
      <c r="IV97" t="s">
        <v>201</v>
      </c>
    </row>
    <row r="98" spans="2:256" ht="15.5" x14ac:dyDescent="0.35">
      <c r="B98" s="53" t="s">
        <v>81</v>
      </c>
      <c r="C98" s="54"/>
      <c r="D98" s="52"/>
      <c r="E98" s="52"/>
      <c r="F98" s="52"/>
      <c r="G98" s="57"/>
      <c r="IV98" t="s">
        <v>202</v>
      </c>
    </row>
    <row r="99" spans="2:256" ht="15.5" x14ac:dyDescent="0.35">
      <c r="B99" s="53" t="s">
        <v>82</v>
      </c>
      <c r="C99" s="54"/>
      <c r="D99" s="52"/>
      <c r="E99" s="52"/>
      <c r="F99" s="52"/>
      <c r="G99" s="57"/>
      <c r="IV99" t="s">
        <v>203</v>
      </c>
    </row>
    <row r="100" spans="2:256" ht="15.5" x14ac:dyDescent="0.35">
      <c r="B100" s="53" t="s">
        <v>83</v>
      </c>
      <c r="C100" s="54"/>
      <c r="D100" s="52"/>
      <c r="E100" s="52"/>
      <c r="F100" s="52"/>
      <c r="G100" s="1"/>
      <c r="IV100" t="s">
        <v>204</v>
      </c>
    </row>
    <row r="101" spans="2:256" ht="15.5" x14ac:dyDescent="0.35">
      <c r="B101" s="53" t="s">
        <v>84</v>
      </c>
      <c r="C101" s="54"/>
      <c r="D101" s="52"/>
      <c r="E101" s="52"/>
      <c r="F101" s="52"/>
      <c r="G101" s="57"/>
      <c r="IV101" t="s">
        <v>205</v>
      </c>
    </row>
    <row r="102" spans="2:256" ht="15.5" x14ac:dyDescent="0.35">
      <c r="B102" s="53" t="s">
        <v>85</v>
      </c>
      <c r="C102" s="54"/>
      <c r="D102" s="52"/>
      <c r="E102" s="52"/>
      <c r="F102" s="52"/>
      <c r="G102" s="57"/>
      <c r="IV102" t="s">
        <v>206</v>
      </c>
    </row>
    <row r="103" spans="2:256" ht="15.5" x14ac:dyDescent="0.35">
      <c r="B103" s="53" t="s">
        <v>86</v>
      </c>
      <c r="C103" s="54"/>
      <c r="D103" s="52"/>
      <c r="E103" s="52"/>
      <c r="F103" s="52"/>
      <c r="G103" s="1"/>
      <c r="IV103" t="s">
        <v>207</v>
      </c>
    </row>
    <row r="104" spans="2:256" ht="15.5" x14ac:dyDescent="0.35">
      <c r="B104" s="58" t="s">
        <v>137</v>
      </c>
      <c r="C104" s="59"/>
      <c r="D104" s="59"/>
      <c r="E104" s="59"/>
      <c r="F104" s="60"/>
      <c r="G104" s="1"/>
      <c r="IV104" t="s">
        <v>208</v>
      </c>
    </row>
    <row r="105" spans="2:256" ht="15.5" x14ac:dyDescent="0.35">
      <c r="B105" s="53" t="s">
        <v>87</v>
      </c>
      <c r="C105" s="46"/>
      <c r="D105" s="46"/>
      <c r="E105" s="46"/>
      <c r="F105" s="46"/>
      <c r="G105" s="1"/>
      <c r="IV105" t="s">
        <v>209</v>
      </c>
    </row>
    <row r="106" spans="2:256" ht="15.5" x14ac:dyDescent="0.35">
      <c r="B106" s="53" t="s">
        <v>88</v>
      </c>
      <c r="C106" s="54"/>
      <c r="D106" s="52"/>
      <c r="E106" s="52"/>
      <c r="F106" s="52"/>
      <c r="G106" s="1"/>
      <c r="IV106" t="s">
        <v>210</v>
      </c>
    </row>
    <row r="107" spans="2:256" ht="15.5" x14ac:dyDescent="0.35">
      <c r="B107" s="53" t="s">
        <v>89</v>
      </c>
      <c r="C107" s="54"/>
      <c r="D107" s="52"/>
      <c r="E107" s="52"/>
      <c r="F107" s="52"/>
      <c r="G107" s="1"/>
      <c r="IV107" t="s">
        <v>211</v>
      </c>
    </row>
    <row r="108" spans="2:256" ht="15.5" x14ac:dyDescent="0.35">
      <c r="B108" s="53" t="s">
        <v>90</v>
      </c>
      <c r="C108" s="46"/>
      <c r="D108" s="46"/>
      <c r="E108" s="46"/>
      <c r="F108" s="46"/>
      <c r="G108" s="1"/>
      <c r="IV108" t="s">
        <v>212</v>
      </c>
    </row>
    <row r="109" spans="2:256" ht="15.5" x14ac:dyDescent="0.35">
      <c r="B109" s="53" t="s">
        <v>88</v>
      </c>
      <c r="C109" s="54"/>
      <c r="D109" s="52"/>
      <c r="E109" s="52"/>
      <c r="F109" s="52"/>
      <c r="G109" s="1"/>
      <c r="IV109" t="s">
        <v>213</v>
      </c>
    </row>
    <row r="110" spans="2:256" ht="15.5" x14ac:dyDescent="0.35">
      <c r="B110" s="53" t="s">
        <v>89</v>
      </c>
      <c r="C110" s="54"/>
      <c r="D110" s="52"/>
      <c r="E110" s="52"/>
      <c r="F110" s="52"/>
      <c r="G110" s="1"/>
      <c r="IV110" t="s">
        <v>214</v>
      </c>
    </row>
    <row r="111" spans="2:256" ht="15.5" x14ac:dyDescent="0.35">
      <c r="B111" s="53" t="s">
        <v>91</v>
      </c>
      <c r="C111" s="46"/>
      <c r="D111" s="46"/>
      <c r="E111" s="46"/>
      <c r="F111" s="46"/>
      <c r="G111" s="1"/>
      <c r="IV111" t="s">
        <v>215</v>
      </c>
    </row>
    <row r="112" spans="2:256" ht="15.5" x14ac:dyDescent="0.35">
      <c r="B112" s="53" t="s">
        <v>88</v>
      </c>
      <c r="C112" s="54"/>
      <c r="D112" s="52"/>
      <c r="E112" s="52"/>
      <c r="F112" s="52"/>
      <c r="G112" s="1"/>
      <c r="IV112" t="s">
        <v>216</v>
      </c>
    </row>
    <row r="113" spans="2:256" ht="15.5" x14ac:dyDescent="0.35">
      <c r="B113" s="53" t="s">
        <v>89</v>
      </c>
      <c r="C113" s="54"/>
      <c r="D113" s="52"/>
      <c r="E113" s="52"/>
      <c r="F113" s="52"/>
      <c r="G113" s="1"/>
      <c r="IV113" t="s">
        <v>217</v>
      </c>
    </row>
    <row r="114" spans="2:256" ht="15.5" x14ac:dyDescent="0.35">
      <c r="B114" s="53" t="s">
        <v>92</v>
      </c>
      <c r="C114" s="46"/>
      <c r="D114" s="46"/>
      <c r="E114" s="46"/>
      <c r="F114" s="46"/>
      <c r="G114" s="1"/>
      <c r="IV114" t="s">
        <v>218</v>
      </c>
    </row>
    <row r="115" spans="2:256" ht="15.5" x14ac:dyDescent="0.35">
      <c r="B115" s="53" t="s">
        <v>88</v>
      </c>
      <c r="C115" s="54"/>
      <c r="D115" s="52"/>
      <c r="E115" s="52"/>
      <c r="F115" s="52"/>
      <c r="G115" s="1"/>
      <c r="IV115" t="s">
        <v>219</v>
      </c>
    </row>
    <row r="116" spans="2:256" ht="15.5" x14ac:dyDescent="0.35">
      <c r="B116" s="53" t="s">
        <v>89</v>
      </c>
      <c r="C116" s="54"/>
      <c r="D116" s="52"/>
      <c r="E116" s="52"/>
      <c r="F116" s="52"/>
      <c r="G116" s="1"/>
      <c r="IV116" t="s">
        <v>220</v>
      </c>
    </row>
    <row r="117" spans="2:256" ht="15.5" x14ac:dyDescent="0.35">
      <c r="B117" s="53" t="s">
        <v>93</v>
      </c>
      <c r="C117" s="46"/>
      <c r="D117" s="46"/>
      <c r="E117" s="46"/>
      <c r="F117" s="46"/>
      <c r="G117" s="1"/>
      <c r="IV117" t="s">
        <v>221</v>
      </c>
    </row>
    <row r="118" spans="2:256" ht="15.5" x14ac:dyDescent="0.35">
      <c r="B118" s="53" t="s">
        <v>88</v>
      </c>
      <c r="C118" s="54"/>
      <c r="D118" s="52"/>
      <c r="E118" s="52"/>
      <c r="F118" s="52"/>
      <c r="G118" s="1"/>
      <c r="IV118" t="s">
        <v>222</v>
      </c>
    </row>
    <row r="119" spans="2:256" ht="15.5" x14ac:dyDescent="0.35">
      <c r="B119" s="53" t="s">
        <v>89</v>
      </c>
      <c r="C119" s="54"/>
      <c r="D119" s="52"/>
      <c r="E119" s="52"/>
      <c r="F119" s="52"/>
      <c r="G119" s="1"/>
      <c r="IV119" t="s">
        <v>223</v>
      </c>
    </row>
    <row r="120" spans="2:256" ht="15.5" x14ac:dyDescent="0.35">
      <c r="B120" s="53" t="s">
        <v>94</v>
      </c>
      <c r="C120" s="61"/>
      <c r="D120" s="62"/>
      <c r="E120" s="62"/>
      <c r="F120" s="62"/>
      <c r="G120" s="1"/>
      <c r="IV120" t="s">
        <v>5</v>
      </c>
    </row>
    <row r="121" spans="2:256" ht="15.5" x14ac:dyDescent="0.35">
      <c r="B121" s="53" t="s">
        <v>88</v>
      </c>
      <c r="C121" s="52"/>
      <c r="D121" s="52"/>
      <c r="E121" s="52"/>
      <c r="F121" s="52"/>
      <c r="G121" s="63"/>
      <c r="IV121" t="s">
        <v>224</v>
      </c>
    </row>
    <row r="122" spans="2:256" ht="15.5" x14ac:dyDescent="0.35">
      <c r="B122" s="53" t="s">
        <v>89</v>
      </c>
      <c r="C122" s="52"/>
      <c r="D122" s="52"/>
      <c r="E122" s="52"/>
      <c r="F122" s="52"/>
      <c r="G122" s="63" t="s">
        <v>0</v>
      </c>
      <c r="IV122" t="s">
        <v>225</v>
      </c>
    </row>
    <row r="123" spans="2:256" x14ac:dyDescent="0.35">
      <c r="B123" s="64"/>
      <c r="C123" s="65"/>
      <c r="D123" s="64"/>
      <c r="E123" s="64"/>
      <c r="F123" s="64"/>
      <c r="G123" s="64"/>
      <c r="IV123" t="s">
        <v>226</v>
      </c>
    </row>
    <row r="124" spans="2:256" ht="15.5" x14ac:dyDescent="0.35">
      <c r="B124" s="909" t="s">
        <v>95</v>
      </c>
      <c r="C124" s="913"/>
      <c r="D124" s="913"/>
      <c r="E124" s="913"/>
      <c r="F124" s="913"/>
      <c r="G124" s="913"/>
      <c r="IV124" t="s">
        <v>227</v>
      </c>
    </row>
    <row r="125" spans="2:256" ht="15.5" x14ac:dyDescent="0.35">
      <c r="B125" s="37"/>
      <c r="C125" s="66"/>
      <c r="D125" s="37"/>
      <c r="E125" s="37"/>
      <c r="F125" s="37"/>
      <c r="G125" s="37"/>
      <c r="IV125" t="s">
        <v>228</v>
      </c>
    </row>
    <row r="126" spans="2:256" ht="15.5" x14ac:dyDescent="0.35">
      <c r="B126" s="67" t="s">
        <v>138</v>
      </c>
      <c r="C126" s="68"/>
      <c r="D126" s="69"/>
      <c r="E126" s="37"/>
      <c r="F126" s="37"/>
      <c r="G126" s="37"/>
      <c r="IV126" t="s">
        <v>229</v>
      </c>
    </row>
    <row r="127" spans="2:256" ht="15.5" x14ac:dyDescent="0.35">
      <c r="B127" s="31" t="s">
        <v>96</v>
      </c>
      <c r="C127" s="70"/>
      <c r="D127" s="54"/>
      <c r="E127" s="37"/>
      <c r="F127" s="37"/>
      <c r="G127" s="37"/>
      <c r="IV127" t="s">
        <v>230</v>
      </c>
    </row>
    <row r="128" spans="2:256" ht="15.5" x14ac:dyDescent="0.35">
      <c r="B128" s="914" t="s">
        <v>97</v>
      </c>
      <c r="C128" s="915"/>
      <c r="D128" s="54"/>
      <c r="E128" s="37"/>
      <c r="F128" s="37"/>
      <c r="G128" s="37"/>
      <c r="IV128" t="s">
        <v>231</v>
      </c>
    </row>
    <row r="129" spans="2:256" ht="15.5" x14ac:dyDescent="0.35">
      <c r="B129" s="71" t="s">
        <v>98</v>
      </c>
      <c r="C129" s="70"/>
      <c r="D129" s="54"/>
      <c r="E129" s="37"/>
      <c r="F129" s="37"/>
      <c r="G129" s="37"/>
      <c r="IV129" t="s">
        <v>232</v>
      </c>
    </row>
    <row r="130" spans="2:256" ht="15.5" x14ac:dyDescent="0.35">
      <c r="B130" s="31" t="s">
        <v>99</v>
      </c>
      <c r="C130" s="70"/>
      <c r="D130" s="54"/>
      <c r="E130" s="37"/>
      <c r="F130" s="37"/>
      <c r="G130" s="37"/>
      <c r="IV130" t="s">
        <v>233</v>
      </c>
    </row>
    <row r="131" spans="2:256" ht="15.5" x14ac:dyDescent="0.35">
      <c r="B131" s="31" t="s">
        <v>100</v>
      </c>
      <c r="C131" s="70"/>
      <c r="D131" s="54"/>
      <c r="E131" s="37"/>
      <c r="F131" s="37"/>
      <c r="G131" s="37"/>
      <c r="IV131" t="s">
        <v>234</v>
      </c>
    </row>
    <row r="132" spans="2:256" ht="15.5" x14ac:dyDescent="0.35">
      <c r="B132" s="31" t="s">
        <v>101</v>
      </c>
      <c r="C132" s="70"/>
      <c r="D132" s="54"/>
      <c r="E132" s="37"/>
      <c r="F132" s="37"/>
      <c r="G132" s="37"/>
      <c r="IV132" t="s">
        <v>235</v>
      </c>
    </row>
    <row r="133" spans="2:256" ht="15.5" x14ac:dyDescent="0.35">
      <c r="B133" s="31" t="s">
        <v>139</v>
      </c>
      <c r="C133" s="70"/>
      <c r="D133" s="54"/>
      <c r="E133" s="37"/>
      <c r="F133" s="37"/>
      <c r="G133" s="37"/>
      <c r="IV133" t="s">
        <v>236</v>
      </c>
    </row>
    <row r="134" spans="2:256" ht="15.5" x14ac:dyDescent="0.35">
      <c r="B134" s="31" t="s">
        <v>102</v>
      </c>
      <c r="C134" s="70"/>
      <c r="D134" s="54"/>
      <c r="E134" s="37"/>
      <c r="F134" s="37"/>
      <c r="G134" s="37"/>
      <c r="IV134" t="s">
        <v>237</v>
      </c>
    </row>
    <row r="135" spans="2:256" ht="15.5" x14ac:dyDescent="0.35">
      <c r="B135" s="31" t="s">
        <v>103</v>
      </c>
      <c r="C135" s="70"/>
      <c r="D135" s="54"/>
      <c r="E135" s="37"/>
      <c r="F135" s="37"/>
      <c r="G135" s="37"/>
      <c r="IV135" t="s">
        <v>238</v>
      </c>
    </row>
    <row r="136" spans="2:256" ht="15.5" x14ac:dyDescent="0.35">
      <c r="B136" s="31" t="s">
        <v>140</v>
      </c>
      <c r="C136" s="70"/>
      <c r="D136" s="54"/>
      <c r="E136" s="37"/>
      <c r="F136" s="37"/>
      <c r="G136" s="37"/>
      <c r="IV136" t="s">
        <v>239</v>
      </c>
    </row>
    <row r="137" spans="2:256" ht="15.5" x14ac:dyDescent="0.35">
      <c r="B137" s="31" t="s">
        <v>104</v>
      </c>
      <c r="C137" s="70"/>
      <c r="D137" s="54"/>
      <c r="E137" s="37"/>
      <c r="F137" s="37"/>
      <c r="G137" s="37"/>
      <c r="IV137" t="s">
        <v>240</v>
      </c>
    </row>
    <row r="138" spans="2:256" ht="15.5" x14ac:dyDescent="0.35">
      <c r="B138" s="31" t="s">
        <v>105</v>
      </c>
      <c r="C138" s="70"/>
      <c r="D138" s="54"/>
      <c r="E138" s="37"/>
      <c r="F138" s="37"/>
      <c r="G138" s="37"/>
      <c r="IV138" t="s">
        <v>241</v>
      </c>
    </row>
    <row r="139" spans="2:256" ht="15.5" x14ac:dyDescent="0.35">
      <c r="B139" s="31" t="s">
        <v>106</v>
      </c>
      <c r="C139" s="70"/>
      <c r="D139" s="54"/>
      <c r="E139" s="37"/>
      <c r="F139" s="37"/>
      <c r="G139" s="37"/>
      <c r="IV139" t="s">
        <v>242</v>
      </c>
    </row>
    <row r="140" spans="2:256" ht="15.5" x14ac:dyDescent="0.35">
      <c r="B140" s="31" t="s">
        <v>107</v>
      </c>
      <c r="C140" s="70"/>
      <c r="D140" s="54"/>
      <c r="E140" s="37"/>
      <c r="F140" s="37"/>
      <c r="G140" s="37"/>
      <c r="IV140" t="s">
        <v>243</v>
      </c>
    </row>
    <row r="141" spans="2:256" ht="15.5" x14ac:dyDescent="0.35">
      <c r="B141" s="31" t="s">
        <v>141</v>
      </c>
      <c r="C141" s="70"/>
      <c r="D141" s="54"/>
      <c r="E141" s="37"/>
      <c r="F141" s="37"/>
      <c r="G141" s="37"/>
      <c r="IV141" t="s">
        <v>244</v>
      </c>
    </row>
    <row r="142" spans="2:256" ht="15.5" x14ac:dyDescent="0.35">
      <c r="B142" s="31" t="s">
        <v>108</v>
      </c>
      <c r="C142" s="70"/>
      <c r="D142" s="54"/>
      <c r="E142" s="37"/>
      <c r="F142" s="37"/>
      <c r="G142" s="37"/>
      <c r="IV142" t="s">
        <v>245</v>
      </c>
    </row>
    <row r="143" spans="2:256" ht="15.5" x14ac:dyDescent="0.35">
      <c r="B143" s="31" t="s">
        <v>109</v>
      </c>
      <c r="C143" s="70"/>
      <c r="D143" s="54"/>
      <c r="E143" s="37"/>
      <c r="F143" s="37"/>
      <c r="G143" s="37"/>
      <c r="IV143" t="s">
        <v>246</v>
      </c>
    </row>
    <row r="144" spans="2:256" ht="15.5" x14ac:dyDescent="0.35">
      <c r="B144" s="31" t="s">
        <v>110</v>
      </c>
      <c r="C144" s="70"/>
      <c r="D144" s="54"/>
      <c r="E144" s="37"/>
      <c r="F144" s="37"/>
      <c r="G144" s="37"/>
      <c r="IV144" t="s">
        <v>247</v>
      </c>
    </row>
    <row r="145" spans="2:256" ht="15.5" x14ac:dyDescent="0.35">
      <c r="B145" s="31" t="s">
        <v>111</v>
      </c>
      <c r="C145" s="70"/>
      <c r="D145" s="54"/>
      <c r="E145" s="37"/>
      <c r="F145" s="37"/>
      <c r="G145" s="37"/>
      <c r="IV145" t="s">
        <v>248</v>
      </c>
    </row>
    <row r="146" spans="2:256" ht="15.5" x14ac:dyDescent="0.35">
      <c r="B146" s="31" t="s">
        <v>34</v>
      </c>
      <c r="C146" s="70"/>
      <c r="D146" s="54"/>
      <c r="E146" s="37"/>
      <c r="F146" s="37"/>
      <c r="G146" s="37"/>
      <c r="IV146" t="s">
        <v>249</v>
      </c>
    </row>
    <row r="147" spans="2:256" ht="15.5" x14ac:dyDescent="0.35">
      <c r="B147" s="916" t="s">
        <v>112</v>
      </c>
      <c r="C147" s="917"/>
      <c r="D147" s="54"/>
      <c r="E147" s="37"/>
      <c r="F147" s="37"/>
      <c r="G147" s="37"/>
      <c r="IV147" t="s">
        <v>250</v>
      </c>
    </row>
    <row r="148" spans="2:256" ht="15.5" x14ac:dyDescent="0.35">
      <c r="B148" s="914" t="s">
        <v>113</v>
      </c>
      <c r="C148" s="915"/>
      <c r="D148" s="46"/>
      <c r="E148" s="37"/>
      <c r="F148" s="37"/>
      <c r="G148" s="37"/>
      <c r="IV148" t="s">
        <v>251</v>
      </c>
    </row>
    <row r="149" spans="2:256" ht="15.5" x14ac:dyDescent="0.35">
      <c r="B149" s="31" t="s">
        <v>114</v>
      </c>
      <c r="C149" s="70"/>
      <c r="D149" s="54"/>
      <c r="E149" s="37"/>
      <c r="F149" s="37"/>
      <c r="G149" s="37"/>
      <c r="IV149" t="s">
        <v>252</v>
      </c>
    </row>
    <row r="150" spans="2:256" ht="15.5" x14ac:dyDescent="0.35">
      <c r="B150" s="31" t="s">
        <v>115</v>
      </c>
      <c r="C150" s="70"/>
      <c r="D150" s="54"/>
      <c r="E150" s="37"/>
      <c r="F150" s="37"/>
      <c r="G150" s="37"/>
      <c r="IV150" t="s">
        <v>253</v>
      </c>
    </row>
    <row r="151" spans="2:256" ht="15.5" x14ac:dyDescent="0.35">
      <c r="B151" s="914" t="s">
        <v>116</v>
      </c>
      <c r="C151" s="915"/>
      <c r="D151" s="46"/>
      <c r="E151" s="37"/>
      <c r="F151" s="37"/>
      <c r="G151" s="37"/>
      <c r="IV151" t="s">
        <v>254</v>
      </c>
    </row>
    <row r="152" spans="2:256" ht="15.5" x14ac:dyDescent="0.35">
      <c r="B152" s="31" t="s">
        <v>117</v>
      </c>
      <c r="C152" s="70"/>
      <c r="D152" s="54"/>
      <c r="E152" s="37"/>
      <c r="F152" s="37"/>
      <c r="G152" s="37"/>
      <c r="IV152" t="s">
        <v>255</v>
      </c>
    </row>
    <row r="153" spans="2:256" ht="15.5" x14ac:dyDescent="0.35">
      <c r="B153" s="31" t="s">
        <v>118</v>
      </c>
      <c r="C153" s="70"/>
      <c r="D153" s="54"/>
      <c r="E153" s="37"/>
      <c r="F153" s="37"/>
      <c r="G153" s="37"/>
      <c r="IV153" t="s">
        <v>256</v>
      </c>
    </row>
    <row r="154" spans="2:256" ht="15.5" x14ac:dyDescent="0.35">
      <c r="B154" s="31" t="s">
        <v>119</v>
      </c>
      <c r="C154" s="70"/>
      <c r="D154" s="54"/>
      <c r="E154" s="37"/>
      <c r="F154" s="37"/>
      <c r="G154" s="37"/>
      <c r="IV154" t="s">
        <v>257</v>
      </c>
    </row>
    <row r="155" spans="2:256" ht="15.5" x14ac:dyDescent="0.35">
      <c r="B155" s="31" t="s">
        <v>120</v>
      </c>
      <c r="C155" s="70"/>
      <c r="D155" s="54"/>
      <c r="E155" s="37"/>
      <c r="F155" s="37"/>
      <c r="G155" s="37"/>
      <c r="IV155" t="s">
        <v>258</v>
      </c>
    </row>
    <row r="156" spans="2:256" ht="15.5" x14ac:dyDescent="0.35">
      <c r="B156" s="31" t="s">
        <v>121</v>
      </c>
      <c r="C156" s="70"/>
      <c r="D156" s="54"/>
      <c r="E156" s="37"/>
      <c r="F156" s="37"/>
      <c r="G156" s="37"/>
      <c r="IV156" t="s">
        <v>259</v>
      </c>
    </row>
    <row r="157" spans="2:256" ht="15.5" x14ac:dyDescent="0.35">
      <c r="B157" s="31" t="s">
        <v>122</v>
      </c>
      <c r="C157" s="70"/>
      <c r="D157" s="54"/>
      <c r="E157" s="37"/>
      <c r="F157" s="37"/>
      <c r="G157" s="37"/>
      <c r="IV157" t="s">
        <v>260</v>
      </c>
    </row>
    <row r="158" spans="2:256" ht="15.5" x14ac:dyDescent="0.35">
      <c r="B158" s="72" t="s">
        <v>123</v>
      </c>
      <c r="C158" s="73"/>
      <c r="D158" s="74"/>
      <c r="E158" s="37"/>
      <c r="F158" s="37"/>
      <c r="G158" s="37"/>
      <c r="IV158" t="s">
        <v>261</v>
      </c>
    </row>
    <row r="159" spans="2:256" ht="15.5" x14ac:dyDescent="0.35">
      <c r="B159" s="31" t="s">
        <v>124</v>
      </c>
      <c r="C159" s="70"/>
      <c r="D159" s="85">
        <f>D21</f>
        <v>2839.5949879799741</v>
      </c>
      <c r="E159" s="37"/>
      <c r="F159" s="37"/>
      <c r="G159" s="37"/>
      <c r="IV159" t="s">
        <v>262</v>
      </c>
    </row>
    <row r="160" spans="2:256" ht="15.5" x14ac:dyDescent="0.35">
      <c r="B160" s="31" t="s">
        <v>125</v>
      </c>
      <c r="C160" s="70"/>
      <c r="D160" s="85">
        <f>D159-D161</f>
        <v>2703.2167298134073</v>
      </c>
      <c r="E160" s="37"/>
      <c r="F160" s="37"/>
      <c r="G160" s="37"/>
      <c r="IV160" t="s">
        <v>263</v>
      </c>
    </row>
    <row r="161" spans="1:256" ht="15.5" x14ac:dyDescent="0.35">
      <c r="B161" s="31" t="s">
        <v>126</v>
      </c>
      <c r="C161" s="70"/>
      <c r="D161" s="85">
        <v>136.37825816656684</v>
      </c>
      <c r="E161" s="37"/>
      <c r="F161" s="37"/>
      <c r="G161" s="37"/>
      <c r="IV161" t="s">
        <v>264</v>
      </c>
    </row>
    <row r="162" spans="1:256" ht="65" x14ac:dyDescent="0.35">
      <c r="B162" s="31" t="s">
        <v>127</v>
      </c>
      <c r="C162" s="70"/>
      <c r="D162" s="75" t="s">
        <v>128</v>
      </c>
      <c r="E162" s="37"/>
      <c r="F162" s="37"/>
      <c r="G162" s="37"/>
      <c r="IV162" t="s">
        <v>265</v>
      </c>
    </row>
    <row r="163" spans="1:256" x14ac:dyDescent="0.35">
      <c r="B163" s="918" t="s">
        <v>0</v>
      </c>
      <c r="C163" s="919"/>
      <c r="D163" s="919"/>
      <c r="E163" s="919"/>
      <c r="F163" s="919"/>
      <c r="G163" s="919"/>
      <c r="IV163" t="s">
        <v>266</v>
      </c>
    </row>
    <row r="164" spans="1:256" x14ac:dyDescent="0.35">
      <c r="B164" s="1"/>
      <c r="C164" s="2"/>
      <c r="D164" s="1"/>
      <c r="E164" s="1"/>
      <c r="F164" s="1"/>
      <c r="G164" s="1"/>
      <c r="IV164" t="s">
        <v>267</v>
      </c>
    </row>
    <row r="165" spans="1:256" s="194" customFormat="1" ht="15" customHeight="1" x14ac:dyDescent="0.3">
      <c r="A165" s="1"/>
      <c r="B165" s="920" t="s">
        <v>129</v>
      </c>
      <c r="C165" s="921"/>
      <c r="D165" s="921"/>
      <c r="E165" s="921"/>
      <c r="F165" s="921"/>
      <c r="G165" s="921"/>
      <c r="IS165" s="195"/>
      <c r="IV165" s="203" t="s">
        <v>268</v>
      </c>
    </row>
    <row r="166" spans="1:256" s="194" customFormat="1" ht="15" customHeight="1" x14ac:dyDescent="0.3">
      <c r="A166" s="1"/>
      <c r="B166" s="76"/>
      <c r="C166" s="77"/>
      <c r="D166" s="76"/>
      <c r="E166" s="76"/>
      <c r="F166" s="76"/>
      <c r="G166" s="76"/>
      <c r="IS166" s="195"/>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s="194" customFormat="1" ht="12.5" x14ac:dyDescent="0.25">
      <c r="A169" s="1"/>
      <c r="B169" s="1"/>
      <c r="C169" s="2"/>
      <c r="D169" s="1"/>
      <c r="E169" s="1"/>
      <c r="F169" s="210" t="s">
        <v>130</v>
      </c>
      <c r="G169" s="81"/>
      <c r="IS169" s="195"/>
      <c r="IV169" s="203" t="s">
        <v>278</v>
      </c>
    </row>
    <row r="170" spans="1:256" s="194" customFormat="1" ht="12.5" x14ac:dyDescent="0.25">
      <c r="A170" s="1"/>
      <c r="B170" s="1"/>
      <c r="C170" s="2"/>
      <c r="D170" s="1"/>
      <c r="E170" s="1"/>
      <c r="F170" s="211" t="s">
        <v>404</v>
      </c>
      <c r="G170" s="81"/>
      <c r="IS170" s="195"/>
      <c r="IV170" s="203" t="s">
        <v>279</v>
      </c>
    </row>
    <row r="171" spans="1:256" x14ac:dyDescent="0.35">
      <c r="B171" s="1"/>
      <c r="D171" s="80"/>
      <c r="E171" s="1"/>
      <c r="F171" s="1"/>
      <c r="G171" s="1"/>
    </row>
    <row r="172" spans="1:256" x14ac:dyDescent="0.35">
      <c r="B172" s="1"/>
      <c r="D172" s="82"/>
      <c r="E172" s="1"/>
      <c r="G172" s="81"/>
    </row>
    <row r="173" spans="1:256" x14ac:dyDescent="0.35">
      <c r="B173" s="1"/>
      <c r="C173" s="2"/>
      <c r="D173" s="1"/>
      <c r="E173" s="1"/>
      <c r="G173" s="81"/>
    </row>
    <row r="203" spans="256:256" x14ac:dyDescent="0.35">
      <c r="IV203" t="s">
        <v>280</v>
      </c>
    </row>
    <row r="204" spans="256:256" x14ac:dyDescent="0.35">
      <c r="IV204" t="s">
        <v>281</v>
      </c>
    </row>
    <row r="205" spans="256:256" x14ac:dyDescent="0.35">
      <c r="IV205" t="s">
        <v>282</v>
      </c>
    </row>
    <row r="206" spans="256:256" x14ac:dyDescent="0.35">
      <c r="IV206" t="s">
        <v>283</v>
      </c>
    </row>
    <row r="207" spans="256:256" x14ac:dyDescent="0.35">
      <c r="IV207" t="s">
        <v>284</v>
      </c>
    </row>
    <row r="208" spans="256:256" x14ac:dyDescent="0.35">
      <c r="IV208" t="s">
        <v>285</v>
      </c>
    </row>
    <row r="209" spans="256:256" x14ac:dyDescent="0.35">
      <c r="IV209" t="s">
        <v>286</v>
      </c>
    </row>
    <row r="210" spans="256:256" x14ac:dyDescent="0.35">
      <c r="IV210" t="s">
        <v>287</v>
      </c>
    </row>
    <row r="211" spans="256:256" x14ac:dyDescent="0.35">
      <c r="IV211" t="s">
        <v>288</v>
      </c>
    </row>
    <row r="212" spans="256:256" x14ac:dyDescent="0.35">
      <c r="IV212" t="s">
        <v>289</v>
      </c>
    </row>
    <row r="213" spans="256:256" x14ac:dyDescent="0.35">
      <c r="IV213" t="s">
        <v>290</v>
      </c>
    </row>
    <row r="214" spans="256:256" x14ac:dyDescent="0.35">
      <c r="IV214" t="s">
        <v>291</v>
      </c>
    </row>
    <row r="215" spans="256:256" x14ac:dyDescent="0.35">
      <c r="IV215" t="s">
        <v>292</v>
      </c>
    </row>
    <row r="216" spans="256:256" x14ac:dyDescent="0.35">
      <c r="IV216" t="s">
        <v>293</v>
      </c>
    </row>
    <row r="217" spans="256:256" x14ac:dyDescent="0.35">
      <c r="IV217" t="s">
        <v>294</v>
      </c>
    </row>
    <row r="218" spans="256:256" x14ac:dyDescent="0.35">
      <c r="IV218" t="s">
        <v>295</v>
      </c>
    </row>
    <row r="219" spans="256:256" x14ac:dyDescent="0.35">
      <c r="IV219" t="s">
        <v>296</v>
      </c>
    </row>
    <row r="220" spans="256:256" x14ac:dyDescent="0.35">
      <c r="IV220" t="s">
        <v>297</v>
      </c>
    </row>
    <row r="221" spans="256:256" x14ac:dyDescent="0.35">
      <c r="IV221" t="s">
        <v>298</v>
      </c>
    </row>
    <row r="222" spans="256:256" x14ac:dyDescent="0.35">
      <c r="IV222" t="s">
        <v>299</v>
      </c>
    </row>
    <row r="223" spans="256:256" x14ac:dyDescent="0.35">
      <c r="IV223" t="s">
        <v>300</v>
      </c>
    </row>
    <row r="224" spans="256:256" x14ac:dyDescent="0.35">
      <c r="IV224" t="s">
        <v>301</v>
      </c>
    </row>
    <row r="225" spans="256:256" x14ac:dyDescent="0.35">
      <c r="IV225" t="s">
        <v>302</v>
      </c>
    </row>
    <row r="226" spans="256:256" x14ac:dyDescent="0.35">
      <c r="IV226" t="s">
        <v>303</v>
      </c>
    </row>
    <row r="227" spans="256:256" x14ac:dyDescent="0.35">
      <c r="IV227" t="s">
        <v>304</v>
      </c>
    </row>
    <row r="228" spans="256:256" x14ac:dyDescent="0.35">
      <c r="IV228" t="s">
        <v>305</v>
      </c>
    </row>
    <row r="229" spans="256:256" x14ac:dyDescent="0.35">
      <c r="IV229" t="s">
        <v>306</v>
      </c>
    </row>
    <row r="230" spans="256:256" x14ac:dyDescent="0.35">
      <c r="IV230" t="s">
        <v>307</v>
      </c>
    </row>
    <row r="231" spans="256:256" x14ac:dyDescent="0.35">
      <c r="IV231" t="s">
        <v>308</v>
      </c>
    </row>
    <row r="232" spans="256:256" x14ac:dyDescent="0.35">
      <c r="IV232" t="s">
        <v>309</v>
      </c>
    </row>
    <row r="233" spans="256:256" x14ac:dyDescent="0.35">
      <c r="IV233" t="s">
        <v>310</v>
      </c>
    </row>
    <row r="234" spans="256:256" x14ac:dyDescent="0.35">
      <c r="IV234" t="s">
        <v>311</v>
      </c>
    </row>
    <row r="235" spans="256:256" x14ac:dyDescent="0.35">
      <c r="IV235" t="s">
        <v>312</v>
      </c>
    </row>
    <row r="236" spans="256:256" x14ac:dyDescent="0.35">
      <c r="IV236" t="s">
        <v>313</v>
      </c>
    </row>
    <row r="237" spans="256:256" x14ac:dyDescent="0.35">
      <c r="IV237" t="s">
        <v>314</v>
      </c>
    </row>
    <row r="238" spans="256:256" x14ac:dyDescent="0.35">
      <c r="IV238" t="s">
        <v>315</v>
      </c>
    </row>
    <row r="239" spans="256:256" x14ac:dyDescent="0.35">
      <c r="IV239" t="s">
        <v>316</v>
      </c>
    </row>
    <row r="240" spans="256:256" x14ac:dyDescent="0.35">
      <c r="IV240" t="s">
        <v>317</v>
      </c>
    </row>
    <row r="241" spans="256:256" x14ac:dyDescent="0.35">
      <c r="IV241" t="s">
        <v>318</v>
      </c>
    </row>
    <row r="242" spans="256:256" x14ac:dyDescent="0.35">
      <c r="IV242" t="s">
        <v>319</v>
      </c>
    </row>
    <row r="243" spans="256:256" x14ac:dyDescent="0.35">
      <c r="IV243" t="s">
        <v>320</v>
      </c>
    </row>
    <row r="244" spans="256:256" x14ac:dyDescent="0.35">
      <c r="IV244" t="s">
        <v>321</v>
      </c>
    </row>
    <row r="245" spans="256:256" x14ac:dyDescent="0.35">
      <c r="IV245" t="s">
        <v>322</v>
      </c>
    </row>
    <row r="246" spans="256:256" x14ac:dyDescent="0.35">
      <c r="IV246" t="s">
        <v>323</v>
      </c>
    </row>
    <row r="247" spans="256:256" x14ac:dyDescent="0.35">
      <c r="IV247" t="s">
        <v>324</v>
      </c>
    </row>
    <row r="248" spans="256:256" x14ac:dyDescent="0.35">
      <c r="IV248" t="s">
        <v>325</v>
      </c>
    </row>
    <row r="249" spans="256:256" x14ac:dyDescent="0.35">
      <c r="IV249" t="s">
        <v>326</v>
      </c>
    </row>
    <row r="250" spans="256:256" x14ac:dyDescent="0.35">
      <c r="IV250" t="s">
        <v>327</v>
      </c>
    </row>
    <row r="251" spans="256:256" x14ac:dyDescent="0.35">
      <c r="IV251" t="s">
        <v>328</v>
      </c>
    </row>
    <row r="252" spans="256:256" x14ac:dyDescent="0.35">
      <c r="IV252" t="s">
        <v>329</v>
      </c>
    </row>
    <row r="253" spans="256:256" x14ac:dyDescent="0.35">
      <c r="IV253" t="s">
        <v>330</v>
      </c>
    </row>
    <row r="254" spans="256:256" x14ac:dyDescent="0.35">
      <c r="IV254" t="s">
        <v>331</v>
      </c>
    </row>
    <row r="255" spans="256:256" x14ac:dyDescent="0.35">
      <c r="IV255" t="s">
        <v>332</v>
      </c>
    </row>
    <row r="256" spans="256:256" x14ac:dyDescent="0.35">
      <c r="IV256" t="s">
        <v>333</v>
      </c>
    </row>
    <row r="257" spans="256:256" x14ac:dyDescent="0.35">
      <c r="IV257" t="s">
        <v>334</v>
      </c>
    </row>
    <row r="258" spans="256:256" x14ac:dyDescent="0.35">
      <c r="IV258" t="s">
        <v>335</v>
      </c>
    </row>
    <row r="259" spans="256:256" x14ac:dyDescent="0.35">
      <c r="IV259" t="s">
        <v>336</v>
      </c>
    </row>
    <row r="264" spans="256:256" x14ac:dyDescent="0.35">
      <c r="IV264" t="s">
        <v>337</v>
      </c>
    </row>
    <row r="265" spans="256:256" x14ac:dyDescent="0.35">
      <c r="IV265">
        <v>1999</v>
      </c>
    </row>
    <row r="266" spans="256:256" x14ac:dyDescent="0.35">
      <c r="IV266">
        <v>2000</v>
      </c>
    </row>
    <row r="267" spans="256:256" x14ac:dyDescent="0.35">
      <c r="IV267">
        <v>2001</v>
      </c>
    </row>
    <row r="268" spans="256:256" x14ac:dyDescent="0.35">
      <c r="IV268">
        <v>2002</v>
      </c>
    </row>
    <row r="269" spans="256:256" x14ac:dyDescent="0.35">
      <c r="IV269">
        <v>2003</v>
      </c>
    </row>
    <row r="270" spans="256:256" x14ac:dyDescent="0.35">
      <c r="IV270">
        <v>2004</v>
      </c>
    </row>
    <row r="271" spans="256:256" x14ac:dyDescent="0.35">
      <c r="IV271">
        <v>2005</v>
      </c>
    </row>
    <row r="272" spans="256:256" x14ac:dyDescent="0.35">
      <c r="IV272">
        <v>2006</v>
      </c>
    </row>
    <row r="273" spans="256:256" x14ac:dyDescent="0.35">
      <c r="IV273">
        <v>2007</v>
      </c>
    </row>
    <row r="274" spans="256:256" x14ac:dyDescent="0.35">
      <c r="IV274">
        <v>2008</v>
      </c>
    </row>
    <row r="275" spans="256:256" x14ac:dyDescent="0.35">
      <c r="IV275">
        <v>2009</v>
      </c>
    </row>
    <row r="276" spans="256:256" x14ac:dyDescent="0.35">
      <c r="IV276">
        <v>2010</v>
      </c>
    </row>
    <row r="277" spans="256:256" x14ac:dyDescent="0.35">
      <c r="IV277">
        <v>2011</v>
      </c>
    </row>
    <row r="278" spans="256:256" x14ac:dyDescent="0.35">
      <c r="IV278">
        <v>2012</v>
      </c>
    </row>
    <row r="279" spans="256:256" x14ac:dyDescent="0.35">
      <c r="IV279">
        <v>2013</v>
      </c>
    </row>
    <row r="280" spans="256:256" x14ac:dyDescent="0.35">
      <c r="IV280">
        <v>2014</v>
      </c>
    </row>
    <row r="281" spans="256:256" x14ac:dyDescent="0.35">
      <c r="IV281">
        <v>2015</v>
      </c>
    </row>
    <row r="283" spans="256:256" x14ac:dyDescent="0.35">
      <c r="IV283" t="s">
        <v>143</v>
      </c>
    </row>
    <row r="284" spans="256:256" x14ac:dyDescent="0.35">
      <c r="IV284" t="s">
        <v>338</v>
      </c>
    </row>
    <row r="285" spans="256:256" x14ac:dyDescent="0.35">
      <c r="IV285" t="s">
        <v>339</v>
      </c>
    </row>
    <row r="286" spans="256:256" x14ac:dyDescent="0.35">
      <c r="IV286" t="s">
        <v>340</v>
      </c>
    </row>
    <row r="287" spans="256:256" x14ac:dyDescent="0.35">
      <c r="IV287" t="s">
        <v>341</v>
      </c>
    </row>
    <row r="288" spans="256:256" x14ac:dyDescent="0.35">
      <c r="IV288" t="s">
        <v>342</v>
      </c>
    </row>
    <row r="289" spans="256:256" x14ac:dyDescent="0.35">
      <c r="IV289" t="s">
        <v>343</v>
      </c>
    </row>
    <row r="290" spans="256:256" x14ac:dyDescent="0.35">
      <c r="IV290" t="s">
        <v>344</v>
      </c>
    </row>
    <row r="291" spans="256:256" x14ac:dyDescent="0.35">
      <c r="IV291" t="s">
        <v>345</v>
      </c>
    </row>
    <row r="292" spans="256:256" x14ac:dyDescent="0.35">
      <c r="IV292" t="s">
        <v>346</v>
      </c>
    </row>
    <row r="293" spans="256:256" x14ac:dyDescent="0.35">
      <c r="IV293" t="s">
        <v>347</v>
      </c>
    </row>
    <row r="294" spans="256:256" x14ac:dyDescent="0.35">
      <c r="IV294" t="s">
        <v>6</v>
      </c>
    </row>
    <row r="297" spans="256:256" x14ac:dyDescent="0.35">
      <c r="IV297" t="s">
        <v>348</v>
      </c>
    </row>
    <row r="298" spans="256:256" x14ac:dyDescent="0.35">
      <c r="IV298" t="s">
        <v>14</v>
      </c>
    </row>
    <row r="299" spans="256:256" x14ac:dyDescent="0.35">
      <c r="IV299" t="s">
        <v>349</v>
      </c>
    </row>
    <row r="300" spans="256:256" x14ac:dyDescent="0.35">
      <c r="IV300" t="s">
        <v>350</v>
      </c>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V308"/>
  <sheetViews>
    <sheetView workbookViewId="0">
      <selection activeCell="G22" sqref="G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147</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29, 2012</v>
      </c>
      <c r="E20" s="27"/>
      <c r="F20" s="1"/>
      <c r="G20" s="1"/>
      <c r="IV20" s="199">
        <v>11</v>
      </c>
    </row>
    <row r="21" spans="1:256" ht="15.5" x14ac:dyDescent="0.35">
      <c r="A21" s="1"/>
      <c r="B21" s="28" t="s">
        <v>18</v>
      </c>
      <c r="C21" s="29"/>
      <c r="D21" s="201">
        <f>D22+D31+D32+D33+D35</f>
        <v>2856.7508934637917</v>
      </c>
      <c r="E21" s="1"/>
      <c r="F21" s="1"/>
      <c r="G21" s="1"/>
      <c r="IV21" s="199">
        <v>12</v>
      </c>
    </row>
    <row r="22" spans="1:256" ht="15" customHeight="1" x14ac:dyDescent="0.35">
      <c r="A22" s="1"/>
      <c r="B22" s="31" t="s">
        <v>19</v>
      </c>
      <c r="C22" s="32"/>
      <c r="D22" s="41">
        <f>D23+D25</f>
        <v>2632.619911710568</v>
      </c>
      <c r="E22" s="1"/>
      <c r="F22" s="1"/>
      <c r="G22" s="1"/>
      <c r="IV22" s="199">
        <v>13</v>
      </c>
    </row>
    <row r="23" spans="1:256" ht="15.5" x14ac:dyDescent="0.35">
      <c r="A23" s="1"/>
      <c r="B23" s="33" t="s">
        <v>20</v>
      </c>
      <c r="C23" s="34"/>
      <c r="D23" s="41">
        <v>1561.9336729611689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1070.6862387493989</v>
      </c>
      <c r="E25" s="1"/>
      <c r="F25" s="1"/>
      <c r="G25" s="1"/>
      <c r="IV25" s="199">
        <v>16</v>
      </c>
    </row>
    <row r="26" spans="1:256" ht="15.5" x14ac:dyDescent="0.35">
      <c r="A26" s="1"/>
      <c r="B26" s="33" t="s">
        <v>23</v>
      </c>
      <c r="C26" s="34"/>
      <c r="D26" s="41">
        <v>294.95290631540036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775.73333243399861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1.55602E-2</v>
      </c>
      <c r="E31" s="1"/>
      <c r="F31" s="1"/>
      <c r="G31" s="1"/>
      <c r="IV31" s="199">
        <v>22</v>
      </c>
    </row>
    <row r="32" spans="1:256" ht="15.5" x14ac:dyDescent="0.35">
      <c r="A32" s="1"/>
      <c r="B32" s="33" t="s">
        <v>29</v>
      </c>
      <c r="C32" s="34"/>
      <c r="D32" s="41">
        <v>224.11542155322397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-469.25714285714281</v>
      </c>
      <c r="E54" s="41">
        <f>E55+E56+E57+E58</f>
        <v>-40.699999999999996</v>
      </c>
      <c r="F54" s="41">
        <f>F55+F56+F57+F58</f>
        <v>-32.299999999999997</v>
      </c>
      <c r="G54" s="41">
        <f>G55+G56+G57+G58</f>
        <v>-396.25714285714281</v>
      </c>
      <c r="IV54" s="203" t="s">
        <v>160</v>
      </c>
    </row>
    <row r="55" spans="1:256" ht="15.5" x14ac:dyDescent="0.35">
      <c r="A55" s="1"/>
      <c r="B55" s="42" t="s">
        <v>47</v>
      </c>
      <c r="C55" s="43" t="s">
        <v>48</v>
      </c>
      <c r="D55" s="41">
        <f>E55+F55+G55</f>
        <v>-349.17142857142852</v>
      </c>
      <c r="E55" s="41">
        <v>-33.9</v>
      </c>
      <c r="F55" s="41">
        <v>-5.8</v>
      </c>
      <c r="G55" s="41">
        <v>-309.47142857142853</v>
      </c>
      <c r="IV55" s="203" t="s">
        <v>161</v>
      </c>
    </row>
    <row r="56" spans="1:256" ht="15.5" x14ac:dyDescent="0.35">
      <c r="A56" s="1"/>
      <c r="B56" s="44"/>
      <c r="C56" s="34" t="s">
        <v>49</v>
      </c>
      <c r="D56" s="41">
        <f>E56+F56+G56</f>
        <v>-120.08571428571427</v>
      </c>
      <c r="E56" s="41">
        <v>-6.8</v>
      </c>
      <c r="F56" s="41">
        <v>-26.5</v>
      </c>
      <c r="G56" s="41">
        <v>-86.785714285714278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-476.50146492233699</v>
      </c>
      <c r="D77" s="41">
        <f>D78+D79</f>
        <v>-476.50146492233699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-476.50146492233699</v>
      </c>
      <c r="D79" s="52">
        <v>-476.50146492233699</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2856.7508934637917</v>
      </c>
      <c r="E159" s="37"/>
      <c r="F159" s="37"/>
      <c r="G159" s="37"/>
      <c r="IV159" s="203" t="s">
        <v>262</v>
      </c>
    </row>
    <row r="160" spans="1:256" ht="15.5" x14ac:dyDescent="0.35">
      <c r="A160" s="1"/>
      <c r="B160" s="31" t="s">
        <v>125</v>
      </c>
      <c r="C160" s="70"/>
      <c r="D160" s="54">
        <f>D159-D161</f>
        <v>2717.5920852045947</v>
      </c>
      <c r="E160" s="37"/>
      <c r="F160" s="37"/>
      <c r="G160" s="37"/>
      <c r="IV160" s="203" t="s">
        <v>263</v>
      </c>
    </row>
    <row r="161" spans="1:256" ht="15.5" x14ac:dyDescent="0.35">
      <c r="A161" s="1"/>
      <c r="B161" s="31" t="s">
        <v>126</v>
      </c>
      <c r="C161" s="70"/>
      <c r="D161" s="54">
        <v>139.15880825919692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405</v>
      </c>
      <c r="G170" s="81"/>
      <c r="IV170" s="203" t="s">
        <v>279</v>
      </c>
    </row>
    <row r="171" spans="1:256" customFormat="1" ht="14.5" x14ac:dyDescent="0.35">
      <c r="B171" s="1"/>
      <c r="D171" s="80"/>
      <c r="E171" s="1"/>
      <c r="F171" s="1"/>
      <c r="G171" s="1"/>
    </row>
    <row r="172" spans="1:256" customFormat="1" ht="14.5" x14ac:dyDescent="0.35">
      <c r="B172" s="1"/>
      <c r="D172" s="82"/>
      <c r="E172" s="1"/>
      <c r="G172" s="81"/>
    </row>
    <row r="173" spans="1:256" customFormat="1" ht="14.5" x14ac:dyDescent="0.35">
      <c r="B173" s="1"/>
      <c r="C173" s="2"/>
      <c r="D173" s="1"/>
      <c r="E173" s="1"/>
      <c r="G173" s="81"/>
    </row>
    <row r="174" spans="1:256" customFormat="1" ht="14.5" x14ac:dyDescent="0.35"/>
    <row r="175" spans="1:256" customFormat="1" ht="14.5" x14ac:dyDescent="0.35"/>
    <row r="176" spans="1:256" customFormat="1" ht="14.5" x14ac:dyDescent="0.35"/>
    <row r="177" customFormat="1" ht="14.5" x14ac:dyDescent="0.35"/>
    <row r="178" customFormat="1" ht="14.5" x14ac:dyDescent="0.35"/>
    <row r="179" customFormat="1" ht="14.5" x14ac:dyDescent="0.35"/>
    <row r="180" customFormat="1" ht="14.5" x14ac:dyDescent="0.35"/>
    <row r="181" customFormat="1" ht="14.5" x14ac:dyDescent="0.35"/>
    <row r="182" customFormat="1" ht="14.5" x14ac:dyDescent="0.35"/>
    <row r="183" customFormat="1" ht="14.5" x14ac:dyDescent="0.35"/>
    <row r="184" customFormat="1" ht="14.5" x14ac:dyDescent="0.35"/>
    <row r="185" customFormat="1" ht="14.5" x14ac:dyDescent="0.35"/>
    <row r="186" customFormat="1" ht="14.5" x14ac:dyDescent="0.35"/>
    <row r="187" customFormat="1" ht="14.5" x14ac:dyDescent="0.35"/>
    <row r="188" customFormat="1" ht="14.5" x14ac:dyDescent="0.35"/>
    <row r="189" customFormat="1" ht="14.5" x14ac:dyDescent="0.35"/>
    <row r="190" customFormat="1" ht="14.5" x14ac:dyDescent="0.35"/>
    <row r="191" customFormat="1" ht="14.5" x14ac:dyDescent="0.35"/>
    <row r="192" customFormat="1" ht="14.5" x14ac:dyDescent="0.35"/>
    <row r="193" spans="256:256" customFormat="1" ht="14.5" x14ac:dyDescent="0.35"/>
    <row r="194" spans="256:256" customFormat="1" ht="14.5" x14ac:dyDescent="0.35"/>
    <row r="195" spans="256:256" customFormat="1" ht="14.5" x14ac:dyDescent="0.35"/>
    <row r="196" spans="256:256" customFormat="1" ht="14.5" x14ac:dyDescent="0.35"/>
    <row r="197" spans="256:256" customFormat="1" ht="14.5" x14ac:dyDescent="0.35"/>
    <row r="198" spans="256:256" customFormat="1" ht="14.5" x14ac:dyDescent="0.35"/>
    <row r="199" spans="256:256" customFormat="1" ht="14.5" x14ac:dyDescent="0.35"/>
    <row r="200" spans="256:256" customFormat="1" ht="14.5" x14ac:dyDescent="0.35"/>
    <row r="201" spans="256:256" customFormat="1" ht="14.5" x14ac:dyDescent="0.35"/>
    <row r="202" spans="256:256" customFormat="1" ht="14.5" x14ac:dyDescent="0.35"/>
    <row r="203" spans="256:256" customFormat="1" ht="14.5" x14ac:dyDescent="0.35">
      <c r="IV203" t="s">
        <v>280</v>
      </c>
    </row>
    <row r="204" spans="256:256" customFormat="1" ht="14.5" x14ac:dyDescent="0.35">
      <c r="IV204" t="s">
        <v>281</v>
      </c>
    </row>
    <row r="205" spans="256:256" customFormat="1" ht="14.5" x14ac:dyDescent="0.35">
      <c r="IV205" t="s">
        <v>282</v>
      </c>
    </row>
    <row r="206" spans="256:256" customFormat="1" ht="14.5" x14ac:dyDescent="0.35">
      <c r="IV206" t="s">
        <v>283</v>
      </c>
    </row>
    <row r="207" spans="256:256" customFormat="1" ht="14.5" x14ac:dyDescent="0.35">
      <c r="IV207" t="s">
        <v>284</v>
      </c>
    </row>
    <row r="208" spans="256:256" customFormat="1" ht="14.5" x14ac:dyDescent="0.35">
      <c r="IV208" t="s">
        <v>285</v>
      </c>
    </row>
    <row r="209" spans="256:256" customFormat="1" ht="14.5" x14ac:dyDescent="0.35">
      <c r="IV209" t="s">
        <v>286</v>
      </c>
    </row>
    <row r="210" spans="256:256" customFormat="1" ht="14.5" x14ac:dyDescent="0.35">
      <c r="IV210" t="s">
        <v>287</v>
      </c>
    </row>
    <row r="211" spans="256:256" customFormat="1" ht="14.5" x14ac:dyDescent="0.35">
      <c r="IV211" t="s">
        <v>288</v>
      </c>
    </row>
    <row r="212" spans="256:256" customFormat="1" ht="14.5" x14ac:dyDescent="0.35">
      <c r="IV212" t="s">
        <v>289</v>
      </c>
    </row>
    <row r="213" spans="256:256" customFormat="1" ht="14.5" x14ac:dyDescent="0.35">
      <c r="IV213" t="s">
        <v>290</v>
      </c>
    </row>
    <row r="214" spans="256:256" customFormat="1" ht="14.5" x14ac:dyDescent="0.35">
      <c r="IV214" t="s">
        <v>291</v>
      </c>
    </row>
    <row r="215" spans="256:256" customFormat="1" ht="14.5" x14ac:dyDescent="0.35">
      <c r="IV215" t="s">
        <v>292</v>
      </c>
    </row>
    <row r="216" spans="256:256" customFormat="1" ht="14.5" x14ac:dyDescent="0.35">
      <c r="IV216" t="s">
        <v>293</v>
      </c>
    </row>
    <row r="217" spans="256:256" customFormat="1" ht="14.5" x14ac:dyDescent="0.35">
      <c r="IV217" t="s">
        <v>294</v>
      </c>
    </row>
    <row r="218" spans="256:256" customFormat="1" ht="14.5" x14ac:dyDescent="0.35">
      <c r="IV218" t="s">
        <v>295</v>
      </c>
    </row>
    <row r="219" spans="256:256" customFormat="1" ht="14.5" x14ac:dyDescent="0.35">
      <c r="IV219" t="s">
        <v>296</v>
      </c>
    </row>
    <row r="220" spans="256:256" customFormat="1" ht="14.5" x14ac:dyDescent="0.35">
      <c r="IV220" t="s">
        <v>297</v>
      </c>
    </row>
    <row r="221" spans="256:256" customFormat="1" ht="14.5" x14ac:dyDescent="0.35">
      <c r="IV221" t="s">
        <v>298</v>
      </c>
    </row>
    <row r="222" spans="256:256" customFormat="1" ht="14.5" x14ac:dyDescent="0.35">
      <c r="IV222" t="s">
        <v>299</v>
      </c>
    </row>
    <row r="223" spans="256:256" customFormat="1" ht="14.5" x14ac:dyDescent="0.35">
      <c r="IV223" t="s">
        <v>300</v>
      </c>
    </row>
    <row r="224" spans="256:256" customFormat="1" ht="14.5" x14ac:dyDescent="0.35">
      <c r="IV224" t="s">
        <v>301</v>
      </c>
    </row>
    <row r="225" spans="256:256" customFormat="1" ht="14.5" x14ac:dyDescent="0.35">
      <c r="IV225" t="s">
        <v>302</v>
      </c>
    </row>
    <row r="226" spans="256:256" customFormat="1" ht="14.5" x14ac:dyDescent="0.35">
      <c r="IV226" t="s">
        <v>303</v>
      </c>
    </row>
    <row r="227" spans="256:256" customFormat="1" ht="14.5" x14ac:dyDescent="0.35">
      <c r="IV227" t="s">
        <v>304</v>
      </c>
    </row>
    <row r="228" spans="256:256" customFormat="1" ht="14.5" x14ac:dyDescent="0.35">
      <c r="IV228" t="s">
        <v>305</v>
      </c>
    </row>
    <row r="229" spans="256:256" customFormat="1" ht="14.5" x14ac:dyDescent="0.35">
      <c r="IV229" t="s">
        <v>306</v>
      </c>
    </row>
    <row r="230" spans="256:256" customFormat="1" ht="14.5" x14ac:dyDescent="0.35">
      <c r="IV230" t="s">
        <v>307</v>
      </c>
    </row>
    <row r="231" spans="256:256" customFormat="1" ht="14.5" x14ac:dyDescent="0.35">
      <c r="IV231" t="s">
        <v>308</v>
      </c>
    </row>
    <row r="232" spans="256:256" customFormat="1" ht="14.5" x14ac:dyDescent="0.35">
      <c r="IV232" t="s">
        <v>309</v>
      </c>
    </row>
    <row r="233" spans="256:256" customFormat="1" ht="14.5" x14ac:dyDescent="0.35">
      <c r="IV233" t="s">
        <v>310</v>
      </c>
    </row>
    <row r="234" spans="256:256" customFormat="1" ht="14.5" x14ac:dyDescent="0.35">
      <c r="IV234" t="s">
        <v>311</v>
      </c>
    </row>
    <row r="235" spans="256:256" customFormat="1" ht="14.5" x14ac:dyDescent="0.35">
      <c r="IV235" t="s">
        <v>312</v>
      </c>
    </row>
    <row r="236" spans="256:256" customFormat="1" ht="14.5" x14ac:dyDescent="0.35">
      <c r="IV236" t="s">
        <v>313</v>
      </c>
    </row>
    <row r="237" spans="256:256" customFormat="1" ht="14.5" x14ac:dyDescent="0.35">
      <c r="IV237" t="s">
        <v>314</v>
      </c>
    </row>
    <row r="238" spans="256:256" customFormat="1" ht="14.5" x14ac:dyDescent="0.35">
      <c r="IV238" t="s">
        <v>315</v>
      </c>
    </row>
    <row r="239" spans="256:256" customFormat="1" ht="14.5" x14ac:dyDescent="0.35">
      <c r="IV239" t="s">
        <v>316</v>
      </c>
    </row>
    <row r="240" spans="256:256" customFormat="1" ht="14.5" x14ac:dyDescent="0.35">
      <c r="IV240" t="s">
        <v>317</v>
      </c>
    </row>
    <row r="241" spans="256:256" customFormat="1" ht="14.5" x14ac:dyDescent="0.35">
      <c r="IV241" t="s">
        <v>318</v>
      </c>
    </row>
    <row r="242" spans="256:256" customFormat="1" ht="14.5" x14ac:dyDescent="0.35">
      <c r="IV242" t="s">
        <v>319</v>
      </c>
    </row>
    <row r="243" spans="256:256" customFormat="1" ht="14.5" x14ac:dyDescent="0.35">
      <c r="IV243" t="s">
        <v>320</v>
      </c>
    </row>
    <row r="244" spans="256:256" customFormat="1" ht="14.5" x14ac:dyDescent="0.35">
      <c r="IV244" t="s">
        <v>321</v>
      </c>
    </row>
    <row r="245" spans="256:256" customFormat="1" ht="14.5" x14ac:dyDescent="0.35">
      <c r="IV245" t="s">
        <v>322</v>
      </c>
    </row>
    <row r="246" spans="256:256" customFormat="1" ht="14.5" x14ac:dyDescent="0.35">
      <c r="IV246" t="s">
        <v>323</v>
      </c>
    </row>
    <row r="247" spans="256:256" customFormat="1" ht="14.5" x14ac:dyDescent="0.35">
      <c r="IV247" t="s">
        <v>324</v>
      </c>
    </row>
    <row r="248" spans="256:256" customFormat="1" ht="14.5" x14ac:dyDescent="0.35">
      <c r="IV248" t="s">
        <v>325</v>
      </c>
    </row>
    <row r="249" spans="256:256" customFormat="1" ht="14.5" x14ac:dyDescent="0.35">
      <c r="IV249" t="s">
        <v>326</v>
      </c>
    </row>
    <row r="250" spans="256:256" customFormat="1" ht="14.5" x14ac:dyDescent="0.35">
      <c r="IV250" t="s">
        <v>327</v>
      </c>
    </row>
    <row r="251" spans="256:256" customFormat="1" ht="14.5" x14ac:dyDescent="0.35">
      <c r="IV251" t="s">
        <v>328</v>
      </c>
    </row>
    <row r="252" spans="256:256" customFormat="1" ht="14.5" x14ac:dyDescent="0.35">
      <c r="IV252" t="s">
        <v>329</v>
      </c>
    </row>
    <row r="253" spans="256:256" customFormat="1" ht="14.5" x14ac:dyDescent="0.35">
      <c r="IV253" t="s">
        <v>330</v>
      </c>
    </row>
    <row r="254" spans="256:256" customFormat="1" ht="14.5" x14ac:dyDescent="0.35">
      <c r="IV254" t="s">
        <v>331</v>
      </c>
    </row>
    <row r="255" spans="256:256" customFormat="1" ht="14.5" x14ac:dyDescent="0.35">
      <c r="IV255" t="s">
        <v>332</v>
      </c>
    </row>
    <row r="256" spans="256:256" customFormat="1" ht="14.5" x14ac:dyDescent="0.35">
      <c r="IV256" t="s">
        <v>333</v>
      </c>
    </row>
    <row r="257" spans="256:256" customFormat="1" ht="14.5" x14ac:dyDescent="0.35">
      <c r="IV257" t="s">
        <v>334</v>
      </c>
    </row>
    <row r="258" spans="256:256" customFormat="1" ht="14.5" x14ac:dyDescent="0.35">
      <c r="IV258" t="s">
        <v>335</v>
      </c>
    </row>
    <row r="259" spans="256:256" customFormat="1" ht="14.5" x14ac:dyDescent="0.35">
      <c r="IV259" t="s">
        <v>336</v>
      </c>
    </row>
    <row r="260" spans="256:256" customFormat="1" ht="14.5" x14ac:dyDescent="0.35"/>
    <row r="261" spans="256:256" customFormat="1" ht="14.5" x14ac:dyDescent="0.35"/>
    <row r="262" spans="256:256" customFormat="1" ht="14.5" x14ac:dyDescent="0.35"/>
    <row r="263" spans="256:256" customFormat="1" ht="14.5" x14ac:dyDescent="0.35"/>
    <row r="264" spans="256:256" customFormat="1" ht="14.5" x14ac:dyDescent="0.35">
      <c r="IV264" t="s">
        <v>337</v>
      </c>
    </row>
    <row r="265" spans="256:256" customFormat="1" ht="14.5" x14ac:dyDescent="0.35">
      <c r="IV265">
        <v>1999</v>
      </c>
    </row>
    <row r="266" spans="256:256" customFormat="1" ht="14.5" x14ac:dyDescent="0.35">
      <c r="IV266">
        <v>2000</v>
      </c>
    </row>
    <row r="267" spans="256:256" customFormat="1" ht="14.5" x14ac:dyDescent="0.35">
      <c r="IV267">
        <v>2001</v>
      </c>
    </row>
    <row r="268" spans="256:256" customFormat="1" ht="14.5" x14ac:dyDescent="0.35">
      <c r="IV268">
        <v>2002</v>
      </c>
    </row>
    <row r="269" spans="256:256" customFormat="1" ht="14.5" x14ac:dyDescent="0.35">
      <c r="IV269">
        <v>2003</v>
      </c>
    </row>
    <row r="270" spans="256:256" customFormat="1" ht="14.5" x14ac:dyDescent="0.35">
      <c r="IV270">
        <v>2004</v>
      </c>
    </row>
    <row r="271" spans="256:256" customFormat="1" ht="14.5" x14ac:dyDescent="0.35">
      <c r="IV271">
        <v>2005</v>
      </c>
    </row>
    <row r="272" spans="256:256" customFormat="1" ht="14.5" x14ac:dyDescent="0.35">
      <c r="IV272">
        <v>2006</v>
      </c>
    </row>
    <row r="273" spans="256:256" customFormat="1" ht="14.5" x14ac:dyDescent="0.35">
      <c r="IV273">
        <v>2007</v>
      </c>
    </row>
    <row r="274" spans="256:256" customFormat="1" ht="14.5" x14ac:dyDescent="0.35">
      <c r="IV274">
        <v>2008</v>
      </c>
    </row>
    <row r="275" spans="256:256" customFormat="1" ht="14.5" x14ac:dyDescent="0.35">
      <c r="IV275">
        <v>2009</v>
      </c>
    </row>
    <row r="276" spans="256:256" customFormat="1" ht="14.5" x14ac:dyDescent="0.35">
      <c r="IV276">
        <v>2010</v>
      </c>
    </row>
    <row r="277" spans="256:256" customFormat="1" ht="14.5" x14ac:dyDescent="0.35">
      <c r="IV277">
        <v>2011</v>
      </c>
    </row>
    <row r="278" spans="256:256" customFormat="1" ht="14.5" x14ac:dyDescent="0.35">
      <c r="IV278">
        <v>2012</v>
      </c>
    </row>
    <row r="279" spans="256:256" customFormat="1" ht="14.5" x14ac:dyDescent="0.35">
      <c r="IV279">
        <v>2013</v>
      </c>
    </row>
    <row r="280" spans="256:256" customFormat="1" ht="14.5" x14ac:dyDescent="0.35">
      <c r="IV280">
        <v>2014</v>
      </c>
    </row>
    <row r="281" spans="256:256" customFormat="1" ht="14.5" x14ac:dyDescent="0.35">
      <c r="IV281">
        <v>2015</v>
      </c>
    </row>
    <row r="282" spans="256:256" customFormat="1" ht="14.5" x14ac:dyDescent="0.35"/>
    <row r="283" spans="256:256" customFormat="1" ht="14.5" x14ac:dyDescent="0.35">
      <c r="IV283" t="s">
        <v>143</v>
      </c>
    </row>
    <row r="284" spans="256:256" customFormat="1" ht="14.5" x14ac:dyDescent="0.35">
      <c r="IV284" t="s">
        <v>338</v>
      </c>
    </row>
    <row r="285" spans="256:256" customFormat="1" ht="14.5" x14ac:dyDescent="0.35">
      <c r="IV285" t="s">
        <v>339</v>
      </c>
    </row>
    <row r="286" spans="256:256" customFormat="1" ht="14.5" x14ac:dyDescent="0.35">
      <c r="IV286" t="s">
        <v>340</v>
      </c>
    </row>
    <row r="287" spans="256:256" customFormat="1" ht="14.5" x14ac:dyDescent="0.35">
      <c r="IV287" t="s">
        <v>341</v>
      </c>
    </row>
    <row r="288" spans="256:256" customFormat="1" ht="14.5" x14ac:dyDescent="0.35">
      <c r="IV288" t="s">
        <v>342</v>
      </c>
    </row>
    <row r="289" spans="254:256" customFormat="1" ht="14.5" x14ac:dyDescent="0.35">
      <c r="IV289" t="s">
        <v>343</v>
      </c>
    </row>
    <row r="290" spans="254:256" customFormat="1" ht="14.5" x14ac:dyDescent="0.35">
      <c r="IV290" t="s">
        <v>344</v>
      </c>
    </row>
    <row r="291" spans="254:256" customFormat="1" ht="14.5" x14ac:dyDescent="0.35">
      <c r="IV291" t="s">
        <v>345</v>
      </c>
    </row>
    <row r="292" spans="254:256" customFormat="1" ht="14.5" x14ac:dyDescent="0.35">
      <c r="IV292" t="s">
        <v>346</v>
      </c>
    </row>
    <row r="293" spans="254:256" customFormat="1" ht="14.5" x14ac:dyDescent="0.35">
      <c r="IV293" t="s">
        <v>347</v>
      </c>
    </row>
    <row r="294" spans="254:256" customFormat="1" ht="14.5" x14ac:dyDescent="0.35">
      <c r="IV294"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IV276"/>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March 31, 2012</v>
      </c>
      <c r="E20" s="27"/>
      <c r="F20" s="1"/>
      <c r="G20" s="1"/>
      <c r="IV20" s="199">
        <v>11</v>
      </c>
    </row>
    <row r="21" spans="1:256" ht="15.5" x14ac:dyDescent="0.35">
      <c r="A21" s="1"/>
      <c r="B21" s="28" t="s">
        <v>18</v>
      </c>
      <c r="C21" s="29"/>
      <c r="D21" s="201">
        <f>D22+D31+D32+D33+D35</f>
        <v>2816.704828600602</v>
      </c>
      <c r="E21" s="1"/>
      <c r="F21" s="1"/>
      <c r="G21" s="1"/>
      <c r="IV21" s="199">
        <v>12</v>
      </c>
    </row>
    <row r="22" spans="1:256" ht="15" customHeight="1" x14ac:dyDescent="0.35">
      <c r="A22" s="1"/>
      <c r="B22" s="31" t="s">
        <v>19</v>
      </c>
      <c r="C22" s="32"/>
      <c r="D22" s="41">
        <f>D23+D25</f>
        <v>2585.9728751586745</v>
      </c>
      <c r="E22" s="1"/>
      <c r="F22" s="1"/>
      <c r="G22" s="1"/>
      <c r="IV22" s="199">
        <v>13</v>
      </c>
    </row>
    <row r="23" spans="1:256" ht="15.5" x14ac:dyDescent="0.35">
      <c r="A23" s="1"/>
      <c r="B23" s="33" t="s">
        <v>20</v>
      </c>
      <c r="C23" s="34"/>
      <c r="D23" s="41">
        <v>1615.4121173252408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970.56075783343374</v>
      </c>
      <c r="E25" s="1"/>
      <c r="F25" s="1"/>
      <c r="G25" s="1"/>
      <c r="IV25" s="199">
        <v>16</v>
      </c>
    </row>
    <row r="26" spans="1:256" ht="15.5" x14ac:dyDescent="0.35">
      <c r="A26" s="1"/>
      <c r="B26" s="33" t="s">
        <v>23</v>
      </c>
      <c r="C26" s="34"/>
      <c r="D26" s="41">
        <v>247.57478922253017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722.98596861090357</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1.54909E-2</v>
      </c>
      <c r="E31" s="1"/>
      <c r="F31" s="1"/>
      <c r="G31" s="1"/>
      <c r="IV31" s="199">
        <v>22</v>
      </c>
    </row>
    <row r="32" spans="1:256" ht="15.5" x14ac:dyDescent="0.35">
      <c r="A32" s="1"/>
      <c r="B32" s="33" t="s">
        <v>29</v>
      </c>
      <c r="C32" s="34"/>
      <c r="D32" s="41">
        <v>230.71646254192771</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-460.36060606060596</v>
      </c>
      <c r="E54" s="41">
        <f>E55+E56+E57+E58</f>
        <v>-26.060606060606062</v>
      </c>
      <c r="F54" s="41">
        <f>F55+F56+F57+F58</f>
        <v>-85.399999999999991</v>
      </c>
      <c r="G54" s="41">
        <f>G55+G56+G57+G58</f>
        <v>-348.9</v>
      </c>
      <c r="IV54" s="203" t="s">
        <v>160</v>
      </c>
    </row>
    <row r="55" spans="1:256" ht="15.5" x14ac:dyDescent="0.35">
      <c r="A55" s="1"/>
      <c r="B55" s="42" t="s">
        <v>47</v>
      </c>
      <c r="C55" s="43" t="s">
        <v>48</v>
      </c>
      <c r="D55" s="41">
        <f>E55+F55+G55</f>
        <v>-331.89312255359994</v>
      </c>
      <c r="E55" s="41">
        <v>-3.0431225535999999</v>
      </c>
      <c r="F55" s="41">
        <v>-72.8</v>
      </c>
      <c r="G55" s="41">
        <v>-256.04999999999995</v>
      </c>
      <c r="IV55" s="203" t="s">
        <v>161</v>
      </c>
    </row>
    <row r="56" spans="1:256" ht="15.5" x14ac:dyDescent="0.35">
      <c r="A56" s="1"/>
      <c r="B56" s="44"/>
      <c r="C56" s="34" t="s">
        <v>49</v>
      </c>
      <c r="D56" s="41">
        <f>E56+F56+G56</f>
        <v>-128.46748350700605</v>
      </c>
      <c r="E56" s="41">
        <v>-23.017483507006062</v>
      </c>
      <c r="F56" s="41">
        <v>-12.6</v>
      </c>
      <c r="G56" s="41">
        <v>-92.85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-457.94831338698799</v>
      </c>
      <c r="D77" s="41">
        <f>D78+D79</f>
        <v>-457.94831338698799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-457.94831338698799</v>
      </c>
      <c r="D79" s="52">
        <v>-457.94831338698799</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2816.704828600602</v>
      </c>
      <c r="E159" s="37"/>
      <c r="F159" s="37"/>
      <c r="G159" s="37"/>
      <c r="IV159" s="203" t="s">
        <v>262</v>
      </c>
    </row>
    <row r="160" spans="1:256" ht="15.5" x14ac:dyDescent="0.35">
      <c r="A160" s="1"/>
      <c r="B160" s="31" t="s">
        <v>125</v>
      </c>
      <c r="C160" s="70"/>
      <c r="D160" s="54">
        <f>D159-D161</f>
        <v>2681.6310717331321</v>
      </c>
      <c r="E160" s="37"/>
      <c r="F160" s="37"/>
      <c r="G160" s="37"/>
      <c r="IV160" s="203" t="s">
        <v>263</v>
      </c>
    </row>
    <row r="161" spans="1:256" ht="15.5" x14ac:dyDescent="0.35">
      <c r="A161" s="1"/>
      <c r="B161" s="31" t="s">
        <v>126</v>
      </c>
      <c r="C161" s="70"/>
      <c r="D161" s="54">
        <v>135.07375686746985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407</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30" spans="254:256" x14ac:dyDescent="0.25">
      <c r="IT230" s="205"/>
    </row>
    <row r="231" spans="254:256" x14ac:dyDescent="0.25">
      <c r="IT231" s="205"/>
    </row>
    <row r="232" spans="254:256" x14ac:dyDescent="0.25">
      <c r="IT232" s="205"/>
      <c r="IV232" s="206" t="s">
        <v>337</v>
      </c>
    </row>
    <row r="233" spans="254:256" x14ac:dyDescent="0.25">
      <c r="IT233" s="205"/>
      <c r="IV233" s="178">
        <v>1999</v>
      </c>
    </row>
    <row r="234" spans="254:256" x14ac:dyDescent="0.25">
      <c r="IT234" s="205"/>
      <c r="IV234" s="178">
        <v>2000</v>
      </c>
    </row>
    <row r="235" spans="254:256" x14ac:dyDescent="0.25">
      <c r="IT235" s="205"/>
      <c r="IV235" s="178">
        <v>2001</v>
      </c>
    </row>
    <row r="236" spans="254:256" x14ac:dyDescent="0.25">
      <c r="IT236" s="205"/>
      <c r="IV236" s="178">
        <v>2002</v>
      </c>
    </row>
    <row r="237" spans="254:256" x14ac:dyDescent="0.25">
      <c r="IT237" s="205"/>
      <c r="IV237" s="178">
        <v>2003</v>
      </c>
    </row>
    <row r="238" spans="254:256" x14ac:dyDescent="0.25">
      <c r="IT238" s="205"/>
      <c r="IV238" s="178">
        <v>2004</v>
      </c>
    </row>
    <row r="239" spans="254:256" x14ac:dyDescent="0.25">
      <c r="IT239" s="207"/>
      <c r="IV239" s="178">
        <v>2005</v>
      </c>
    </row>
    <row r="240" spans="254:256" x14ac:dyDescent="0.25">
      <c r="IT240" s="205"/>
      <c r="IV240" s="178">
        <v>2006</v>
      </c>
    </row>
    <row r="241" spans="254:256" x14ac:dyDescent="0.25">
      <c r="IT241" s="205"/>
      <c r="IV241" s="178">
        <v>2007</v>
      </c>
    </row>
    <row r="242" spans="254:256" x14ac:dyDescent="0.25">
      <c r="IT242" s="205"/>
      <c r="IV242" s="178">
        <v>2008</v>
      </c>
    </row>
    <row r="243" spans="254:256" x14ac:dyDescent="0.25">
      <c r="IT243" s="205"/>
      <c r="IV243" s="178">
        <v>2009</v>
      </c>
    </row>
    <row r="244" spans="254:256" x14ac:dyDescent="0.25">
      <c r="IT244" s="205"/>
      <c r="IV244" s="178">
        <v>2010</v>
      </c>
    </row>
    <row r="245" spans="254:256" x14ac:dyDescent="0.25">
      <c r="IT245" s="205"/>
      <c r="IV245" s="178">
        <v>2011</v>
      </c>
    </row>
    <row r="246" spans="254:256" x14ac:dyDescent="0.25">
      <c r="IT246" s="205"/>
      <c r="IV246" s="178">
        <v>2012</v>
      </c>
    </row>
    <row r="247" spans="254:256" x14ac:dyDescent="0.25">
      <c r="IT247" s="205"/>
      <c r="IV247" s="178">
        <v>2013</v>
      </c>
    </row>
    <row r="248" spans="254:256" x14ac:dyDescent="0.25">
      <c r="IT248" s="205"/>
      <c r="IV248" s="178">
        <v>2014</v>
      </c>
    </row>
    <row r="249" spans="254:256" x14ac:dyDescent="0.25">
      <c r="IT249" s="205"/>
      <c r="IV249" s="178">
        <v>2015</v>
      </c>
    </row>
    <row r="250" spans="254:256" x14ac:dyDescent="0.25">
      <c r="IT250" s="205"/>
    </row>
    <row r="251" spans="254:256" x14ac:dyDescent="0.25">
      <c r="IT251" s="205"/>
      <c r="IV251" s="199" t="s">
        <v>143</v>
      </c>
    </row>
    <row r="252" spans="254:256" x14ac:dyDescent="0.25">
      <c r="IT252" s="205"/>
      <c r="IV252" s="178" t="s">
        <v>338</v>
      </c>
    </row>
    <row r="253" spans="254:256" x14ac:dyDescent="0.25">
      <c r="IT253" s="205"/>
      <c r="IV253" s="199" t="s">
        <v>339</v>
      </c>
    </row>
    <row r="254" spans="254:256" x14ac:dyDescent="0.25">
      <c r="IT254" s="205"/>
      <c r="IV254" s="178" t="s">
        <v>340</v>
      </c>
    </row>
    <row r="255" spans="254:256" x14ac:dyDescent="0.25">
      <c r="IT255" s="205"/>
      <c r="IV255" s="199" t="s">
        <v>341</v>
      </c>
    </row>
    <row r="256" spans="254:256" x14ac:dyDescent="0.25">
      <c r="IT256" s="205"/>
      <c r="IV256" s="178" t="s">
        <v>342</v>
      </c>
    </row>
    <row r="257" spans="254:256" x14ac:dyDescent="0.25">
      <c r="IT257" s="205"/>
      <c r="IV257" s="199" t="s">
        <v>343</v>
      </c>
    </row>
    <row r="258" spans="254:256" x14ac:dyDescent="0.25">
      <c r="IT258" s="205"/>
      <c r="IV258" s="178" t="s">
        <v>344</v>
      </c>
    </row>
    <row r="259" spans="254:256" x14ac:dyDescent="0.25">
      <c r="IT259" s="205"/>
      <c r="IV259" s="199" t="s">
        <v>345</v>
      </c>
    </row>
    <row r="260" spans="254:256" x14ac:dyDescent="0.25">
      <c r="IT260" s="205"/>
      <c r="IV260" s="178" t="s">
        <v>346</v>
      </c>
    </row>
    <row r="261" spans="254:256" x14ac:dyDescent="0.25">
      <c r="IT261" s="205"/>
      <c r="IV261" s="199" t="s">
        <v>347</v>
      </c>
    </row>
    <row r="262" spans="254:256" x14ac:dyDescent="0.25">
      <c r="IT262" s="205"/>
      <c r="IV262" s="178" t="s">
        <v>6</v>
      </c>
    </row>
    <row r="263" spans="254:256" x14ac:dyDescent="0.25">
      <c r="IT263" s="205"/>
    </row>
    <row r="264" spans="254:256" x14ac:dyDescent="0.25">
      <c r="IT264" s="205"/>
    </row>
    <row r="265" spans="254:256" x14ac:dyDescent="0.25">
      <c r="IT265" s="205"/>
      <c r="IV265" s="208" t="s">
        <v>348</v>
      </c>
    </row>
    <row r="266" spans="254:256" x14ac:dyDescent="0.25">
      <c r="IT266" s="205"/>
      <c r="IV266" s="208" t="s">
        <v>14</v>
      </c>
    </row>
    <row r="267" spans="254:256" x14ac:dyDescent="0.25">
      <c r="IT267" s="205"/>
      <c r="IV267" s="208" t="s">
        <v>349</v>
      </c>
    </row>
    <row r="268" spans="254:256" x14ac:dyDescent="0.25">
      <c r="IT268" s="205"/>
      <c r="IV268" s="208" t="s">
        <v>350</v>
      </c>
    </row>
    <row r="269" spans="254:256" x14ac:dyDescent="0.25">
      <c r="IT269" s="205"/>
    </row>
    <row r="270" spans="254:256" x14ac:dyDescent="0.25">
      <c r="IT270" s="205"/>
    </row>
    <row r="271" spans="254:256" x14ac:dyDescent="0.25">
      <c r="IT271" s="205"/>
    </row>
    <row r="272" spans="254:256" x14ac:dyDescent="0.25">
      <c r="IT272" s="205"/>
    </row>
    <row r="273" spans="254:254" x14ac:dyDescent="0.25">
      <c r="IT273" s="207"/>
    </row>
    <row r="274" spans="254:254" x14ac:dyDescent="0.25">
      <c r="IT274" s="205"/>
    </row>
    <row r="275" spans="254:254" x14ac:dyDescent="0.25">
      <c r="IT275" s="205"/>
    </row>
    <row r="276" spans="254:254" x14ac:dyDescent="0.25">
      <c r="IT276"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V277"/>
  <sheetViews>
    <sheetView workbookViewId="0">
      <selection activeCell="F23" sqref="F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131</v>
      </c>
      <c r="C19" s="910"/>
      <c r="D19" s="910"/>
      <c r="E19" s="910"/>
      <c r="F19" s="910"/>
      <c r="G19" s="910"/>
      <c r="IV19" s="199">
        <v>10</v>
      </c>
    </row>
    <row r="20" spans="1:256" x14ac:dyDescent="0.25">
      <c r="A20" s="1"/>
      <c r="B20" s="25"/>
      <c r="C20" s="2"/>
      <c r="D20" s="26" t="str">
        <f>IF(ISNUMBER($C$7*1),$E$4 &amp; " " &amp; $C$7 &amp; ", " &amp; $F$4,$E$4 &amp; " " &amp; $F$4)</f>
        <v>April 30, 2012</v>
      </c>
      <c r="E20" s="27"/>
      <c r="F20" s="1"/>
      <c r="G20" s="1"/>
      <c r="IV20" s="199">
        <v>11</v>
      </c>
    </row>
    <row r="21" spans="1:256" ht="15.5" x14ac:dyDescent="0.35">
      <c r="A21" s="1"/>
      <c r="B21" s="28" t="s">
        <v>18</v>
      </c>
      <c r="C21" s="29"/>
      <c r="D21" s="201">
        <f>D22+D31+D32+D33+D35</f>
        <v>2798.4594553680345</v>
      </c>
      <c r="E21" s="1"/>
      <c r="F21" s="1"/>
      <c r="G21" s="1"/>
      <c r="IV21" s="199">
        <v>12</v>
      </c>
    </row>
    <row r="22" spans="1:256" ht="15" customHeight="1" x14ac:dyDescent="0.35">
      <c r="A22" s="1"/>
      <c r="B22" s="31" t="s">
        <v>19</v>
      </c>
      <c r="C22" s="32"/>
      <c r="D22" s="41">
        <f>D23+D25</f>
        <v>2571.975026678756</v>
      </c>
      <c r="E22" s="1"/>
      <c r="F22" s="1"/>
      <c r="G22" s="1"/>
      <c r="IV22" s="199">
        <v>13</v>
      </c>
    </row>
    <row r="23" spans="1:256" ht="15.5" x14ac:dyDescent="0.35">
      <c r="A23" s="1"/>
      <c r="B23" s="33" t="s">
        <v>20</v>
      </c>
      <c r="C23" s="34"/>
      <c r="D23" s="41">
        <v>1545.8102751163017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1026.1647515624541</v>
      </c>
      <c r="E25" s="1"/>
      <c r="F25" s="1"/>
      <c r="G25" s="1"/>
      <c r="IV25" s="199">
        <v>16</v>
      </c>
    </row>
    <row r="26" spans="1:256" ht="15.5" x14ac:dyDescent="0.35">
      <c r="A26" s="1"/>
      <c r="B26" s="33" t="s">
        <v>23</v>
      </c>
      <c r="C26" s="34"/>
      <c r="D26" s="41">
        <v>236.22427882874356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789.94047273371041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1.55055E-2</v>
      </c>
      <c r="E31" s="1"/>
      <c r="F31" s="1"/>
      <c r="G31" s="1"/>
      <c r="IV31" s="199">
        <v>22</v>
      </c>
    </row>
    <row r="32" spans="1:256" ht="15.5" x14ac:dyDescent="0.35">
      <c r="A32" s="1"/>
      <c r="B32" s="33" t="s">
        <v>29</v>
      </c>
      <c r="C32" s="34"/>
      <c r="D32" s="41">
        <v>226.46892318927866</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-447.31060606060606</v>
      </c>
      <c r="E54" s="41">
        <f>E55+E56+E57+E58</f>
        <v>-6.0606060606060606</v>
      </c>
      <c r="F54" s="41">
        <f>F55+F56+F57+F58</f>
        <v>-92.100000000000009</v>
      </c>
      <c r="G54" s="41">
        <f>G55+G56+G57+G58</f>
        <v>-349.15</v>
      </c>
      <c r="IV54" s="203" t="s">
        <v>160</v>
      </c>
    </row>
    <row r="55" spans="1:256" ht="15.5" x14ac:dyDescent="0.35">
      <c r="A55" s="1"/>
      <c r="B55" s="42" t="s">
        <v>47</v>
      </c>
      <c r="C55" s="43" t="s">
        <v>48</v>
      </c>
      <c r="D55" s="41">
        <f>E55+F55+G55</f>
        <v>-116.90791715710606</v>
      </c>
      <c r="E55" s="41">
        <v>-3.3079171571060604</v>
      </c>
      <c r="F55" s="41">
        <v>-18.2</v>
      </c>
      <c r="G55" s="41">
        <v>-95.399999999999991</v>
      </c>
      <c r="IV55" s="203" t="s">
        <v>161</v>
      </c>
    </row>
    <row r="56" spans="1:256" ht="15.5" x14ac:dyDescent="0.35">
      <c r="A56" s="1"/>
      <c r="B56" s="44"/>
      <c r="C56" s="34" t="s">
        <v>49</v>
      </c>
      <c r="D56" s="41">
        <f>E56+F56+G56</f>
        <v>-330.40268890350001</v>
      </c>
      <c r="E56" s="41">
        <v>-2.7526889035000002</v>
      </c>
      <c r="F56" s="41">
        <v>-73.900000000000006</v>
      </c>
      <c r="G56" s="41">
        <v>-253.75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-470.10069041480199</v>
      </c>
      <c r="D77" s="41">
        <f>D78+D79</f>
        <v>-470.10069041480199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-470.10069041480199</v>
      </c>
      <c r="D79" s="52">
        <v>-470.10069041480199</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2798.4594553680345</v>
      </c>
      <c r="E159" s="37"/>
      <c r="F159" s="37"/>
      <c r="G159" s="37"/>
      <c r="IV159" s="203" t="s">
        <v>262</v>
      </c>
    </row>
    <row r="160" spans="1:256" ht="15.5" x14ac:dyDescent="0.35">
      <c r="A160" s="1"/>
      <c r="B160" s="31" t="s">
        <v>125</v>
      </c>
      <c r="C160" s="70"/>
      <c r="D160" s="54">
        <f>D159-D161</f>
        <v>2662.3174533579531</v>
      </c>
      <c r="E160" s="37"/>
      <c r="F160" s="37"/>
      <c r="G160" s="37"/>
      <c r="IV160" s="203" t="s">
        <v>263</v>
      </c>
    </row>
    <row r="161" spans="1:256" ht="15.5" x14ac:dyDescent="0.35">
      <c r="A161" s="1"/>
      <c r="B161" s="31" t="s">
        <v>126</v>
      </c>
      <c r="C161" s="70"/>
      <c r="D161" s="54">
        <v>136.14200201008117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409</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4" x14ac:dyDescent="0.25">
      <c r="IT273" s="205"/>
    </row>
    <row r="274" spans="254:254" x14ac:dyDescent="0.25">
      <c r="IT274" s="207"/>
    </row>
    <row r="275" spans="254:254" x14ac:dyDescent="0.25">
      <c r="IT275" s="205"/>
    </row>
    <row r="276" spans="254:254" x14ac:dyDescent="0.25">
      <c r="IT276" s="205"/>
    </row>
    <row r="277" spans="254:254" x14ac:dyDescent="0.25">
      <c r="IT277"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7:G167"/>
    <mergeCell ref="B165:G165"/>
    <mergeCell ref="B124:G124"/>
    <mergeCell ref="B128:C128"/>
    <mergeCell ref="B147:C147"/>
    <mergeCell ref="B148:C148"/>
    <mergeCell ref="B151:C151"/>
    <mergeCell ref="B163:G16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IV308"/>
  <sheetViews>
    <sheetView workbookViewId="0">
      <selection activeCell="F23" sqref="F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May 31, 2012</v>
      </c>
      <c r="E20" s="27"/>
      <c r="F20" s="1"/>
      <c r="G20" s="1"/>
      <c r="IV20" s="199">
        <v>11</v>
      </c>
    </row>
    <row r="21" spans="1:256" ht="15.5" x14ac:dyDescent="0.35">
      <c r="A21" s="1"/>
      <c r="B21" s="28" t="s">
        <v>18</v>
      </c>
      <c r="C21" s="29"/>
      <c r="D21" s="201">
        <f>D22+D31+D32+D33+D35</f>
        <v>2793.3875536637638</v>
      </c>
      <c r="E21" s="1"/>
      <c r="F21" s="1"/>
      <c r="G21" s="1"/>
      <c r="IV21" s="199">
        <v>12</v>
      </c>
    </row>
    <row r="22" spans="1:256" ht="15" customHeight="1" x14ac:dyDescent="0.35">
      <c r="A22" s="1"/>
      <c r="B22" s="31" t="s">
        <v>19</v>
      </c>
      <c r="C22" s="32"/>
      <c r="D22" s="41">
        <f>D23+D25</f>
        <v>2575.9429254991383</v>
      </c>
      <c r="E22" s="1"/>
      <c r="F22" s="1"/>
      <c r="G22" s="1"/>
      <c r="IV22" s="199">
        <v>13</v>
      </c>
    </row>
    <row r="23" spans="1:256" ht="15.5" x14ac:dyDescent="0.35">
      <c r="A23" s="1"/>
      <c r="B23" s="33" t="s">
        <v>20</v>
      </c>
      <c r="C23" s="34"/>
      <c r="D23" s="41">
        <v>1513.3717613919296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1062.5711641072089</v>
      </c>
      <c r="E25" s="1"/>
      <c r="F25" s="1"/>
      <c r="G25" s="1"/>
      <c r="IV25" s="199">
        <v>16</v>
      </c>
    </row>
    <row r="26" spans="1:256" ht="15.5" x14ac:dyDescent="0.35">
      <c r="A26" s="1"/>
      <c r="B26" s="33" t="s">
        <v>23</v>
      </c>
      <c r="C26" s="34"/>
      <c r="D26" s="41">
        <v>234.65752539352934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827.91363871367946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1.5102600000000001E-2</v>
      </c>
      <c r="E31" s="1"/>
      <c r="F31" s="1"/>
      <c r="G31" s="1"/>
      <c r="IV31" s="199">
        <v>22</v>
      </c>
    </row>
    <row r="32" spans="1:256" ht="15.5" x14ac:dyDescent="0.35">
      <c r="A32" s="1"/>
      <c r="B32" s="33" t="s">
        <v>29</v>
      </c>
      <c r="C32" s="34"/>
      <c r="D32" s="41">
        <v>217.42952556462569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-455.78361362643182</v>
      </c>
      <c r="E54" s="41">
        <f>E55+E56+E57+E58</f>
        <v>-5.3851253753275063</v>
      </c>
      <c r="F54" s="41">
        <f>F55+F56+F57+F58</f>
        <v>-92.102886827272727</v>
      </c>
      <c r="G54" s="41">
        <f>G55+G56+G57+G58</f>
        <v>-358.29560142383161</v>
      </c>
      <c r="IV54" s="203" t="s">
        <v>160</v>
      </c>
    </row>
    <row r="55" spans="1:256" ht="15.5" x14ac:dyDescent="0.35">
      <c r="A55" s="1"/>
      <c r="B55" s="42" t="s">
        <v>47</v>
      </c>
      <c r="C55" s="43" t="s">
        <v>48</v>
      </c>
      <c r="D55" s="41">
        <f>E55+F55+G55</f>
        <v>-100.64480092971463</v>
      </c>
      <c r="E55" s="41">
        <v>-0.9741823541951331</v>
      </c>
      <c r="F55" s="41">
        <v>-18.199598886787882</v>
      </c>
      <c r="G55" s="41">
        <v>-81.471019688731616</v>
      </c>
      <c r="IV55" s="203" t="s">
        <v>161</v>
      </c>
    </row>
    <row r="56" spans="1:256" ht="15.5" x14ac:dyDescent="0.35">
      <c r="A56" s="1"/>
      <c r="B56" s="44"/>
      <c r="C56" s="34" t="s">
        <v>49</v>
      </c>
      <c r="D56" s="41">
        <f>E56+F56+G56</f>
        <v>-355.1388126967172</v>
      </c>
      <c r="E56" s="41">
        <v>-4.4109430211323737</v>
      </c>
      <c r="F56" s="41">
        <v>-73.903287940484844</v>
      </c>
      <c r="G56" s="41">
        <v>-276.82458173509997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-466.27503173120903</v>
      </c>
      <c r="D77" s="41">
        <f>D78+D79</f>
        <v>-466.27503173120903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-466.27503173120903</v>
      </c>
      <c r="D79" s="52">
        <v>-466.27503173120903</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2793.3875536637638</v>
      </c>
      <c r="E159" s="37"/>
      <c r="F159" s="37"/>
      <c r="G159" s="37"/>
      <c r="IV159" s="203" t="s">
        <v>262</v>
      </c>
    </row>
    <row r="160" spans="1:256" ht="15.5" x14ac:dyDescent="0.35">
      <c r="A160" s="1"/>
      <c r="B160" s="31" t="s">
        <v>125</v>
      </c>
      <c r="C160" s="70"/>
      <c r="D160" s="54">
        <f>D159-D161</f>
        <v>2616.2171581292578</v>
      </c>
      <c r="E160" s="37"/>
      <c r="F160" s="37"/>
      <c r="G160" s="37"/>
      <c r="IV160" s="203" t="s">
        <v>263</v>
      </c>
    </row>
    <row r="161" spans="1:256" ht="15.5" x14ac:dyDescent="0.35">
      <c r="A161" s="1"/>
      <c r="B161" s="31" t="s">
        <v>126</v>
      </c>
      <c r="C161" s="70"/>
      <c r="D161" s="54">
        <v>177.17039553450613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411</v>
      </c>
      <c r="G170" s="81"/>
      <c r="IV170" s="203" t="s">
        <v>279</v>
      </c>
    </row>
    <row r="171" spans="1:256" customFormat="1" ht="14.5" x14ac:dyDescent="0.35">
      <c r="B171" s="1"/>
      <c r="D171" s="80"/>
      <c r="E171" s="1"/>
      <c r="F171" s="1"/>
      <c r="G171" s="1"/>
    </row>
    <row r="172" spans="1:256" customFormat="1" ht="14.5" x14ac:dyDescent="0.35">
      <c r="B172" s="1"/>
      <c r="D172" s="82"/>
      <c r="E172" s="1"/>
      <c r="G172" s="81"/>
    </row>
    <row r="173" spans="1:256" customFormat="1" ht="14.5" x14ac:dyDescent="0.35">
      <c r="B173" s="1"/>
      <c r="C173" s="2"/>
      <c r="D173" s="1"/>
      <c r="E173" s="1"/>
      <c r="G173" s="81"/>
    </row>
    <row r="174" spans="1:256" customFormat="1" ht="14.5" x14ac:dyDescent="0.35"/>
    <row r="175" spans="1:256" customFormat="1" ht="14.5" x14ac:dyDescent="0.35"/>
    <row r="176" spans="1:256" customFormat="1" ht="14.5" x14ac:dyDescent="0.35"/>
    <row r="177" customFormat="1" ht="14.5" x14ac:dyDescent="0.35"/>
    <row r="178" customFormat="1" ht="14.5" x14ac:dyDescent="0.35"/>
    <row r="179" customFormat="1" ht="14.5" x14ac:dyDescent="0.35"/>
    <row r="180" customFormat="1" ht="14.5" x14ac:dyDescent="0.35"/>
    <row r="181" customFormat="1" ht="14.5" x14ac:dyDescent="0.35"/>
    <row r="182" customFormat="1" ht="14.5" x14ac:dyDescent="0.35"/>
    <row r="183" customFormat="1" ht="14.5" x14ac:dyDescent="0.35"/>
    <row r="184" customFormat="1" ht="14.5" x14ac:dyDescent="0.35"/>
    <row r="185" customFormat="1" ht="14.5" x14ac:dyDescent="0.35"/>
    <row r="186" customFormat="1" ht="14.5" x14ac:dyDescent="0.35"/>
    <row r="187" customFormat="1" ht="14.5" x14ac:dyDescent="0.35"/>
    <row r="188" customFormat="1" ht="14.5" x14ac:dyDescent="0.35"/>
    <row r="189" customFormat="1" ht="14.5" x14ac:dyDescent="0.35"/>
    <row r="190" customFormat="1" ht="14.5" x14ac:dyDescent="0.35"/>
    <row r="191" customFormat="1" ht="14.5" x14ac:dyDescent="0.35"/>
    <row r="192" customFormat="1" ht="14.5" x14ac:dyDescent="0.35"/>
    <row r="193" spans="256:256" customFormat="1" ht="14.5" x14ac:dyDescent="0.35"/>
    <row r="194" spans="256:256" customFormat="1" ht="14.5" x14ac:dyDescent="0.35"/>
    <row r="195" spans="256:256" customFormat="1" ht="14.5" x14ac:dyDescent="0.35"/>
    <row r="196" spans="256:256" customFormat="1" ht="14.5" x14ac:dyDescent="0.35"/>
    <row r="197" spans="256:256" customFormat="1" ht="14.5" x14ac:dyDescent="0.35"/>
    <row r="198" spans="256:256" customFormat="1" ht="14.5" x14ac:dyDescent="0.35"/>
    <row r="199" spans="256:256" customFormat="1" ht="14.5" x14ac:dyDescent="0.35"/>
    <row r="200" spans="256:256" customFormat="1" ht="14.5" x14ac:dyDescent="0.35"/>
    <row r="201" spans="256:256" customFormat="1" ht="14.5" x14ac:dyDescent="0.35"/>
    <row r="202" spans="256:256" customFormat="1" ht="14.5" x14ac:dyDescent="0.35"/>
    <row r="203" spans="256:256" customFormat="1" ht="14.5" x14ac:dyDescent="0.35">
      <c r="IV203" t="s">
        <v>280</v>
      </c>
    </row>
    <row r="204" spans="256:256" customFormat="1" ht="14.5" x14ac:dyDescent="0.35">
      <c r="IV204" t="s">
        <v>281</v>
      </c>
    </row>
    <row r="205" spans="256:256" customFormat="1" ht="14.5" x14ac:dyDescent="0.35">
      <c r="IV205" t="s">
        <v>282</v>
      </c>
    </row>
    <row r="206" spans="256:256" customFormat="1" ht="14.5" x14ac:dyDescent="0.35">
      <c r="IV206" t="s">
        <v>283</v>
      </c>
    </row>
    <row r="207" spans="256:256" customFormat="1" ht="14.5" x14ac:dyDescent="0.35">
      <c r="IV207" t="s">
        <v>284</v>
      </c>
    </row>
    <row r="208" spans="256:256" customFormat="1" ht="14.5" x14ac:dyDescent="0.35">
      <c r="IV208" t="s">
        <v>285</v>
      </c>
    </row>
    <row r="209" spans="256:256" customFormat="1" ht="14.5" x14ac:dyDescent="0.35">
      <c r="IV209" t="s">
        <v>286</v>
      </c>
    </row>
    <row r="210" spans="256:256" customFormat="1" ht="14.5" x14ac:dyDescent="0.35">
      <c r="IV210" t="s">
        <v>287</v>
      </c>
    </row>
    <row r="211" spans="256:256" customFormat="1" ht="14.5" x14ac:dyDescent="0.35">
      <c r="IV211" t="s">
        <v>288</v>
      </c>
    </row>
    <row r="212" spans="256:256" customFormat="1" ht="14.5" x14ac:dyDescent="0.35">
      <c r="IV212" t="s">
        <v>289</v>
      </c>
    </row>
    <row r="213" spans="256:256" customFormat="1" ht="14.5" x14ac:dyDescent="0.35">
      <c r="IV213" t="s">
        <v>290</v>
      </c>
    </row>
    <row r="214" spans="256:256" customFormat="1" ht="14.5" x14ac:dyDescent="0.35">
      <c r="IV214" t="s">
        <v>291</v>
      </c>
    </row>
    <row r="215" spans="256:256" customFormat="1" ht="14.5" x14ac:dyDescent="0.35">
      <c r="IV215" t="s">
        <v>292</v>
      </c>
    </row>
    <row r="216" spans="256:256" customFormat="1" ht="14.5" x14ac:dyDescent="0.35">
      <c r="IV216" t="s">
        <v>293</v>
      </c>
    </row>
    <row r="217" spans="256:256" customFormat="1" ht="14.5" x14ac:dyDescent="0.35">
      <c r="IV217" t="s">
        <v>294</v>
      </c>
    </row>
    <row r="218" spans="256:256" customFormat="1" ht="14.5" x14ac:dyDescent="0.35">
      <c r="IV218" t="s">
        <v>295</v>
      </c>
    </row>
    <row r="219" spans="256:256" customFormat="1" ht="14.5" x14ac:dyDescent="0.35">
      <c r="IV219" t="s">
        <v>296</v>
      </c>
    </row>
    <row r="220" spans="256:256" customFormat="1" ht="14.5" x14ac:dyDescent="0.35">
      <c r="IV220" t="s">
        <v>297</v>
      </c>
    </row>
    <row r="221" spans="256:256" customFormat="1" ht="14.5" x14ac:dyDescent="0.35">
      <c r="IV221" t="s">
        <v>298</v>
      </c>
    </row>
    <row r="222" spans="256:256" customFormat="1" ht="14.5" x14ac:dyDescent="0.35">
      <c r="IV222" t="s">
        <v>299</v>
      </c>
    </row>
    <row r="223" spans="256:256" customFormat="1" ht="14.5" x14ac:dyDescent="0.35">
      <c r="IV223" t="s">
        <v>300</v>
      </c>
    </row>
    <row r="224" spans="256:256" customFormat="1" ht="14.5" x14ac:dyDescent="0.35">
      <c r="IV224" t="s">
        <v>301</v>
      </c>
    </row>
    <row r="225" spans="256:256" customFormat="1" ht="14.5" x14ac:dyDescent="0.35">
      <c r="IV225" t="s">
        <v>302</v>
      </c>
    </row>
    <row r="226" spans="256:256" customFormat="1" ht="14.5" x14ac:dyDescent="0.35">
      <c r="IV226" t="s">
        <v>303</v>
      </c>
    </row>
    <row r="227" spans="256:256" customFormat="1" ht="14.5" x14ac:dyDescent="0.35">
      <c r="IV227" t="s">
        <v>304</v>
      </c>
    </row>
    <row r="228" spans="256:256" customFormat="1" ht="14.5" x14ac:dyDescent="0.35">
      <c r="IV228" t="s">
        <v>305</v>
      </c>
    </row>
    <row r="229" spans="256:256" customFormat="1" ht="14.5" x14ac:dyDescent="0.35">
      <c r="IV229" t="s">
        <v>306</v>
      </c>
    </row>
    <row r="230" spans="256:256" customFormat="1" ht="14.5" x14ac:dyDescent="0.35">
      <c r="IV230" t="s">
        <v>307</v>
      </c>
    </row>
    <row r="231" spans="256:256" customFormat="1" ht="14.5" x14ac:dyDescent="0.35">
      <c r="IV231" t="s">
        <v>308</v>
      </c>
    </row>
    <row r="232" spans="256:256" customFormat="1" ht="14.5" x14ac:dyDescent="0.35">
      <c r="IV232" t="s">
        <v>309</v>
      </c>
    </row>
    <row r="233" spans="256:256" customFormat="1" ht="14.5" x14ac:dyDescent="0.35">
      <c r="IV233" t="s">
        <v>310</v>
      </c>
    </row>
    <row r="234" spans="256:256" customFormat="1" ht="14.5" x14ac:dyDescent="0.35">
      <c r="IV234" t="s">
        <v>311</v>
      </c>
    </row>
    <row r="235" spans="256:256" customFormat="1" ht="14.5" x14ac:dyDescent="0.35">
      <c r="IV235" t="s">
        <v>312</v>
      </c>
    </row>
    <row r="236" spans="256:256" customFormat="1" ht="14.5" x14ac:dyDescent="0.35">
      <c r="IV236" t="s">
        <v>313</v>
      </c>
    </row>
    <row r="237" spans="256:256" customFormat="1" ht="14.5" x14ac:dyDescent="0.35">
      <c r="IV237" t="s">
        <v>314</v>
      </c>
    </row>
    <row r="238" spans="256:256" customFormat="1" ht="14.5" x14ac:dyDescent="0.35">
      <c r="IV238" t="s">
        <v>315</v>
      </c>
    </row>
    <row r="239" spans="256:256" customFormat="1" ht="14.5" x14ac:dyDescent="0.35">
      <c r="IV239" t="s">
        <v>316</v>
      </c>
    </row>
    <row r="240" spans="256:256" customFormat="1" ht="14.5" x14ac:dyDescent="0.35">
      <c r="IV240" t="s">
        <v>317</v>
      </c>
    </row>
    <row r="241" spans="256:256" customFormat="1" ht="14.5" x14ac:dyDescent="0.35">
      <c r="IV241" t="s">
        <v>318</v>
      </c>
    </row>
    <row r="242" spans="256:256" customFormat="1" ht="14.5" x14ac:dyDescent="0.35">
      <c r="IV242" t="s">
        <v>319</v>
      </c>
    </row>
    <row r="243" spans="256:256" customFormat="1" ht="14.5" x14ac:dyDescent="0.35">
      <c r="IV243" t="s">
        <v>320</v>
      </c>
    </row>
    <row r="244" spans="256:256" customFormat="1" ht="14.5" x14ac:dyDescent="0.35">
      <c r="IV244" t="s">
        <v>321</v>
      </c>
    </row>
    <row r="245" spans="256:256" customFormat="1" ht="14.5" x14ac:dyDescent="0.35">
      <c r="IV245" t="s">
        <v>322</v>
      </c>
    </row>
    <row r="246" spans="256:256" customFormat="1" ht="14.5" x14ac:dyDescent="0.35">
      <c r="IV246" t="s">
        <v>323</v>
      </c>
    </row>
    <row r="247" spans="256:256" customFormat="1" ht="14.5" x14ac:dyDescent="0.35">
      <c r="IV247" t="s">
        <v>324</v>
      </c>
    </row>
    <row r="248" spans="256:256" customFormat="1" ht="14.5" x14ac:dyDescent="0.35">
      <c r="IV248" t="s">
        <v>325</v>
      </c>
    </row>
    <row r="249" spans="256:256" customFormat="1" ht="14.5" x14ac:dyDescent="0.35">
      <c r="IV249" t="s">
        <v>326</v>
      </c>
    </row>
    <row r="250" spans="256:256" customFormat="1" ht="14.5" x14ac:dyDescent="0.35">
      <c r="IV250" t="s">
        <v>327</v>
      </c>
    </row>
    <row r="251" spans="256:256" customFormat="1" ht="14.5" x14ac:dyDescent="0.35">
      <c r="IV251" t="s">
        <v>328</v>
      </c>
    </row>
    <row r="252" spans="256:256" customFormat="1" ht="14.5" x14ac:dyDescent="0.35">
      <c r="IV252" t="s">
        <v>329</v>
      </c>
    </row>
    <row r="253" spans="256:256" customFormat="1" ht="14.5" x14ac:dyDescent="0.35">
      <c r="IV253" t="s">
        <v>330</v>
      </c>
    </row>
    <row r="254" spans="256:256" customFormat="1" ht="14.5" x14ac:dyDescent="0.35">
      <c r="IV254" t="s">
        <v>331</v>
      </c>
    </row>
    <row r="255" spans="256:256" customFormat="1" ht="14.5" x14ac:dyDescent="0.35">
      <c r="IV255" t="s">
        <v>332</v>
      </c>
    </row>
    <row r="256" spans="256:256" customFormat="1" ht="14.5" x14ac:dyDescent="0.35">
      <c r="IV256" t="s">
        <v>333</v>
      </c>
    </row>
    <row r="257" spans="256:256" customFormat="1" ht="14.5" x14ac:dyDescent="0.35">
      <c r="IV257" t="s">
        <v>334</v>
      </c>
    </row>
    <row r="258" spans="256:256" customFormat="1" ht="14.5" x14ac:dyDescent="0.35">
      <c r="IV258" t="s">
        <v>335</v>
      </c>
    </row>
    <row r="259" spans="256:256" customFormat="1" ht="14.5" x14ac:dyDescent="0.35">
      <c r="IV259" t="s">
        <v>336</v>
      </c>
    </row>
    <row r="260" spans="256:256" customFormat="1" ht="14.5" x14ac:dyDescent="0.35"/>
    <row r="261" spans="256:256" customFormat="1" ht="14.5" x14ac:dyDescent="0.35"/>
    <row r="262" spans="256:256" customFormat="1" ht="14.5" x14ac:dyDescent="0.35"/>
    <row r="263" spans="256:256" customFormat="1" ht="14.5" x14ac:dyDescent="0.35"/>
    <row r="264" spans="256:256" customFormat="1" ht="14.5" x14ac:dyDescent="0.35">
      <c r="IV264" t="s">
        <v>337</v>
      </c>
    </row>
    <row r="265" spans="256:256" customFormat="1" ht="14.5" x14ac:dyDescent="0.35">
      <c r="IV265">
        <v>1999</v>
      </c>
    </row>
    <row r="266" spans="256:256" customFormat="1" ht="14.5" x14ac:dyDescent="0.35">
      <c r="IV266">
        <v>2000</v>
      </c>
    </row>
    <row r="267" spans="256:256" customFormat="1" ht="14.5" x14ac:dyDescent="0.35">
      <c r="IV267">
        <v>2001</v>
      </c>
    </row>
    <row r="268" spans="256:256" customFormat="1" ht="14.5" x14ac:dyDescent="0.35">
      <c r="IV268">
        <v>2002</v>
      </c>
    </row>
    <row r="269" spans="256:256" customFormat="1" ht="14.5" x14ac:dyDescent="0.35">
      <c r="IV269">
        <v>2003</v>
      </c>
    </row>
    <row r="270" spans="256:256" customFormat="1" ht="14.5" x14ac:dyDescent="0.35">
      <c r="IV270">
        <v>2004</v>
      </c>
    </row>
    <row r="271" spans="256:256" customFormat="1" ht="14.5" x14ac:dyDescent="0.35">
      <c r="IV271">
        <v>2005</v>
      </c>
    </row>
    <row r="272" spans="256:256" customFormat="1" ht="14.5" x14ac:dyDescent="0.35">
      <c r="IV272">
        <v>2006</v>
      </c>
    </row>
    <row r="273" spans="256:256" customFormat="1" ht="14.5" x14ac:dyDescent="0.35">
      <c r="IV273">
        <v>2007</v>
      </c>
    </row>
    <row r="274" spans="256:256" customFormat="1" ht="14.5" x14ac:dyDescent="0.35">
      <c r="IV274">
        <v>2008</v>
      </c>
    </row>
    <row r="275" spans="256:256" customFormat="1" ht="14.5" x14ac:dyDescent="0.35">
      <c r="IV275">
        <v>2009</v>
      </c>
    </row>
    <row r="276" spans="256:256" customFormat="1" ht="14.5" x14ac:dyDescent="0.35">
      <c r="IV276">
        <v>2010</v>
      </c>
    </row>
    <row r="277" spans="256:256" customFormat="1" ht="14.5" x14ac:dyDescent="0.35">
      <c r="IV277">
        <v>2011</v>
      </c>
    </row>
    <row r="278" spans="256:256" customFormat="1" ht="14.5" x14ac:dyDescent="0.35">
      <c r="IV278">
        <v>2012</v>
      </c>
    </row>
    <row r="279" spans="256:256" customFormat="1" ht="14.5" x14ac:dyDescent="0.35">
      <c r="IV279">
        <v>2013</v>
      </c>
    </row>
    <row r="280" spans="256:256" customFormat="1" ht="14.5" x14ac:dyDescent="0.35">
      <c r="IV280">
        <v>2014</v>
      </c>
    </row>
    <row r="281" spans="256:256" customFormat="1" ht="14.5" x14ac:dyDescent="0.35">
      <c r="IV281">
        <v>2015</v>
      </c>
    </row>
    <row r="282" spans="256:256" customFormat="1" ht="14.5" x14ac:dyDescent="0.35"/>
    <row r="283" spans="256:256" customFormat="1" ht="14.5" x14ac:dyDescent="0.35">
      <c r="IV283" t="s">
        <v>143</v>
      </c>
    </row>
    <row r="284" spans="256:256" customFormat="1" ht="14.5" x14ac:dyDescent="0.35">
      <c r="IV284" t="s">
        <v>338</v>
      </c>
    </row>
    <row r="285" spans="256:256" customFormat="1" ht="14.5" x14ac:dyDescent="0.35">
      <c r="IV285" t="s">
        <v>339</v>
      </c>
    </row>
    <row r="286" spans="256:256" customFormat="1" ht="14.5" x14ac:dyDescent="0.35">
      <c r="IV286" t="s">
        <v>340</v>
      </c>
    </row>
    <row r="287" spans="256:256" customFormat="1" ht="14.5" x14ac:dyDescent="0.35">
      <c r="IV287" t="s">
        <v>341</v>
      </c>
    </row>
    <row r="288" spans="256:256" customFormat="1" ht="14.5" x14ac:dyDescent="0.35">
      <c r="IV288" t="s">
        <v>342</v>
      </c>
    </row>
    <row r="289" spans="254:256" customFormat="1" ht="14.5" x14ac:dyDescent="0.35">
      <c r="IV289" t="s">
        <v>343</v>
      </c>
    </row>
    <row r="290" spans="254:256" customFormat="1" ht="14.5" x14ac:dyDescent="0.35">
      <c r="IV290" t="s">
        <v>344</v>
      </c>
    </row>
    <row r="291" spans="254:256" customFormat="1" ht="14.5" x14ac:dyDescent="0.35">
      <c r="IV291" t="s">
        <v>345</v>
      </c>
    </row>
    <row r="292" spans="254:256" customFormat="1" ht="14.5" x14ac:dyDescent="0.35">
      <c r="IV292" t="s">
        <v>346</v>
      </c>
    </row>
    <row r="293" spans="254:256" customFormat="1" ht="14.5" x14ac:dyDescent="0.35">
      <c r="IV293" t="s">
        <v>347</v>
      </c>
    </row>
    <row r="294" spans="254:256" customFormat="1" ht="14.5" x14ac:dyDescent="0.35">
      <c r="IV294"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IV308"/>
  <sheetViews>
    <sheetView workbookViewId="0">
      <selection activeCell="F24" sqref="F2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June 30, 2012</v>
      </c>
      <c r="E20" s="27"/>
      <c r="F20" s="1"/>
      <c r="G20" s="1"/>
      <c r="IV20" s="199">
        <v>11</v>
      </c>
    </row>
    <row r="21" spans="1:256" ht="15.5" x14ac:dyDescent="0.35">
      <c r="A21" s="1"/>
      <c r="B21" s="28" t="s">
        <v>18</v>
      </c>
      <c r="C21" s="29"/>
      <c r="D21" s="201">
        <f>D22+D31+D32+D33+D35</f>
        <v>2780.9850687050935</v>
      </c>
      <c r="E21" s="1"/>
      <c r="F21" s="1"/>
      <c r="G21" s="1"/>
      <c r="IV21" s="199">
        <v>12</v>
      </c>
    </row>
    <row r="22" spans="1:256" ht="15" customHeight="1" x14ac:dyDescent="0.35">
      <c r="A22" s="1"/>
      <c r="B22" s="31" t="s">
        <v>19</v>
      </c>
      <c r="C22" s="32"/>
      <c r="D22" s="41">
        <f>D23+D25</f>
        <v>2562.2961028628042</v>
      </c>
      <c r="E22" s="1"/>
      <c r="F22" s="1"/>
      <c r="G22" s="1"/>
      <c r="IV22" s="199">
        <v>13</v>
      </c>
    </row>
    <row r="23" spans="1:256" ht="15.5" x14ac:dyDescent="0.35">
      <c r="A23" s="1"/>
      <c r="B23" s="33" t="s">
        <v>20</v>
      </c>
      <c r="C23" s="34"/>
      <c r="D23" s="41">
        <v>1634.7164680888088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927.57963477399539</v>
      </c>
      <c r="E25" s="1"/>
      <c r="F25" s="1"/>
      <c r="G25" s="1"/>
      <c r="IV25" s="199">
        <v>16</v>
      </c>
    </row>
    <row r="26" spans="1:256" ht="15.5" x14ac:dyDescent="0.35">
      <c r="A26" s="1"/>
      <c r="B26" s="33" t="s">
        <v>23</v>
      </c>
      <c r="C26" s="34"/>
      <c r="D26" s="41">
        <v>166.23424695137069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761.34538782262473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1.51755E-2</v>
      </c>
      <c r="E31" s="1"/>
      <c r="F31" s="1"/>
      <c r="G31" s="1"/>
      <c r="IV31" s="199">
        <v>22</v>
      </c>
    </row>
    <row r="32" spans="1:256" ht="15.5" x14ac:dyDescent="0.35">
      <c r="A32" s="1"/>
      <c r="B32" s="33" t="s">
        <v>29</v>
      </c>
      <c r="C32" s="34"/>
      <c r="D32" s="41">
        <v>218.67379034228921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-429.86426178647275</v>
      </c>
      <c r="E54" s="41">
        <f>E55+E56+E57+E58</f>
        <v>-12.727272727272727</v>
      </c>
      <c r="F54" s="41">
        <f>F55+F56+F57+F58</f>
        <v>-79.300000000000011</v>
      </c>
      <c r="G54" s="41">
        <f>G55+G56+G57+G58</f>
        <v>-337.83698905919999</v>
      </c>
      <c r="IV54" s="203" t="s">
        <v>160</v>
      </c>
    </row>
    <row r="55" spans="1:256" ht="15.5" x14ac:dyDescent="0.35">
      <c r="A55" s="1"/>
      <c r="B55" s="42" t="s">
        <v>47</v>
      </c>
      <c r="C55" s="43" t="s">
        <v>48</v>
      </c>
      <c r="D55" s="41">
        <f>E55+F55+G55</f>
        <v>-311.18833590920002</v>
      </c>
      <c r="E55" s="41">
        <v>-3.8513468499999997</v>
      </c>
      <c r="F55" s="41">
        <v>-69.400000000000006</v>
      </c>
      <c r="G55" s="41">
        <v>-237.93698905920002</v>
      </c>
      <c r="IV55" s="203" t="s">
        <v>161</v>
      </c>
    </row>
    <row r="56" spans="1:256" ht="15.5" x14ac:dyDescent="0.35">
      <c r="A56" s="1"/>
      <c r="B56" s="44"/>
      <c r="C56" s="34" t="s">
        <v>49</v>
      </c>
      <c r="D56" s="41">
        <f>E56+F56+G56</f>
        <v>-118.67592587727272</v>
      </c>
      <c r="E56" s="41">
        <v>-8.8759258772727279</v>
      </c>
      <c r="F56" s="41">
        <v>-9.9</v>
      </c>
      <c r="G56" s="41">
        <v>-99.899999999999991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-499.65566582754798</v>
      </c>
      <c r="D77" s="41">
        <f>D78+D79</f>
        <v>-499.65566582754798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-499.65566582754798</v>
      </c>
      <c r="D79" s="52">
        <v>-499.65566582754798</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2780.9850687050935</v>
      </c>
      <c r="E159" s="37"/>
      <c r="F159" s="37"/>
      <c r="G159" s="37"/>
      <c r="IV159" s="203" t="s">
        <v>262</v>
      </c>
    </row>
    <row r="160" spans="1:256" ht="15.5" x14ac:dyDescent="0.35">
      <c r="A160" s="1"/>
      <c r="B160" s="31" t="s">
        <v>125</v>
      </c>
      <c r="C160" s="70"/>
      <c r="D160" s="54">
        <f>D159-D161</f>
        <v>2595.811359155522</v>
      </c>
      <c r="E160" s="37"/>
      <c r="F160" s="37"/>
      <c r="G160" s="37"/>
      <c r="IV160" s="203" t="s">
        <v>263</v>
      </c>
    </row>
    <row r="161" spans="1:256" ht="15.5" x14ac:dyDescent="0.35">
      <c r="A161" s="1"/>
      <c r="B161" s="31" t="s">
        <v>126</v>
      </c>
      <c r="C161" s="70"/>
      <c r="D161" s="54">
        <v>185.17370954957141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410</v>
      </c>
      <c r="G170" s="81"/>
      <c r="IV170" s="203" t="s">
        <v>279</v>
      </c>
    </row>
    <row r="171" spans="1:256" customFormat="1" ht="14.5" x14ac:dyDescent="0.35">
      <c r="B171" s="1"/>
      <c r="D171" s="80"/>
      <c r="E171" s="1"/>
      <c r="F171" s="1"/>
      <c r="G171" s="1"/>
    </row>
    <row r="172" spans="1:256" customFormat="1" ht="14.5" x14ac:dyDescent="0.35">
      <c r="B172" s="1"/>
      <c r="D172" s="82"/>
      <c r="E172" s="1"/>
      <c r="G172" s="81"/>
    </row>
    <row r="173" spans="1:256" customFormat="1" ht="14.5" x14ac:dyDescent="0.35">
      <c r="B173" s="1"/>
      <c r="C173" s="2"/>
      <c r="D173" s="1"/>
      <c r="E173" s="1"/>
      <c r="G173" s="81"/>
    </row>
    <row r="174" spans="1:256" customFormat="1" ht="14.5" x14ac:dyDescent="0.35"/>
    <row r="175" spans="1:256" customFormat="1" ht="14.5" x14ac:dyDescent="0.35"/>
    <row r="176" spans="1:256" customFormat="1" ht="14.5" x14ac:dyDescent="0.35"/>
    <row r="177" customFormat="1" ht="14.5" x14ac:dyDescent="0.35"/>
    <row r="178" customFormat="1" ht="14.5" x14ac:dyDescent="0.35"/>
    <row r="179" customFormat="1" ht="14.5" x14ac:dyDescent="0.35"/>
    <row r="180" customFormat="1" ht="14.5" x14ac:dyDescent="0.35"/>
    <row r="181" customFormat="1" ht="14.5" x14ac:dyDescent="0.35"/>
    <row r="182" customFormat="1" ht="14.5" x14ac:dyDescent="0.35"/>
    <row r="183" customFormat="1" ht="14.5" x14ac:dyDescent="0.35"/>
    <row r="184" customFormat="1" ht="14.5" x14ac:dyDescent="0.35"/>
    <row r="185" customFormat="1" ht="14.5" x14ac:dyDescent="0.35"/>
    <row r="186" customFormat="1" ht="14.5" x14ac:dyDescent="0.35"/>
    <row r="187" customFormat="1" ht="14.5" x14ac:dyDescent="0.35"/>
    <row r="188" customFormat="1" ht="14.5" x14ac:dyDescent="0.35"/>
    <row r="189" customFormat="1" ht="14.5" x14ac:dyDescent="0.35"/>
    <row r="190" customFormat="1" ht="14.5" x14ac:dyDescent="0.35"/>
    <row r="191" customFormat="1" ht="14.5" x14ac:dyDescent="0.35"/>
    <row r="192" customFormat="1" ht="14.5" x14ac:dyDescent="0.35"/>
    <row r="193" spans="256:256" customFormat="1" ht="14.5" x14ac:dyDescent="0.35"/>
    <row r="194" spans="256:256" customFormat="1" ht="14.5" x14ac:dyDescent="0.35"/>
    <row r="195" spans="256:256" customFormat="1" ht="14.5" x14ac:dyDescent="0.35"/>
    <row r="196" spans="256:256" customFormat="1" ht="14.5" x14ac:dyDescent="0.35"/>
    <row r="197" spans="256:256" customFormat="1" ht="14.5" x14ac:dyDescent="0.35"/>
    <row r="198" spans="256:256" customFormat="1" ht="14.5" x14ac:dyDescent="0.35"/>
    <row r="199" spans="256:256" customFormat="1" ht="14.5" x14ac:dyDescent="0.35"/>
    <row r="200" spans="256:256" customFormat="1" ht="14.5" x14ac:dyDescent="0.35"/>
    <row r="201" spans="256:256" customFormat="1" ht="14.5" x14ac:dyDescent="0.35"/>
    <row r="202" spans="256:256" customFormat="1" ht="14.5" x14ac:dyDescent="0.35"/>
    <row r="203" spans="256:256" customFormat="1" ht="14.5" x14ac:dyDescent="0.35">
      <c r="IV203" t="s">
        <v>280</v>
      </c>
    </row>
    <row r="204" spans="256:256" customFormat="1" ht="14.5" x14ac:dyDescent="0.35">
      <c r="IV204" t="s">
        <v>281</v>
      </c>
    </row>
    <row r="205" spans="256:256" customFormat="1" ht="14.5" x14ac:dyDescent="0.35">
      <c r="IV205" t="s">
        <v>282</v>
      </c>
    </row>
    <row r="206" spans="256:256" customFormat="1" ht="14.5" x14ac:dyDescent="0.35">
      <c r="IV206" t="s">
        <v>283</v>
      </c>
    </row>
    <row r="207" spans="256:256" customFormat="1" ht="14.5" x14ac:dyDescent="0.35">
      <c r="IV207" t="s">
        <v>284</v>
      </c>
    </row>
    <row r="208" spans="256:256" customFormat="1" ht="14.5" x14ac:dyDescent="0.35">
      <c r="IV208" t="s">
        <v>285</v>
      </c>
    </row>
    <row r="209" spans="256:256" customFormat="1" ht="14.5" x14ac:dyDescent="0.35">
      <c r="IV209" t="s">
        <v>286</v>
      </c>
    </row>
    <row r="210" spans="256:256" customFormat="1" ht="14.5" x14ac:dyDescent="0.35">
      <c r="IV210" t="s">
        <v>287</v>
      </c>
    </row>
    <row r="211" spans="256:256" customFormat="1" ht="14.5" x14ac:dyDescent="0.35">
      <c r="IV211" t="s">
        <v>288</v>
      </c>
    </row>
    <row r="212" spans="256:256" customFormat="1" ht="14.5" x14ac:dyDescent="0.35">
      <c r="IV212" t="s">
        <v>289</v>
      </c>
    </row>
    <row r="213" spans="256:256" customFormat="1" ht="14.5" x14ac:dyDescent="0.35">
      <c r="IV213" t="s">
        <v>290</v>
      </c>
    </row>
    <row r="214" spans="256:256" customFormat="1" ht="14.5" x14ac:dyDescent="0.35">
      <c r="IV214" t="s">
        <v>291</v>
      </c>
    </row>
    <row r="215" spans="256:256" customFormat="1" ht="14.5" x14ac:dyDescent="0.35">
      <c r="IV215" t="s">
        <v>292</v>
      </c>
    </row>
    <row r="216" spans="256:256" customFormat="1" ht="14.5" x14ac:dyDescent="0.35">
      <c r="IV216" t="s">
        <v>293</v>
      </c>
    </row>
    <row r="217" spans="256:256" customFormat="1" ht="14.5" x14ac:dyDescent="0.35">
      <c r="IV217" t="s">
        <v>294</v>
      </c>
    </row>
    <row r="218" spans="256:256" customFormat="1" ht="14.5" x14ac:dyDescent="0.35">
      <c r="IV218" t="s">
        <v>295</v>
      </c>
    </row>
    <row r="219" spans="256:256" customFormat="1" ht="14.5" x14ac:dyDescent="0.35">
      <c r="IV219" t="s">
        <v>296</v>
      </c>
    </row>
    <row r="220" spans="256:256" customFormat="1" ht="14.5" x14ac:dyDescent="0.35">
      <c r="IV220" t="s">
        <v>297</v>
      </c>
    </row>
    <row r="221" spans="256:256" customFormat="1" ht="14.5" x14ac:dyDescent="0.35">
      <c r="IV221" t="s">
        <v>298</v>
      </c>
    </row>
    <row r="222" spans="256:256" customFormat="1" ht="14.5" x14ac:dyDescent="0.35">
      <c r="IV222" t="s">
        <v>299</v>
      </c>
    </row>
    <row r="223" spans="256:256" customFormat="1" ht="14.5" x14ac:dyDescent="0.35">
      <c r="IV223" t="s">
        <v>300</v>
      </c>
    </row>
    <row r="224" spans="256:256" customFormat="1" ht="14.5" x14ac:dyDescent="0.35">
      <c r="IV224" t="s">
        <v>301</v>
      </c>
    </row>
    <row r="225" spans="256:256" customFormat="1" ht="14.5" x14ac:dyDescent="0.35">
      <c r="IV225" t="s">
        <v>302</v>
      </c>
    </row>
    <row r="226" spans="256:256" customFormat="1" ht="14.5" x14ac:dyDescent="0.35">
      <c r="IV226" t="s">
        <v>303</v>
      </c>
    </row>
    <row r="227" spans="256:256" customFormat="1" ht="14.5" x14ac:dyDescent="0.35">
      <c r="IV227" t="s">
        <v>304</v>
      </c>
    </row>
    <row r="228" spans="256:256" customFormat="1" ht="14.5" x14ac:dyDescent="0.35">
      <c r="IV228" t="s">
        <v>305</v>
      </c>
    </row>
    <row r="229" spans="256:256" customFormat="1" ht="14.5" x14ac:dyDescent="0.35">
      <c r="IV229" t="s">
        <v>306</v>
      </c>
    </row>
    <row r="230" spans="256:256" customFormat="1" ht="14.5" x14ac:dyDescent="0.35">
      <c r="IV230" t="s">
        <v>307</v>
      </c>
    </row>
    <row r="231" spans="256:256" customFormat="1" ht="14.5" x14ac:dyDescent="0.35">
      <c r="IV231" t="s">
        <v>308</v>
      </c>
    </row>
    <row r="232" spans="256:256" customFormat="1" ht="14.5" x14ac:dyDescent="0.35">
      <c r="IV232" t="s">
        <v>309</v>
      </c>
    </row>
    <row r="233" spans="256:256" customFormat="1" ht="14.5" x14ac:dyDescent="0.35">
      <c r="IV233" t="s">
        <v>310</v>
      </c>
    </row>
    <row r="234" spans="256:256" customFormat="1" ht="14.5" x14ac:dyDescent="0.35">
      <c r="IV234" t="s">
        <v>311</v>
      </c>
    </row>
    <row r="235" spans="256:256" customFormat="1" ht="14.5" x14ac:dyDescent="0.35">
      <c r="IV235" t="s">
        <v>312</v>
      </c>
    </row>
    <row r="236" spans="256:256" customFormat="1" ht="14.5" x14ac:dyDescent="0.35">
      <c r="IV236" t="s">
        <v>313</v>
      </c>
    </row>
    <row r="237" spans="256:256" customFormat="1" ht="14.5" x14ac:dyDescent="0.35">
      <c r="IV237" t="s">
        <v>314</v>
      </c>
    </row>
    <row r="238" spans="256:256" customFormat="1" ht="14.5" x14ac:dyDescent="0.35">
      <c r="IV238" t="s">
        <v>315</v>
      </c>
    </row>
    <row r="239" spans="256:256" customFormat="1" ht="14.5" x14ac:dyDescent="0.35">
      <c r="IV239" t="s">
        <v>316</v>
      </c>
    </row>
    <row r="240" spans="256:256" customFormat="1" ht="14.5" x14ac:dyDescent="0.35">
      <c r="IV240" t="s">
        <v>317</v>
      </c>
    </row>
    <row r="241" spans="256:256" customFormat="1" ht="14.5" x14ac:dyDescent="0.35">
      <c r="IV241" t="s">
        <v>318</v>
      </c>
    </row>
    <row r="242" spans="256:256" customFormat="1" ht="14.5" x14ac:dyDescent="0.35">
      <c r="IV242" t="s">
        <v>319</v>
      </c>
    </row>
    <row r="243" spans="256:256" customFormat="1" ht="14.5" x14ac:dyDescent="0.35">
      <c r="IV243" t="s">
        <v>320</v>
      </c>
    </row>
    <row r="244" spans="256:256" customFormat="1" ht="14.5" x14ac:dyDescent="0.35">
      <c r="IV244" t="s">
        <v>321</v>
      </c>
    </row>
    <row r="245" spans="256:256" customFormat="1" ht="14.5" x14ac:dyDescent="0.35">
      <c r="IV245" t="s">
        <v>322</v>
      </c>
    </row>
    <row r="246" spans="256:256" customFormat="1" ht="14.5" x14ac:dyDescent="0.35">
      <c r="IV246" t="s">
        <v>323</v>
      </c>
    </row>
    <row r="247" spans="256:256" customFormat="1" ht="14.5" x14ac:dyDescent="0.35">
      <c r="IV247" t="s">
        <v>324</v>
      </c>
    </row>
    <row r="248" spans="256:256" customFormat="1" ht="14.5" x14ac:dyDescent="0.35">
      <c r="IV248" t="s">
        <v>325</v>
      </c>
    </row>
    <row r="249" spans="256:256" customFormat="1" ht="14.5" x14ac:dyDescent="0.35">
      <c r="IV249" t="s">
        <v>326</v>
      </c>
    </row>
    <row r="250" spans="256:256" customFormat="1" ht="14.5" x14ac:dyDescent="0.35">
      <c r="IV250" t="s">
        <v>327</v>
      </c>
    </row>
    <row r="251" spans="256:256" customFormat="1" ht="14.5" x14ac:dyDescent="0.35">
      <c r="IV251" t="s">
        <v>328</v>
      </c>
    </row>
    <row r="252" spans="256:256" customFormat="1" ht="14.5" x14ac:dyDescent="0.35">
      <c r="IV252" t="s">
        <v>329</v>
      </c>
    </row>
    <row r="253" spans="256:256" customFormat="1" ht="14.5" x14ac:dyDescent="0.35">
      <c r="IV253" t="s">
        <v>330</v>
      </c>
    </row>
    <row r="254" spans="256:256" customFormat="1" ht="14.5" x14ac:dyDescent="0.35">
      <c r="IV254" t="s">
        <v>331</v>
      </c>
    </row>
    <row r="255" spans="256:256" customFormat="1" ht="14.5" x14ac:dyDescent="0.35">
      <c r="IV255" t="s">
        <v>332</v>
      </c>
    </row>
    <row r="256" spans="256:256" customFormat="1" ht="14.5" x14ac:dyDescent="0.35">
      <c r="IV256" t="s">
        <v>333</v>
      </c>
    </row>
    <row r="257" spans="256:256" customFormat="1" ht="14.5" x14ac:dyDescent="0.35">
      <c r="IV257" t="s">
        <v>334</v>
      </c>
    </row>
    <row r="258" spans="256:256" customFormat="1" ht="14.5" x14ac:dyDescent="0.35">
      <c r="IV258" t="s">
        <v>335</v>
      </c>
    </row>
    <row r="259" spans="256:256" customFormat="1" ht="14.5" x14ac:dyDescent="0.35">
      <c r="IV259" t="s">
        <v>336</v>
      </c>
    </row>
    <row r="260" spans="256:256" customFormat="1" ht="14.5" x14ac:dyDescent="0.35"/>
    <row r="261" spans="256:256" customFormat="1" ht="14.5" x14ac:dyDescent="0.35"/>
    <row r="262" spans="256:256" customFormat="1" ht="14.5" x14ac:dyDescent="0.35"/>
    <row r="263" spans="256:256" customFormat="1" ht="14.5" x14ac:dyDescent="0.35"/>
    <row r="264" spans="256:256" customFormat="1" ht="14.5" x14ac:dyDescent="0.35">
      <c r="IV264" t="s">
        <v>337</v>
      </c>
    </row>
    <row r="265" spans="256:256" customFormat="1" ht="14.5" x14ac:dyDescent="0.35">
      <c r="IV265">
        <v>1999</v>
      </c>
    </row>
    <row r="266" spans="256:256" customFormat="1" ht="14.5" x14ac:dyDescent="0.35">
      <c r="IV266">
        <v>2000</v>
      </c>
    </row>
    <row r="267" spans="256:256" customFormat="1" ht="14.5" x14ac:dyDescent="0.35">
      <c r="IV267">
        <v>2001</v>
      </c>
    </row>
    <row r="268" spans="256:256" customFormat="1" ht="14.5" x14ac:dyDescent="0.35">
      <c r="IV268">
        <v>2002</v>
      </c>
    </row>
    <row r="269" spans="256:256" customFormat="1" ht="14.5" x14ac:dyDescent="0.35">
      <c r="IV269">
        <v>2003</v>
      </c>
    </row>
    <row r="270" spans="256:256" customFormat="1" ht="14.5" x14ac:dyDescent="0.35">
      <c r="IV270">
        <v>2004</v>
      </c>
    </row>
    <row r="271" spans="256:256" customFormat="1" ht="14.5" x14ac:dyDescent="0.35">
      <c r="IV271">
        <v>2005</v>
      </c>
    </row>
    <row r="272" spans="256:256" customFormat="1" ht="14.5" x14ac:dyDescent="0.35">
      <c r="IV272">
        <v>2006</v>
      </c>
    </row>
    <row r="273" spans="256:256" customFormat="1" ht="14.5" x14ac:dyDescent="0.35">
      <c r="IV273">
        <v>2007</v>
      </c>
    </row>
    <row r="274" spans="256:256" customFormat="1" ht="14.5" x14ac:dyDescent="0.35">
      <c r="IV274">
        <v>2008</v>
      </c>
    </row>
    <row r="275" spans="256:256" customFormat="1" ht="14.5" x14ac:dyDescent="0.35">
      <c r="IV275">
        <v>2009</v>
      </c>
    </row>
    <row r="276" spans="256:256" customFormat="1" ht="14.5" x14ac:dyDescent="0.35">
      <c r="IV276">
        <v>2010</v>
      </c>
    </row>
    <row r="277" spans="256:256" customFormat="1" ht="14.5" x14ac:dyDescent="0.35">
      <c r="IV277">
        <v>2011</v>
      </c>
    </row>
    <row r="278" spans="256:256" customFormat="1" ht="14.5" x14ac:dyDescent="0.35">
      <c r="IV278">
        <v>2012</v>
      </c>
    </row>
    <row r="279" spans="256:256" customFormat="1" ht="14.5" x14ac:dyDescent="0.35">
      <c r="IV279">
        <v>2013</v>
      </c>
    </row>
    <row r="280" spans="256:256" customFormat="1" ht="14.5" x14ac:dyDescent="0.35">
      <c r="IV280">
        <v>2014</v>
      </c>
    </row>
    <row r="281" spans="256:256" customFormat="1" ht="14.5" x14ac:dyDescent="0.35">
      <c r="IV281">
        <v>2015</v>
      </c>
    </row>
    <row r="282" spans="256:256" customFormat="1" ht="14.5" x14ac:dyDescent="0.35"/>
    <row r="283" spans="256:256" customFormat="1" ht="14.5" x14ac:dyDescent="0.35">
      <c r="IV283" t="s">
        <v>143</v>
      </c>
    </row>
    <row r="284" spans="256:256" customFormat="1" ht="14.5" x14ac:dyDescent="0.35">
      <c r="IV284" t="s">
        <v>338</v>
      </c>
    </row>
    <row r="285" spans="256:256" customFormat="1" ht="14.5" x14ac:dyDescent="0.35">
      <c r="IV285" t="s">
        <v>339</v>
      </c>
    </row>
    <row r="286" spans="256:256" customFormat="1" ht="14.5" x14ac:dyDescent="0.35">
      <c r="IV286" t="s">
        <v>340</v>
      </c>
    </row>
    <row r="287" spans="256:256" customFormat="1" ht="14.5" x14ac:dyDescent="0.35">
      <c r="IV287" t="s">
        <v>341</v>
      </c>
    </row>
    <row r="288" spans="256:256" customFormat="1" ht="14.5" x14ac:dyDescent="0.35">
      <c r="IV288" t="s">
        <v>342</v>
      </c>
    </row>
    <row r="289" spans="254:256" customFormat="1" ht="14.5" x14ac:dyDescent="0.35">
      <c r="IV289" t="s">
        <v>343</v>
      </c>
    </row>
    <row r="290" spans="254:256" customFormat="1" ht="14.5" x14ac:dyDescent="0.35">
      <c r="IV290" t="s">
        <v>344</v>
      </c>
    </row>
    <row r="291" spans="254:256" customFormat="1" ht="14.5" x14ac:dyDescent="0.35">
      <c r="IV291" t="s">
        <v>345</v>
      </c>
    </row>
    <row r="292" spans="254:256" customFormat="1" ht="14.5" x14ac:dyDescent="0.35">
      <c r="IV292" t="s">
        <v>346</v>
      </c>
    </row>
    <row r="293" spans="254:256" customFormat="1" ht="14.5" x14ac:dyDescent="0.35">
      <c r="IV293" t="s">
        <v>347</v>
      </c>
    </row>
    <row r="294" spans="254:256" customFormat="1" ht="14.5" x14ac:dyDescent="0.35">
      <c r="IV294"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IV308"/>
  <sheetViews>
    <sheetView workbookViewId="0">
      <selection activeCell="G23" sqref="G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July 31, 2012</v>
      </c>
      <c r="E20" s="27"/>
      <c r="F20" s="1"/>
      <c r="G20" s="1"/>
      <c r="IV20" s="199">
        <v>11</v>
      </c>
    </row>
    <row r="21" spans="1:256" ht="15.5" x14ac:dyDescent="0.35">
      <c r="A21" s="1"/>
      <c r="B21" s="28" t="s">
        <v>18</v>
      </c>
      <c r="C21" s="29"/>
      <c r="D21" s="201">
        <f>D22+D31+D32+D33+D35</f>
        <v>2807.4137915177798</v>
      </c>
      <c r="E21" s="1"/>
      <c r="F21" s="1"/>
      <c r="G21" s="1"/>
      <c r="IV21" s="199">
        <v>12</v>
      </c>
    </row>
    <row r="22" spans="1:256" ht="15" customHeight="1" x14ac:dyDescent="0.35">
      <c r="A22" s="1"/>
      <c r="B22" s="31" t="s">
        <v>19</v>
      </c>
      <c r="C22" s="32"/>
      <c r="D22" s="41">
        <f>D23+D25</f>
        <v>2585.1325114299666</v>
      </c>
      <c r="E22" s="1"/>
      <c r="F22" s="1"/>
      <c r="G22" s="1"/>
      <c r="IV22" s="199">
        <v>13</v>
      </c>
    </row>
    <row r="23" spans="1:256" ht="15.5" x14ac:dyDescent="0.35">
      <c r="A23" s="1"/>
      <c r="B23" s="33" t="s">
        <v>20</v>
      </c>
      <c r="C23" s="34"/>
      <c r="D23" s="41">
        <v>1632.6379892564491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952.49452217351745</v>
      </c>
      <c r="E25" s="1"/>
      <c r="F25" s="1"/>
      <c r="G25" s="1"/>
      <c r="IV25" s="199">
        <v>16</v>
      </c>
    </row>
    <row r="26" spans="1:256" ht="15.5" x14ac:dyDescent="0.35">
      <c r="A26" s="1"/>
      <c r="B26" s="33" t="s">
        <v>23</v>
      </c>
      <c r="C26" s="34"/>
      <c r="D26" s="41">
        <v>249.47535190085586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703.01917027266154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1.5083299999999999E-2</v>
      </c>
      <c r="E31" s="1"/>
      <c r="F31" s="1"/>
      <c r="G31" s="1"/>
      <c r="IV31" s="199">
        <v>22</v>
      </c>
    </row>
    <row r="32" spans="1:256" ht="15.5" x14ac:dyDescent="0.35">
      <c r="A32" s="1"/>
      <c r="B32" s="33" t="s">
        <v>29</v>
      </c>
      <c r="C32" s="34"/>
      <c r="D32" s="41">
        <v>222.2661967878133</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-485.8</v>
      </c>
      <c r="E54" s="41">
        <f>E55+E56+E57+E58</f>
        <v>-6.6000000000000005</v>
      </c>
      <c r="F54" s="41">
        <f>F55+F56+F57+F58</f>
        <v>-101.19999999999999</v>
      </c>
      <c r="G54" s="41">
        <f>G55+G56+G57+G58</f>
        <v>-378</v>
      </c>
      <c r="IV54" s="203" t="s">
        <v>160</v>
      </c>
    </row>
    <row r="55" spans="1:256" ht="15.5" x14ac:dyDescent="0.35">
      <c r="A55" s="1"/>
      <c r="B55" s="42" t="s">
        <v>47</v>
      </c>
      <c r="C55" s="43" t="s">
        <v>48</v>
      </c>
      <c r="D55" s="41">
        <f>E55+F55+G55</f>
        <v>-389.5</v>
      </c>
      <c r="E55" s="41">
        <v>-2.2000000000000002</v>
      </c>
      <c r="F55" s="41">
        <v>-72.3</v>
      </c>
      <c r="G55" s="41">
        <v>-315</v>
      </c>
      <c r="IV55" s="203" t="s">
        <v>161</v>
      </c>
    </row>
    <row r="56" spans="1:256" ht="15.5" x14ac:dyDescent="0.35">
      <c r="A56" s="1"/>
      <c r="B56" s="44"/>
      <c r="C56" s="34" t="s">
        <v>49</v>
      </c>
      <c r="D56" s="41">
        <f>E56+F56+G56</f>
        <v>-96.3</v>
      </c>
      <c r="E56" s="41">
        <v>-4.4000000000000004</v>
      </c>
      <c r="F56" s="41">
        <v>-28.9</v>
      </c>
      <c r="G56" s="41">
        <v>-63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-497.118088332208</v>
      </c>
      <c r="D77" s="41">
        <f>D78+D79</f>
        <v>-497.118088332208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-497.118088332208</v>
      </c>
      <c r="D79" s="52">
        <v>-497.118088332208</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365</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2807.4137915177798</v>
      </c>
      <c r="E159" s="37"/>
      <c r="F159" s="37"/>
      <c r="G159" s="37"/>
      <c r="IV159" s="203" t="s">
        <v>262</v>
      </c>
    </row>
    <row r="160" spans="1:256" ht="15.5" x14ac:dyDescent="0.35">
      <c r="A160" s="1"/>
      <c r="B160" s="31" t="s">
        <v>125</v>
      </c>
      <c r="C160" s="70"/>
      <c r="D160" s="54">
        <f>D159-D161</f>
        <v>2616.3221788972396</v>
      </c>
      <c r="E160" s="37"/>
      <c r="F160" s="37"/>
      <c r="G160" s="37"/>
      <c r="IV160" s="203" t="s">
        <v>263</v>
      </c>
    </row>
    <row r="161" spans="1:256" ht="15.5" x14ac:dyDescent="0.35">
      <c r="A161" s="1"/>
      <c r="B161" s="31" t="s">
        <v>126</v>
      </c>
      <c r="C161" s="70"/>
      <c r="D161" s="54">
        <v>191.09161262054005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412</v>
      </c>
      <c r="G170" s="81"/>
      <c r="IV170" s="203" t="s">
        <v>279</v>
      </c>
    </row>
    <row r="171" spans="1:256" customFormat="1" ht="14.5" x14ac:dyDescent="0.35">
      <c r="B171" s="1"/>
      <c r="D171" s="80"/>
      <c r="E171" s="1"/>
      <c r="F171" s="1"/>
      <c r="G171" s="1"/>
    </row>
    <row r="172" spans="1:256" customFormat="1" ht="14.5" x14ac:dyDescent="0.35">
      <c r="B172" s="1"/>
      <c r="D172" s="82"/>
      <c r="E172" s="1"/>
      <c r="G172" s="81"/>
    </row>
    <row r="173" spans="1:256" customFormat="1" ht="14.5" x14ac:dyDescent="0.35">
      <c r="B173" s="1"/>
      <c r="C173" s="2"/>
      <c r="D173" s="1"/>
      <c r="E173" s="1"/>
      <c r="G173" s="81"/>
    </row>
    <row r="174" spans="1:256" customFormat="1" ht="14.5" x14ac:dyDescent="0.35"/>
    <row r="175" spans="1:256" customFormat="1" ht="14.5" x14ac:dyDescent="0.35"/>
    <row r="176" spans="1:256" customFormat="1" ht="14.5" x14ac:dyDescent="0.35"/>
    <row r="177" customFormat="1" ht="14.5" x14ac:dyDescent="0.35"/>
    <row r="178" customFormat="1" ht="14.5" x14ac:dyDescent="0.35"/>
    <row r="179" customFormat="1" ht="14.5" x14ac:dyDescent="0.35"/>
    <row r="180" customFormat="1" ht="14.5" x14ac:dyDescent="0.35"/>
    <row r="181" customFormat="1" ht="14.5" x14ac:dyDescent="0.35"/>
    <row r="182" customFormat="1" ht="14.5" x14ac:dyDescent="0.35"/>
    <row r="183" customFormat="1" ht="14.5" x14ac:dyDescent="0.35"/>
    <row r="184" customFormat="1" ht="14.5" x14ac:dyDescent="0.35"/>
    <row r="185" customFormat="1" ht="14.5" x14ac:dyDescent="0.35"/>
    <row r="186" customFormat="1" ht="14.5" x14ac:dyDescent="0.35"/>
    <row r="187" customFormat="1" ht="14.5" x14ac:dyDescent="0.35"/>
    <row r="188" customFormat="1" ht="14.5" x14ac:dyDescent="0.35"/>
    <row r="189" customFormat="1" ht="14.5" x14ac:dyDescent="0.35"/>
    <row r="190" customFormat="1" ht="14.5" x14ac:dyDescent="0.35"/>
    <row r="191" customFormat="1" ht="14.5" x14ac:dyDescent="0.35"/>
    <row r="192" customFormat="1" ht="14.5" x14ac:dyDescent="0.35"/>
    <row r="193" spans="256:256" customFormat="1" ht="14.5" x14ac:dyDescent="0.35"/>
    <row r="194" spans="256:256" customFormat="1" ht="14.5" x14ac:dyDescent="0.35"/>
    <row r="195" spans="256:256" customFormat="1" ht="14.5" x14ac:dyDescent="0.35"/>
    <row r="196" spans="256:256" customFormat="1" ht="14.5" x14ac:dyDescent="0.35"/>
    <row r="197" spans="256:256" customFormat="1" ht="14.5" x14ac:dyDescent="0.35"/>
    <row r="198" spans="256:256" customFormat="1" ht="14.5" x14ac:dyDescent="0.35"/>
    <row r="199" spans="256:256" customFormat="1" ht="14.5" x14ac:dyDescent="0.35"/>
    <row r="200" spans="256:256" customFormat="1" ht="14.5" x14ac:dyDescent="0.35"/>
    <row r="201" spans="256:256" customFormat="1" ht="14.5" x14ac:dyDescent="0.35"/>
    <row r="202" spans="256:256" customFormat="1" ht="14.5" x14ac:dyDescent="0.35"/>
    <row r="203" spans="256:256" customFormat="1" ht="14.5" x14ac:dyDescent="0.35">
      <c r="IV203" t="s">
        <v>280</v>
      </c>
    </row>
    <row r="204" spans="256:256" customFormat="1" ht="14.5" x14ac:dyDescent="0.35">
      <c r="IV204" t="s">
        <v>281</v>
      </c>
    </row>
    <row r="205" spans="256:256" customFormat="1" ht="14.5" x14ac:dyDescent="0.35">
      <c r="IV205" t="s">
        <v>282</v>
      </c>
    </row>
    <row r="206" spans="256:256" customFormat="1" ht="14.5" x14ac:dyDescent="0.35">
      <c r="IV206" t="s">
        <v>283</v>
      </c>
    </row>
    <row r="207" spans="256:256" customFormat="1" ht="14.5" x14ac:dyDescent="0.35">
      <c r="IV207" t="s">
        <v>284</v>
      </c>
    </row>
    <row r="208" spans="256:256" customFormat="1" ht="14.5" x14ac:dyDescent="0.35">
      <c r="IV208" t="s">
        <v>285</v>
      </c>
    </row>
    <row r="209" spans="256:256" customFormat="1" ht="14.5" x14ac:dyDescent="0.35">
      <c r="IV209" t="s">
        <v>286</v>
      </c>
    </row>
    <row r="210" spans="256:256" customFormat="1" ht="14.5" x14ac:dyDescent="0.35">
      <c r="IV210" t="s">
        <v>287</v>
      </c>
    </row>
    <row r="211" spans="256:256" customFormat="1" ht="14.5" x14ac:dyDescent="0.35">
      <c r="IV211" t="s">
        <v>288</v>
      </c>
    </row>
    <row r="212" spans="256:256" customFormat="1" ht="14.5" x14ac:dyDescent="0.35">
      <c r="IV212" t="s">
        <v>289</v>
      </c>
    </row>
    <row r="213" spans="256:256" customFormat="1" ht="14.5" x14ac:dyDescent="0.35">
      <c r="IV213" t="s">
        <v>290</v>
      </c>
    </row>
    <row r="214" spans="256:256" customFormat="1" ht="14.5" x14ac:dyDescent="0.35">
      <c r="IV214" t="s">
        <v>291</v>
      </c>
    </row>
    <row r="215" spans="256:256" customFormat="1" ht="14.5" x14ac:dyDescent="0.35">
      <c r="IV215" t="s">
        <v>292</v>
      </c>
    </row>
    <row r="216" spans="256:256" customFormat="1" ht="14.5" x14ac:dyDescent="0.35">
      <c r="IV216" t="s">
        <v>293</v>
      </c>
    </row>
    <row r="217" spans="256:256" customFormat="1" ht="14.5" x14ac:dyDescent="0.35">
      <c r="IV217" t="s">
        <v>294</v>
      </c>
    </row>
    <row r="218" spans="256:256" customFormat="1" ht="14.5" x14ac:dyDescent="0.35">
      <c r="IV218" t="s">
        <v>295</v>
      </c>
    </row>
    <row r="219" spans="256:256" customFormat="1" ht="14.5" x14ac:dyDescent="0.35">
      <c r="IV219" t="s">
        <v>296</v>
      </c>
    </row>
    <row r="220" spans="256:256" customFormat="1" ht="14.5" x14ac:dyDescent="0.35">
      <c r="IV220" t="s">
        <v>297</v>
      </c>
    </row>
    <row r="221" spans="256:256" customFormat="1" ht="14.5" x14ac:dyDescent="0.35">
      <c r="IV221" t="s">
        <v>298</v>
      </c>
    </row>
    <row r="222" spans="256:256" customFormat="1" ht="14.5" x14ac:dyDescent="0.35">
      <c r="IV222" t="s">
        <v>299</v>
      </c>
    </row>
    <row r="223" spans="256:256" customFormat="1" ht="14.5" x14ac:dyDescent="0.35">
      <c r="IV223" t="s">
        <v>300</v>
      </c>
    </row>
    <row r="224" spans="256:256" customFormat="1" ht="14.5" x14ac:dyDescent="0.35">
      <c r="IV224" t="s">
        <v>301</v>
      </c>
    </row>
    <row r="225" spans="256:256" customFormat="1" ht="14.5" x14ac:dyDescent="0.35">
      <c r="IV225" t="s">
        <v>302</v>
      </c>
    </row>
    <row r="226" spans="256:256" customFormat="1" ht="14.5" x14ac:dyDescent="0.35">
      <c r="IV226" t="s">
        <v>303</v>
      </c>
    </row>
    <row r="227" spans="256:256" customFormat="1" ht="14.5" x14ac:dyDescent="0.35">
      <c r="IV227" t="s">
        <v>304</v>
      </c>
    </row>
    <row r="228" spans="256:256" customFormat="1" ht="14.5" x14ac:dyDescent="0.35">
      <c r="IV228" t="s">
        <v>305</v>
      </c>
    </row>
    <row r="229" spans="256:256" customFormat="1" ht="14.5" x14ac:dyDescent="0.35">
      <c r="IV229" t="s">
        <v>306</v>
      </c>
    </row>
    <row r="230" spans="256:256" customFormat="1" ht="14.5" x14ac:dyDescent="0.35">
      <c r="IV230" t="s">
        <v>307</v>
      </c>
    </row>
    <row r="231" spans="256:256" customFormat="1" ht="14.5" x14ac:dyDescent="0.35">
      <c r="IV231" t="s">
        <v>308</v>
      </c>
    </row>
    <row r="232" spans="256:256" customFormat="1" ht="14.5" x14ac:dyDescent="0.35">
      <c r="IV232" t="s">
        <v>309</v>
      </c>
    </row>
    <row r="233" spans="256:256" customFormat="1" ht="14.5" x14ac:dyDescent="0.35">
      <c r="IV233" t="s">
        <v>310</v>
      </c>
    </row>
    <row r="234" spans="256:256" customFormat="1" ht="14.5" x14ac:dyDescent="0.35">
      <c r="IV234" t="s">
        <v>311</v>
      </c>
    </row>
    <row r="235" spans="256:256" customFormat="1" ht="14.5" x14ac:dyDescent="0.35">
      <c r="IV235" t="s">
        <v>312</v>
      </c>
    </row>
    <row r="236" spans="256:256" customFormat="1" ht="14.5" x14ac:dyDescent="0.35">
      <c r="IV236" t="s">
        <v>313</v>
      </c>
    </row>
    <row r="237" spans="256:256" customFormat="1" ht="14.5" x14ac:dyDescent="0.35">
      <c r="IV237" t="s">
        <v>314</v>
      </c>
    </row>
    <row r="238" spans="256:256" customFormat="1" ht="14.5" x14ac:dyDescent="0.35">
      <c r="IV238" t="s">
        <v>315</v>
      </c>
    </row>
    <row r="239" spans="256:256" customFormat="1" ht="14.5" x14ac:dyDescent="0.35">
      <c r="IV239" t="s">
        <v>316</v>
      </c>
    </row>
    <row r="240" spans="256:256" customFormat="1" ht="14.5" x14ac:dyDescent="0.35">
      <c r="IV240" t="s">
        <v>317</v>
      </c>
    </row>
    <row r="241" spans="256:256" customFormat="1" ht="14.5" x14ac:dyDescent="0.35">
      <c r="IV241" t="s">
        <v>318</v>
      </c>
    </row>
    <row r="242" spans="256:256" customFormat="1" ht="14.5" x14ac:dyDescent="0.35">
      <c r="IV242" t="s">
        <v>319</v>
      </c>
    </row>
    <row r="243" spans="256:256" customFormat="1" ht="14.5" x14ac:dyDescent="0.35">
      <c r="IV243" t="s">
        <v>320</v>
      </c>
    </row>
    <row r="244" spans="256:256" customFormat="1" ht="14.5" x14ac:dyDescent="0.35">
      <c r="IV244" t="s">
        <v>321</v>
      </c>
    </row>
    <row r="245" spans="256:256" customFormat="1" ht="14.5" x14ac:dyDescent="0.35">
      <c r="IV245" t="s">
        <v>322</v>
      </c>
    </row>
    <row r="246" spans="256:256" customFormat="1" ht="14.5" x14ac:dyDescent="0.35">
      <c r="IV246" t="s">
        <v>323</v>
      </c>
    </row>
    <row r="247" spans="256:256" customFormat="1" ht="14.5" x14ac:dyDescent="0.35">
      <c r="IV247" t="s">
        <v>324</v>
      </c>
    </row>
    <row r="248" spans="256:256" customFormat="1" ht="14.5" x14ac:dyDescent="0.35">
      <c r="IV248" t="s">
        <v>325</v>
      </c>
    </row>
    <row r="249" spans="256:256" customFormat="1" ht="14.5" x14ac:dyDescent="0.35">
      <c r="IV249" t="s">
        <v>326</v>
      </c>
    </row>
    <row r="250" spans="256:256" customFormat="1" ht="14.5" x14ac:dyDescent="0.35">
      <c r="IV250" t="s">
        <v>327</v>
      </c>
    </row>
    <row r="251" spans="256:256" customFormat="1" ht="14.5" x14ac:dyDescent="0.35">
      <c r="IV251" t="s">
        <v>328</v>
      </c>
    </row>
    <row r="252" spans="256:256" customFormat="1" ht="14.5" x14ac:dyDescent="0.35">
      <c r="IV252" t="s">
        <v>329</v>
      </c>
    </row>
    <row r="253" spans="256:256" customFormat="1" ht="14.5" x14ac:dyDescent="0.35">
      <c r="IV253" t="s">
        <v>330</v>
      </c>
    </row>
    <row r="254" spans="256:256" customFormat="1" ht="14.5" x14ac:dyDescent="0.35">
      <c r="IV254" t="s">
        <v>331</v>
      </c>
    </row>
    <row r="255" spans="256:256" customFormat="1" ht="14.5" x14ac:dyDescent="0.35">
      <c r="IV255" t="s">
        <v>332</v>
      </c>
    </row>
    <row r="256" spans="256:256" customFormat="1" ht="14.5" x14ac:dyDescent="0.35">
      <c r="IV256" t="s">
        <v>333</v>
      </c>
    </row>
    <row r="257" spans="256:256" customFormat="1" ht="14.5" x14ac:dyDescent="0.35">
      <c r="IV257" t="s">
        <v>334</v>
      </c>
    </row>
    <row r="258" spans="256:256" customFormat="1" ht="14.5" x14ac:dyDescent="0.35">
      <c r="IV258" t="s">
        <v>335</v>
      </c>
    </row>
    <row r="259" spans="256:256" customFormat="1" ht="14.5" x14ac:dyDescent="0.35">
      <c r="IV259" t="s">
        <v>336</v>
      </c>
    </row>
    <row r="260" spans="256:256" customFormat="1" ht="14.5" x14ac:dyDescent="0.35"/>
    <row r="261" spans="256:256" customFormat="1" ht="14.5" x14ac:dyDescent="0.35"/>
    <row r="262" spans="256:256" customFormat="1" ht="14.5" x14ac:dyDescent="0.35"/>
    <row r="263" spans="256:256" customFormat="1" ht="14.5" x14ac:dyDescent="0.35"/>
    <row r="264" spans="256:256" customFormat="1" ht="14.5" x14ac:dyDescent="0.35">
      <c r="IV264" t="s">
        <v>337</v>
      </c>
    </row>
    <row r="265" spans="256:256" customFormat="1" ht="14.5" x14ac:dyDescent="0.35">
      <c r="IV265">
        <v>1999</v>
      </c>
    </row>
    <row r="266" spans="256:256" customFormat="1" ht="14.5" x14ac:dyDescent="0.35">
      <c r="IV266">
        <v>2000</v>
      </c>
    </row>
    <row r="267" spans="256:256" customFormat="1" ht="14.5" x14ac:dyDescent="0.35">
      <c r="IV267">
        <v>2001</v>
      </c>
    </row>
    <row r="268" spans="256:256" customFormat="1" ht="14.5" x14ac:dyDescent="0.35">
      <c r="IV268">
        <v>2002</v>
      </c>
    </row>
    <row r="269" spans="256:256" customFormat="1" ht="14.5" x14ac:dyDescent="0.35">
      <c r="IV269">
        <v>2003</v>
      </c>
    </row>
    <row r="270" spans="256:256" customFormat="1" ht="14.5" x14ac:dyDescent="0.35">
      <c r="IV270">
        <v>2004</v>
      </c>
    </row>
    <row r="271" spans="256:256" customFormat="1" ht="14.5" x14ac:dyDescent="0.35">
      <c r="IV271">
        <v>2005</v>
      </c>
    </row>
    <row r="272" spans="256:256" customFormat="1" ht="14.5" x14ac:dyDescent="0.35">
      <c r="IV272">
        <v>2006</v>
      </c>
    </row>
    <row r="273" spans="256:256" customFormat="1" ht="14.5" x14ac:dyDescent="0.35">
      <c r="IV273">
        <v>2007</v>
      </c>
    </row>
    <row r="274" spans="256:256" customFormat="1" ht="14.5" x14ac:dyDescent="0.35">
      <c r="IV274">
        <v>2008</v>
      </c>
    </row>
    <row r="275" spans="256:256" customFormat="1" ht="14.5" x14ac:dyDescent="0.35">
      <c r="IV275">
        <v>2009</v>
      </c>
    </row>
    <row r="276" spans="256:256" customFormat="1" ht="14.5" x14ac:dyDescent="0.35">
      <c r="IV276">
        <v>2010</v>
      </c>
    </row>
    <row r="277" spans="256:256" customFormat="1" ht="14.5" x14ac:dyDescent="0.35">
      <c r="IV277">
        <v>2011</v>
      </c>
    </row>
    <row r="278" spans="256:256" customFormat="1" ht="14.5" x14ac:dyDescent="0.35">
      <c r="IV278">
        <v>2012</v>
      </c>
    </row>
    <row r="279" spans="256:256" customFormat="1" ht="14.5" x14ac:dyDescent="0.35">
      <c r="IV279">
        <v>2013</v>
      </c>
    </row>
    <row r="280" spans="256:256" customFormat="1" ht="14.5" x14ac:dyDescent="0.35">
      <c r="IV280">
        <v>2014</v>
      </c>
    </row>
    <row r="281" spans="256:256" customFormat="1" ht="14.5" x14ac:dyDescent="0.35">
      <c r="IV281">
        <v>2015</v>
      </c>
    </row>
    <row r="282" spans="256:256" customFormat="1" ht="14.5" x14ac:dyDescent="0.35"/>
    <row r="283" spans="256:256" customFormat="1" ht="14.5" x14ac:dyDescent="0.35">
      <c r="IV283" t="s">
        <v>143</v>
      </c>
    </row>
    <row r="284" spans="256:256" customFormat="1" ht="14.5" x14ac:dyDescent="0.35">
      <c r="IV284" t="s">
        <v>338</v>
      </c>
    </row>
    <row r="285" spans="256:256" customFormat="1" ht="14.5" x14ac:dyDescent="0.35">
      <c r="IV285" t="s">
        <v>339</v>
      </c>
    </row>
    <row r="286" spans="256:256" customFormat="1" ht="14.5" x14ac:dyDescent="0.35">
      <c r="IV286" t="s">
        <v>340</v>
      </c>
    </row>
    <row r="287" spans="256:256" customFormat="1" ht="14.5" x14ac:dyDescent="0.35">
      <c r="IV287" t="s">
        <v>341</v>
      </c>
    </row>
    <row r="288" spans="256:256" customFormat="1" ht="14.5" x14ac:dyDescent="0.35">
      <c r="IV288" t="s">
        <v>342</v>
      </c>
    </row>
    <row r="289" spans="254:256" customFormat="1" ht="14.5" x14ac:dyDescent="0.35">
      <c r="IV289" t="s">
        <v>343</v>
      </c>
    </row>
    <row r="290" spans="254:256" customFormat="1" ht="14.5" x14ac:dyDescent="0.35">
      <c r="IV290" t="s">
        <v>344</v>
      </c>
    </row>
    <row r="291" spans="254:256" customFormat="1" ht="14.5" x14ac:dyDescent="0.35">
      <c r="IV291"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V308"/>
  <sheetViews>
    <sheetView workbookViewId="0">
      <selection activeCell="F24" sqref="F2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August 31, 2012</v>
      </c>
      <c r="E20" s="27"/>
      <c r="F20" s="1"/>
      <c r="G20" s="1"/>
      <c r="IV20" s="199">
        <v>11</v>
      </c>
    </row>
    <row r="21" spans="1:256" ht="15.5" x14ac:dyDescent="0.35">
      <c r="A21" s="1"/>
      <c r="B21" s="28" t="s">
        <v>18</v>
      </c>
      <c r="C21" s="29"/>
      <c r="D21" s="201">
        <f>D22+D31+D32+D33+D35</f>
        <v>2943.7494992914217</v>
      </c>
      <c r="E21" s="1"/>
      <c r="F21" s="1"/>
      <c r="G21" s="1"/>
      <c r="IV21" s="199">
        <v>12</v>
      </c>
    </row>
    <row r="22" spans="1:256" ht="15" customHeight="1" x14ac:dyDescent="0.35">
      <c r="A22" s="1"/>
      <c r="B22" s="31" t="s">
        <v>19</v>
      </c>
      <c r="C22" s="32"/>
      <c r="D22" s="41">
        <f>D23+D25</f>
        <v>2724.423698103577</v>
      </c>
      <c r="E22" s="1"/>
      <c r="F22" s="1"/>
      <c r="G22" s="1"/>
      <c r="IV22" s="199">
        <v>13</v>
      </c>
    </row>
    <row r="23" spans="1:256" ht="15.5" x14ac:dyDescent="0.35">
      <c r="A23" s="1"/>
      <c r="B23" s="33" t="s">
        <v>20</v>
      </c>
      <c r="C23" s="34"/>
      <c r="D23" s="41">
        <v>1609.7490172800794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1114.6746808234975</v>
      </c>
      <c r="E25" s="1"/>
      <c r="F25" s="1"/>
      <c r="G25" s="1"/>
      <c r="IV25" s="199">
        <v>16</v>
      </c>
    </row>
    <row r="26" spans="1:256" ht="15.5" x14ac:dyDescent="0.35">
      <c r="A26" s="1"/>
      <c r="B26" s="33" t="s">
        <v>23</v>
      </c>
      <c r="C26" s="34"/>
      <c r="D26" s="41">
        <v>226.38096597585206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888.29371484764545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1.52201E-2</v>
      </c>
      <c r="E31" s="1"/>
      <c r="F31" s="1"/>
      <c r="G31" s="1"/>
      <c r="IV31" s="199">
        <v>22</v>
      </c>
    </row>
    <row r="32" spans="1:256" ht="15.5" x14ac:dyDescent="0.35">
      <c r="A32" s="1"/>
      <c r="B32" s="33" t="s">
        <v>29</v>
      </c>
      <c r="C32" s="34"/>
      <c r="D32" s="41">
        <v>219.31058108784481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-504.26</v>
      </c>
      <c r="E54" s="41">
        <f>E55+E56+E57+E58</f>
        <v>-76.86</v>
      </c>
      <c r="F54" s="41">
        <f>F55+F56+F57+F58</f>
        <v>-39.980000000000004</v>
      </c>
      <c r="G54" s="41">
        <f>G55+G56+G57+G58</f>
        <v>-387.42</v>
      </c>
      <c r="IV54" s="203" t="s">
        <v>160</v>
      </c>
    </row>
    <row r="55" spans="1:256" ht="15.5" x14ac:dyDescent="0.35">
      <c r="A55" s="1"/>
      <c r="B55" s="42" t="s">
        <v>47</v>
      </c>
      <c r="C55" s="43" t="s">
        <v>48</v>
      </c>
      <c r="D55" s="41">
        <f>E55+F55+G55</f>
        <v>-412.28000000000003</v>
      </c>
      <c r="E55" s="41">
        <v>-71.41</v>
      </c>
      <c r="F55" s="41">
        <v>-11.14</v>
      </c>
      <c r="G55" s="41">
        <v>-329.73</v>
      </c>
      <c r="IV55" s="203" t="s">
        <v>161</v>
      </c>
    </row>
    <row r="56" spans="1:256" ht="15.5" x14ac:dyDescent="0.35">
      <c r="A56" s="1"/>
      <c r="B56" s="44"/>
      <c r="C56" s="34" t="s">
        <v>49</v>
      </c>
      <c r="D56" s="41">
        <f>E56+F56+G56</f>
        <v>-91.97999999999999</v>
      </c>
      <c r="E56" s="41">
        <v>-5.45</v>
      </c>
      <c r="F56" s="41">
        <v>-28.84</v>
      </c>
      <c r="G56" s="41">
        <v>-57.69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-528.70133024304505</v>
      </c>
      <c r="D77" s="41">
        <f>D78+D79</f>
        <v>-528.70133024304505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-528.70133024304505</v>
      </c>
      <c r="D79" s="52">
        <v>-528.70133024304505</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2943.7494992914217</v>
      </c>
      <c r="E159" s="37"/>
      <c r="F159" s="37"/>
      <c r="G159" s="37"/>
      <c r="IV159" s="203" t="s">
        <v>262</v>
      </c>
    </row>
    <row r="160" spans="1:256" ht="15.5" x14ac:dyDescent="0.35">
      <c r="A160" s="1"/>
      <c r="B160" s="31" t="s">
        <v>125</v>
      </c>
      <c r="C160" s="70"/>
      <c r="D160" s="54">
        <f>D159-D161</f>
        <v>2754.9078436368391</v>
      </c>
      <c r="E160" s="37"/>
      <c r="F160" s="37"/>
      <c r="G160" s="37"/>
      <c r="IV160" s="203" t="s">
        <v>263</v>
      </c>
    </row>
    <row r="161" spans="1:256" ht="15.5" x14ac:dyDescent="0.35">
      <c r="A161" s="1"/>
      <c r="B161" s="31" t="s">
        <v>126</v>
      </c>
      <c r="C161" s="70"/>
      <c r="D161" s="54">
        <v>188.84165565458267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413</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IV308"/>
  <sheetViews>
    <sheetView workbookViewId="0">
      <selection activeCell="G23" sqref="G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131</v>
      </c>
      <c r="C19" s="910"/>
      <c r="D19" s="910"/>
      <c r="E19" s="910"/>
      <c r="F19" s="910"/>
      <c r="G19" s="910"/>
      <c r="IV19" s="199">
        <v>10</v>
      </c>
    </row>
    <row r="20" spans="1:256" x14ac:dyDescent="0.25">
      <c r="A20" s="1"/>
      <c r="B20" s="25"/>
      <c r="C20" s="2"/>
      <c r="D20" s="26" t="str">
        <f>IF(ISNUMBER($C$7*1),$E$4 &amp; " " &amp; $C$7 &amp; ", " &amp; $F$4,$E$4 &amp; " " &amp; $F$4)</f>
        <v>September 30, 2012</v>
      </c>
      <c r="E20" s="27"/>
      <c r="F20" s="1"/>
      <c r="G20" s="1"/>
      <c r="IV20" s="199">
        <v>11</v>
      </c>
    </row>
    <row r="21" spans="1:256" ht="15.5" x14ac:dyDescent="0.35">
      <c r="A21" s="1"/>
      <c r="B21" s="28" t="s">
        <v>18</v>
      </c>
      <c r="C21" s="29"/>
      <c r="D21" s="201">
        <f>D22+D31+D32+D33+D35</f>
        <v>2914.6588171449835</v>
      </c>
      <c r="E21" s="1"/>
      <c r="F21" s="1"/>
      <c r="G21" s="1"/>
      <c r="IV21" s="199">
        <v>12</v>
      </c>
    </row>
    <row r="22" spans="1:256" ht="15" customHeight="1" x14ac:dyDescent="0.35">
      <c r="A22" s="1"/>
      <c r="B22" s="31" t="s">
        <v>19</v>
      </c>
      <c r="C22" s="32"/>
      <c r="D22" s="41">
        <f>D23+D25</f>
        <v>2692.5363821430728</v>
      </c>
      <c r="E22" s="1"/>
      <c r="F22" s="1"/>
      <c r="G22" s="1"/>
      <c r="IV22" s="199">
        <v>13</v>
      </c>
    </row>
    <row r="23" spans="1:256" ht="15.5" x14ac:dyDescent="0.35">
      <c r="A23" s="1"/>
      <c r="B23" s="33" t="s">
        <v>20</v>
      </c>
      <c r="C23" s="34"/>
      <c r="D23" s="41">
        <v>1620.72519390707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1071.8111882360031</v>
      </c>
      <c r="E25" s="1"/>
      <c r="F25" s="1"/>
      <c r="G25" s="1"/>
      <c r="IV25" s="199">
        <v>16</v>
      </c>
    </row>
    <row r="26" spans="1:256" ht="15.5" x14ac:dyDescent="0.35">
      <c r="A26" s="1"/>
      <c r="B26" s="33" t="s">
        <v>23</v>
      </c>
      <c r="C26" s="34"/>
      <c r="D26" s="41">
        <v>496.71827065630089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575.0929175797022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1.5421900000000001E-2</v>
      </c>
      <c r="E31" s="1"/>
      <c r="F31" s="1"/>
      <c r="G31" s="1"/>
      <c r="IV31" s="199">
        <v>22</v>
      </c>
    </row>
    <row r="32" spans="1:256" ht="15.5" x14ac:dyDescent="0.35">
      <c r="A32" s="1"/>
      <c r="B32" s="33" t="s">
        <v>29</v>
      </c>
      <c r="C32" s="34"/>
      <c r="D32" s="41">
        <v>222.10701310191044</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-455.45303030303029</v>
      </c>
      <c r="E54" s="41">
        <f>E55+E56+E57+E58</f>
        <v>-30.303030303030305</v>
      </c>
      <c r="F54" s="41">
        <f>F55+F56+F57+F58</f>
        <v>-118.1</v>
      </c>
      <c r="G54" s="41">
        <f>G55+G56+G57+G58</f>
        <v>-307.04999999999995</v>
      </c>
      <c r="IV54" s="203" t="s">
        <v>160</v>
      </c>
    </row>
    <row r="55" spans="1:256" ht="15.5" x14ac:dyDescent="0.35">
      <c r="A55" s="1"/>
      <c r="B55" s="42" t="s">
        <v>47</v>
      </c>
      <c r="C55" s="43" t="s">
        <v>48</v>
      </c>
      <c r="D55" s="41">
        <f>E55+F55+G55</f>
        <v>-367.41808705709997</v>
      </c>
      <c r="E55" s="41">
        <v>-5.1180870571000003</v>
      </c>
      <c r="F55" s="41">
        <v>-110</v>
      </c>
      <c r="G55" s="41">
        <v>-252.29999999999998</v>
      </c>
      <c r="IV55" s="203" t="s">
        <v>161</v>
      </c>
    </row>
    <row r="56" spans="1:256" ht="15.5" x14ac:dyDescent="0.35">
      <c r="A56" s="1"/>
      <c r="B56" s="44"/>
      <c r="C56" s="34" t="s">
        <v>49</v>
      </c>
      <c r="D56" s="41">
        <f>E56+F56+G56</f>
        <v>-88.034943245930307</v>
      </c>
      <c r="E56" s="41">
        <v>-25.184943245930306</v>
      </c>
      <c r="F56" s="41">
        <v>-8.1</v>
      </c>
      <c r="G56" s="41">
        <v>-54.75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-537.33030762369697</v>
      </c>
      <c r="D77" s="41">
        <f>D78+D79</f>
        <v>-537.33030762369697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-537.33030762369697</v>
      </c>
      <c r="D79" s="52">
        <v>-537.33030762369697</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2914.6588171449835</v>
      </c>
      <c r="E159" s="37"/>
      <c r="F159" s="37"/>
      <c r="G159" s="37"/>
      <c r="IV159" s="203" t="s">
        <v>262</v>
      </c>
    </row>
    <row r="160" spans="1:256" ht="15.5" x14ac:dyDescent="0.35">
      <c r="A160" s="1"/>
      <c r="B160" s="31" t="s">
        <v>125</v>
      </c>
      <c r="C160" s="70"/>
      <c r="D160" s="54">
        <f>D159-D161</f>
        <v>2723.4362750007058</v>
      </c>
      <c r="E160" s="37"/>
      <c r="F160" s="37"/>
      <c r="G160" s="37"/>
      <c r="IV160" s="203" t="s">
        <v>263</v>
      </c>
    </row>
    <row r="161" spans="1:256" ht="15.5" x14ac:dyDescent="0.35">
      <c r="A161" s="1"/>
      <c r="B161" s="31" t="s">
        <v>126</v>
      </c>
      <c r="C161" s="70"/>
      <c r="D161" s="54">
        <v>191.22254214427772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414</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IV308"/>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October 31, 2012</v>
      </c>
      <c r="E20" s="27"/>
      <c r="F20" s="1"/>
      <c r="G20" s="1"/>
      <c r="IV20" s="199">
        <v>11</v>
      </c>
    </row>
    <row r="21" spans="1:256" ht="15.5" x14ac:dyDescent="0.35">
      <c r="A21" s="1"/>
      <c r="B21" s="28" t="s">
        <v>18</v>
      </c>
      <c r="C21" s="29"/>
      <c r="D21" s="201">
        <f>D22+D31+D32+D33+D35</f>
        <v>2849.3327257570168</v>
      </c>
      <c r="E21" s="1"/>
      <c r="F21" s="1"/>
      <c r="G21" s="1"/>
      <c r="IV21" s="199">
        <v>12</v>
      </c>
    </row>
    <row r="22" spans="1:256" ht="15" customHeight="1" x14ac:dyDescent="0.35">
      <c r="A22" s="1"/>
      <c r="B22" s="31" t="s">
        <v>19</v>
      </c>
      <c r="C22" s="32"/>
      <c r="D22" s="41">
        <f>D23+D25</f>
        <v>2631.7521729872342</v>
      </c>
      <c r="E22" s="1"/>
      <c r="F22" s="1"/>
      <c r="G22" s="1"/>
      <c r="IV22" s="199">
        <v>13</v>
      </c>
    </row>
    <row r="23" spans="1:256" ht="15.5" x14ac:dyDescent="0.35">
      <c r="A23" s="1"/>
      <c r="B23" s="33" t="s">
        <v>20</v>
      </c>
      <c r="C23" s="34"/>
      <c r="D23" s="41">
        <v>1728.7816534337931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902.97051955344136</v>
      </c>
      <c r="E25" s="1"/>
      <c r="F25" s="1"/>
      <c r="G25" s="1"/>
      <c r="IV25" s="199">
        <v>16</v>
      </c>
    </row>
    <row r="26" spans="1:256" ht="15.5" x14ac:dyDescent="0.35">
      <c r="A26" s="1"/>
      <c r="B26" s="33" t="s">
        <v>23</v>
      </c>
      <c r="C26" s="34"/>
      <c r="D26" s="41">
        <v>399.10868576931421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503.86183378412716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1.54057E-2</v>
      </c>
      <c r="E31" s="1"/>
      <c r="F31" s="1"/>
      <c r="G31" s="1"/>
      <c r="IV31" s="199">
        <v>22</v>
      </c>
    </row>
    <row r="32" spans="1:256" ht="15.5" x14ac:dyDescent="0.35">
      <c r="A32" s="1"/>
      <c r="B32" s="33" t="s">
        <v>29</v>
      </c>
      <c r="C32" s="34"/>
      <c r="D32" s="41">
        <v>217.56514706978265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-509.61250918672727</v>
      </c>
      <c r="E54" s="41">
        <f>E55+E56+E57+E58</f>
        <v>-9.6727272727272737</v>
      </c>
      <c r="F54" s="41">
        <f>F55+F56+F57+F58</f>
        <v>-119.86778191400001</v>
      </c>
      <c r="G54" s="41">
        <f>G55+G56+G57+G58</f>
        <v>-380.072</v>
      </c>
      <c r="IV54" s="203" t="s">
        <v>160</v>
      </c>
    </row>
    <row r="55" spans="1:256" ht="15.5" x14ac:dyDescent="0.35">
      <c r="A55" s="1"/>
      <c r="B55" s="42" t="s">
        <v>47</v>
      </c>
      <c r="C55" s="43" t="s">
        <v>48</v>
      </c>
      <c r="D55" s="41">
        <f>E55+F55+G55</f>
        <v>-46.785726714227266</v>
      </c>
      <c r="E55" s="41">
        <v>-3.6543276542272736</v>
      </c>
      <c r="F55" s="41">
        <v>-8.9313990600000004</v>
      </c>
      <c r="G55" s="41">
        <v>-34.199999999999996</v>
      </c>
      <c r="IV55" s="203" t="s">
        <v>161</v>
      </c>
    </row>
    <row r="56" spans="1:256" ht="15.5" x14ac:dyDescent="0.35">
      <c r="A56" s="1"/>
      <c r="B56" s="44"/>
      <c r="C56" s="34" t="s">
        <v>49</v>
      </c>
      <c r="D56" s="41">
        <f>E56+F56+G56</f>
        <v>-462.82678247249999</v>
      </c>
      <c r="E56" s="41">
        <v>-6.0183996185000002</v>
      </c>
      <c r="F56" s="41">
        <v>-110.936382854</v>
      </c>
      <c r="G56" s="41">
        <v>-345.87200000000001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-517.505931700367</v>
      </c>
      <c r="D77" s="41">
        <f>D78+D79</f>
        <v>-517.505931700367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-517.505931700367</v>
      </c>
      <c r="D79" s="52">
        <v>-517.505931700367</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2849.3327257570168</v>
      </c>
      <c r="E159" s="37"/>
      <c r="F159" s="37"/>
      <c r="G159" s="37"/>
      <c r="IV159" s="203" t="s">
        <v>262</v>
      </c>
    </row>
    <row r="160" spans="1:256" ht="15.5" x14ac:dyDescent="0.35">
      <c r="A160" s="1"/>
      <c r="B160" s="31" t="s">
        <v>125</v>
      </c>
      <c r="C160" s="70"/>
      <c r="D160" s="54">
        <f>D159-D161</f>
        <v>2658.6379852259151</v>
      </c>
      <c r="E160" s="37"/>
      <c r="F160" s="37"/>
      <c r="G160" s="37"/>
      <c r="IV160" s="203" t="s">
        <v>263</v>
      </c>
    </row>
    <row r="161" spans="1:256" ht="15.5" x14ac:dyDescent="0.35">
      <c r="A161" s="1"/>
      <c r="B161" s="31" t="s">
        <v>126</v>
      </c>
      <c r="C161" s="70"/>
      <c r="D161" s="54">
        <v>190.69474053110142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415</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IV308"/>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November 30, 2012</v>
      </c>
      <c r="E20" s="27"/>
      <c r="F20" s="1"/>
      <c r="G20" s="1"/>
      <c r="IV20" s="199">
        <v>11</v>
      </c>
    </row>
    <row r="21" spans="1:256" ht="15.5" x14ac:dyDescent="0.35">
      <c r="A21" s="1"/>
      <c r="B21" s="28" t="s">
        <v>18</v>
      </c>
      <c r="C21" s="29"/>
      <c r="D21" s="201">
        <f>D22+D31+D32+D33+D35</f>
        <v>2841.4716034804119</v>
      </c>
      <c r="E21" s="1"/>
      <c r="F21" s="1"/>
      <c r="G21" s="1"/>
      <c r="IV21" s="199">
        <v>12</v>
      </c>
    </row>
    <row r="22" spans="1:256" ht="15" customHeight="1" x14ac:dyDescent="0.35">
      <c r="A22" s="1"/>
      <c r="B22" s="31" t="s">
        <v>19</v>
      </c>
      <c r="C22" s="32"/>
      <c r="D22" s="41">
        <f>D23+D25</f>
        <v>2627.0422129791123</v>
      </c>
      <c r="E22" s="1"/>
      <c r="F22" s="1"/>
      <c r="G22" s="1"/>
      <c r="IV22" s="199">
        <v>13</v>
      </c>
    </row>
    <row r="23" spans="1:256" ht="15.5" x14ac:dyDescent="0.35">
      <c r="A23" s="1"/>
      <c r="B23" s="33" t="s">
        <v>20</v>
      </c>
      <c r="C23" s="34"/>
      <c r="D23" s="41">
        <v>1766.7238408108658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v>860.31837216824624</v>
      </c>
      <c r="E25" s="1"/>
      <c r="F25" s="1"/>
      <c r="G25" s="1"/>
      <c r="IV25" s="199">
        <v>16</v>
      </c>
    </row>
    <row r="26" spans="1:256" ht="15.5" x14ac:dyDescent="0.35">
      <c r="A26" s="1"/>
      <c r="B26" s="33" t="s">
        <v>23</v>
      </c>
      <c r="C26" s="34"/>
      <c r="D26" s="41">
        <v>311.12605075822518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549.19232141002112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1.53481E-2</v>
      </c>
      <c r="E31" s="1"/>
      <c r="F31" s="1"/>
      <c r="G31" s="1"/>
      <c r="IV31" s="199">
        <v>22</v>
      </c>
    </row>
    <row r="32" spans="1:256" ht="15.5" x14ac:dyDescent="0.35">
      <c r="A32" s="1"/>
      <c r="B32" s="33" t="s">
        <v>29</v>
      </c>
      <c r="C32" s="34"/>
      <c r="D32" s="41">
        <v>214.41404240129927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-640.1040225502843</v>
      </c>
      <c r="E54" s="41">
        <f>E55+E56+E57+E58</f>
        <v>-95.283800261667125</v>
      </c>
      <c r="F54" s="41">
        <f>F55+F56+F57+F58</f>
        <v>-20.280009361499999</v>
      </c>
      <c r="G54" s="41">
        <f>G55+G56+G57+G58</f>
        <v>-524.54021292711718</v>
      </c>
      <c r="IV54" s="203" t="s">
        <v>160</v>
      </c>
    </row>
    <row r="55" spans="1:256" ht="15.5" x14ac:dyDescent="0.35">
      <c r="A55" s="1"/>
      <c r="B55" s="42" t="s">
        <v>47</v>
      </c>
      <c r="C55" s="43" t="s">
        <v>48</v>
      </c>
      <c r="D55" s="41">
        <f>E55+F55+G55</f>
        <v>-527.66182815734066</v>
      </c>
      <c r="E55" s="41">
        <v>-86.648973938840612</v>
      </c>
      <c r="F55" s="41">
        <v>-8.219180154</v>
      </c>
      <c r="G55" s="41">
        <v>-432.79367406450001</v>
      </c>
      <c r="IV55" s="203" t="s">
        <v>161</v>
      </c>
    </row>
    <row r="56" spans="1:256" ht="15.5" x14ac:dyDescent="0.35">
      <c r="A56" s="1"/>
      <c r="B56" s="44"/>
      <c r="C56" s="34" t="s">
        <v>49</v>
      </c>
      <c r="D56" s="41">
        <f>E56+F56+G56</f>
        <v>-112.44219439294366</v>
      </c>
      <c r="E56" s="41">
        <v>-8.6348263228265143</v>
      </c>
      <c r="F56" s="41">
        <v>-12.060829207499999</v>
      </c>
      <c r="G56" s="41">
        <v>-91.746538862617143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-513.266143856746</v>
      </c>
      <c r="D77" s="41">
        <f>D78+D79</f>
        <v>-513.266143856746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-513.266143856746</v>
      </c>
      <c r="D79" s="52">
        <v>-513.266143856746</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2841.4716034804119</v>
      </c>
      <c r="E159" s="37"/>
      <c r="F159" s="37"/>
      <c r="G159" s="37"/>
      <c r="IV159" s="203" t="s">
        <v>262</v>
      </c>
    </row>
    <row r="160" spans="1:256" ht="15.5" x14ac:dyDescent="0.35">
      <c r="A160" s="1"/>
      <c r="B160" s="31" t="s">
        <v>125</v>
      </c>
      <c r="C160" s="70"/>
      <c r="D160" s="54">
        <f>D159-D161</f>
        <v>2648.6320904831286</v>
      </c>
      <c r="E160" s="37"/>
      <c r="F160" s="37"/>
      <c r="G160" s="37"/>
      <c r="IV160" s="203" t="s">
        <v>263</v>
      </c>
    </row>
    <row r="161" spans="1:256" ht="15.5" x14ac:dyDescent="0.35">
      <c r="A161" s="1"/>
      <c r="B161" s="31" t="s">
        <v>126</v>
      </c>
      <c r="C161" s="70"/>
      <c r="D161" s="54">
        <v>192.83951299728341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416</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IV308"/>
  <sheetViews>
    <sheetView workbookViewId="0">
      <selection activeCell="F23" sqref="F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403</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December 31, 2012</v>
      </c>
      <c r="E20" s="27"/>
      <c r="F20" s="1"/>
      <c r="G20" s="1"/>
      <c r="IV20" s="199">
        <v>11</v>
      </c>
    </row>
    <row r="21" spans="1:256" ht="15.5" x14ac:dyDescent="0.35">
      <c r="A21" s="1"/>
      <c r="B21" s="28" t="s">
        <v>18</v>
      </c>
      <c r="C21" s="29"/>
      <c r="D21" s="201">
        <f>D22+D31+D32+D33+D35</f>
        <v>2872.9740072534796</v>
      </c>
      <c r="E21" s="1"/>
      <c r="F21" s="1"/>
      <c r="G21" s="1"/>
      <c r="IV21" s="199">
        <v>12</v>
      </c>
    </row>
    <row r="22" spans="1:256" ht="15" customHeight="1" x14ac:dyDescent="0.35">
      <c r="A22" s="1"/>
      <c r="B22" s="31" t="s">
        <v>19</v>
      </c>
      <c r="C22" s="32"/>
      <c r="D22" s="41">
        <f>D23+D25</f>
        <v>2651.6482072402969</v>
      </c>
      <c r="E22" s="1"/>
      <c r="F22" s="1"/>
      <c r="G22" s="1"/>
      <c r="IV22" s="199">
        <v>13</v>
      </c>
    </row>
    <row r="23" spans="1:256" ht="15.5" x14ac:dyDescent="0.35">
      <c r="A23" s="1"/>
      <c r="B23" s="33" t="s">
        <v>20</v>
      </c>
      <c r="C23" s="34"/>
      <c r="D23" s="41">
        <v>1762.2837200273432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889.36448721295346</v>
      </c>
      <c r="E25" s="1"/>
      <c r="F25" s="1"/>
      <c r="G25" s="1"/>
      <c r="IV25" s="199">
        <v>16</v>
      </c>
    </row>
    <row r="26" spans="1:256" ht="15.5" x14ac:dyDescent="0.35">
      <c r="A26" s="1"/>
      <c r="B26" s="33" t="s">
        <v>23</v>
      </c>
      <c r="C26" s="34"/>
      <c r="D26" s="41">
        <v>396.4199157567453</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492.94457145620811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1.53692E-2</v>
      </c>
      <c r="E31" s="1"/>
      <c r="F31" s="1"/>
      <c r="G31" s="1"/>
      <c r="IV31" s="199">
        <v>22</v>
      </c>
    </row>
    <row r="32" spans="1:256" ht="15.5" x14ac:dyDescent="0.35">
      <c r="A32" s="1"/>
      <c r="B32" s="33" t="s">
        <v>29</v>
      </c>
      <c r="C32" s="34"/>
      <c r="D32" s="41">
        <v>221.31043081318279</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-391.18563448691714</v>
      </c>
      <c r="E54" s="41">
        <f>E55+E56+E57+E58</f>
        <v>-12.55862874636</v>
      </c>
      <c r="F54" s="41">
        <f>F55+F56+F57+F58</f>
        <v>-32.467408319725713</v>
      </c>
      <c r="G54" s="41">
        <f>G55+G56+G57+G58</f>
        <v>-346.1595974208314</v>
      </c>
      <c r="IV54" s="203" t="s">
        <v>160</v>
      </c>
    </row>
    <row r="55" spans="1:256" ht="15.5" x14ac:dyDescent="0.35">
      <c r="A55" s="1"/>
      <c r="B55" s="42" t="s">
        <v>47</v>
      </c>
      <c r="C55" s="43" t="s">
        <v>48</v>
      </c>
      <c r="D55" s="41">
        <f>E55+F55+G55</f>
        <v>-277.55311877999998</v>
      </c>
      <c r="E55" s="41">
        <v>-4.9002782530000006</v>
      </c>
      <c r="F55" s="41">
        <v>-20.747850598500001</v>
      </c>
      <c r="G55" s="41">
        <v>-251.90498992849999</v>
      </c>
      <c r="IV55" s="203" t="s">
        <v>161</v>
      </c>
    </row>
    <row r="56" spans="1:256" ht="15.5" x14ac:dyDescent="0.35">
      <c r="A56" s="1"/>
      <c r="B56" s="44"/>
      <c r="C56" s="34" t="s">
        <v>49</v>
      </c>
      <c r="D56" s="41">
        <f>E56+F56+G56</f>
        <v>-113.63251570691715</v>
      </c>
      <c r="E56" s="41">
        <v>-7.6583504933599995</v>
      </c>
      <c r="F56" s="41">
        <v>-11.719557721225714</v>
      </c>
      <c r="G56" s="41">
        <v>-94.254607492331431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-527.77091069735002</v>
      </c>
      <c r="D77" s="41">
        <f>D78+D79</f>
        <v>-527.77091069735002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-527.77091069735002</v>
      </c>
      <c r="D79" s="52">
        <v>-527.77091069735002</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366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2872.9740072534796</v>
      </c>
      <c r="E159" s="37"/>
      <c r="F159" s="37"/>
      <c r="G159" s="37"/>
      <c r="IV159" s="203" t="s">
        <v>262</v>
      </c>
    </row>
    <row r="160" spans="1:256" ht="15.5" x14ac:dyDescent="0.35">
      <c r="A160" s="1"/>
      <c r="B160" s="31" t="s">
        <v>125</v>
      </c>
      <c r="C160" s="70"/>
      <c r="D160" s="54">
        <f>D159-D161</f>
        <v>2681.0187286997279</v>
      </c>
      <c r="E160" s="37"/>
      <c r="F160" s="37"/>
      <c r="G160" s="37"/>
      <c r="IV160" s="203" t="s">
        <v>263</v>
      </c>
    </row>
    <row r="161" spans="1:256" ht="15.5" x14ac:dyDescent="0.35">
      <c r="A161" s="1"/>
      <c r="B161" s="31" t="s">
        <v>126</v>
      </c>
      <c r="C161" s="70"/>
      <c r="D161" s="54">
        <v>191.95527855375144</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417</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IV308"/>
  <sheetViews>
    <sheetView workbookViewId="0">
      <selection activeCell="G26" sqref="G26"/>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January 31, 2013</v>
      </c>
      <c r="E20" s="27"/>
      <c r="F20" s="1"/>
      <c r="G20" s="1"/>
      <c r="IV20" s="199">
        <v>11</v>
      </c>
    </row>
    <row r="21" spans="1:256" ht="15.5" x14ac:dyDescent="0.35">
      <c r="A21" s="1"/>
      <c r="B21" s="28" t="s">
        <v>18</v>
      </c>
      <c r="C21" s="29"/>
      <c r="D21" s="201">
        <f>D22+D31+D32+D33+D35</f>
        <v>2920.9134825156971</v>
      </c>
      <c r="E21" s="1"/>
      <c r="F21" s="1"/>
      <c r="G21" s="1"/>
      <c r="IV21" s="199">
        <v>12</v>
      </c>
    </row>
    <row r="22" spans="1:256" ht="15" customHeight="1" x14ac:dyDescent="0.35">
      <c r="A22" s="1"/>
      <c r="B22" s="31" t="s">
        <v>19</v>
      </c>
      <c r="C22" s="32"/>
      <c r="D22" s="41">
        <f>D23+D25</f>
        <v>2701.0938595617231</v>
      </c>
      <c r="E22" s="1"/>
      <c r="F22" s="1"/>
      <c r="G22" s="1"/>
      <c r="IV22" s="199">
        <v>13</v>
      </c>
    </row>
    <row r="23" spans="1:256" ht="15.5" x14ac:dyDescent="0.35">
      <c r="A23" s="1"/>
      <c r="B23" s="33" t="s">
        <v>20</v>
      </c>
      <c r="C23" s="34"/>
      <c r="D23" s="41">
        <v>1787.687623210631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913.40623635109205</v>
      </c>
      <c r="E25" s="1"/>
      <c r="F25" s="1"/>
      <c r="G25" s="1"/>
      <c r="IV25" s="199">
        <v>16</v>
      </c>
    </row>
    <row r="26" spans="1:256" ht="15.5" x14ac:dyDescent="0.35">
      <c r="A26" s="1"/>
      <c r="B26" s="33" t="s">
        <v>23</v>
      </c>
      <c r="C26" s="34"/>
      <c r="D26" s="41">
        <v>276.26676964498614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637.13946670610596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1.5413400000000001E-2</v>
      </c>
      <c r="E31" s="1"/>
      <c r="F31" s="1"/>
      <c r="G31" s="1"/>
      <c r="IV31" s="199">
        <v>22</v>
      </c>
    </row>
    <row r="32" spans="1:256" ht="15.5" x14ac:dyDescent="0.35">
      <c r="A32" s="1"/>
      <c r="B32" s="33" t="s">
        <v>29</v>
      </c>
      <c r="C32" s="34"/>
      <c r="D32" s="41">
        <v>219.80420955397418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-565.25338061513992</v>
      </c>
      <c r="E54" s="41">
        <f>E55+E56+E57+E58</f>
        <v>-8.9533806151400004</v>
      </c>
      <c r="F54" s="41">
        <f>F55+F56+F57+F58</f>
        <v>-131.19999999999999</v>
      </c>
      <c r="G54" s="41">
        <f>G55+G56+G57+G58</f>
        <v>-425.09999999999997</v>
      </c>
      <c r="IV54" s="203" t="s">
        <v>160</v>
      </c>
    </row>
    <row r="55" spans="1:256" ht="15.5" x14ac:dyDescent="0.35">
      <c r="A55" s="1"/>
      <c r="B55" s="42" t="s">
        <v>47</v>
      </c>
      <c r="C55" s="43" t="s">
        <v>48</v>
      </c>
      <c r="D55" s="41">
        <f>E55+F55+G55</f>
        <v>-451.97490190099995</v>
      </c>
      <c r="E55" s="41">
        <v>-5.474901901</v>
      </c>
      <c r="F55" s="41">
        <v>-97.6</v>
      </c>
      <c r="G55" s="41">
        <v>-348.9</v>
      </c>
      <c r="IV55" s="203" t="s">
        <v>161</v>
      </c>
    </row>
    <row r="56" spans="1:256" ht="15.5" x14ac:dyDescent="0.35">
      <c r="A56" s="1"/>
      <c r="B56" s="44"/>
      <c r="C56" s="34" t="s">
        <v>49</v>
      </c>
      <c r="D56" s="41">
        <f>E56+F56+G56</f>
        <v>-113.27847871414001</v>
      </c>
      <c r="E56" s="41">
        <v>-3.47847871414</v>
      </c>
      <c r="F56" s="41">
        <v>-33.6</v>
      </c>
      <c r="G56" s="41">
        <v>-76.2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-529.71362786605505</v>
      </c>
      <c r="D77" s="41">
        <f>D78+D79</f>
        <v>-529.71362786605505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-529.71362786605505</v>
      </c>
      <c r="D79" s="52">
        <v>-529.71362786605505</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2920.9134825156971</v>
      </c>
      <c r="E159" s="37"/>
      <c r="F159" s="37"/>
      <c r="G159" s="37"/>
      <c r="IV159" s="203" t="s">
        <v>262</v>
      </c>
    </row>
    <row r="160" spans="1:256" ht="15.5" x14ac:dyDescent="0.35">
      <c r="A160" s="1"/>
      <c r="B160" s="31" t="s">
        <v>125</v>
      </c>
      <c r="C160" s="70"/>
      <c r="D160" s="54">
        <f>D159-D161</f>
        <v>2727.5535816529</v>
      </c>
      <c r="E160" s="37"/>
      <c r="F160" s="37"/>
      <c r="G160" s="37"/>
      <c r="IV160" s="203" t="s">
        <v>263</v>
      </c>
    </row>
    <row r="161" spans="1:256" ht="15.5" x14ac:dyDescent="0.35">
      <c r="A161" s="1"/>
      <c r="B161" s="31" t="s">
        <v>126</v>
      </c>
      <c r="C161" s="70"/>
      <c r="D161" s="54">
        <v>193.35990086279713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419</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IV308"/>
  <sheetViews>
    <sheetView workbookViewId="0">
      <selection activeCell="G22" sqref="G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389</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February 28, 2013</v>
      </c>
      <c r="E20" s="27"/>
      <c r="F20" s="1"/>
      <c r="G20" s="1"/>
      <c r="IV20" s="199">
        <v>11</v>
      </c>
    </row>
    <row r="21" spans="1:256" ht="15.5" x14ac:dyDescent="0.35">
      <c r="A21" s="1"/>
      <c r="B21" s="28" t="s">
        <v>18</v>
      </c>
      <c r="C21" s="29"/>
      <c r="D21" s="201">
        <f>D22+D31+D32+D33+D35</f>
        <v>2960.1646478902007</v>
      </c>
      <c r="E21" s="1"/>
      <c r="F21" s="1"/>
      <c r="G21" s="1"/>
      <c r="IV21" s="199">
        <v>12</v>
      </c>
    </row>
    <row r="22" spans="1:256" ht="15" customHeight="1" x14ac:dyDescent="0.35">
      <c r="A22" s="1"/>
      <c r="B22" s="31" t="s">
        <v>19</v>
      </c>
      <c r="C22" s="32"/>
      <c r="D22" s="41">
        <f>D23+D25</f>
        <v>2748.1547687647098</v>
      </c>
      <c r="E22" s="1"/>
      <c r="F22" s="1"/>
      <c r="G22" s="1"/>
      <c r="IV22" s="199">
        <v>13</v>
      </c>
    </row>
    <row r="23" spans="1:256" ht="15.5" x14ac:dyDescent="0.35">
      <c r="A23" s="1"/>
      <c r="B23" s="33" t="s">
        <v>20</v>
      </c>
      <c r="C23" s="34"/>
      <c r="D23" s="41">
        <v>1779.6275007393729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968.52726802533721</v>
      </c>
      <c r="E25" s="1"/>
      <c r="F25" s="1"/>
      <c r="G25" s="1"/>
      <c r="IV25" s="199">
        <v>16</v>
      </c>
    </row>
    <row r="26" spans="1:256" ht="15.5" x14ac:dyDescent="0.35">
      <c r="A26" s="1"/>
      <c r="B26" s="33" t="s">
        <v>23</v>
      </c>
      <c r="C26" s="34"/>
      <c r="D26" s="41">
        <v>272.06406657833952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696.46320144699769</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1.51483E-2</v>
      </c>
      <c r="E31" s="1"/>
      <c r="F31" s="1"/>
      <c r="G31" s="1"/>
      <c r="IV31" s="199">
        <v>22</v>
      </c>
    </row>
    <row r="32" spans="1:256" ht="15.5" x14ac:dyDescent="0.35">
      <c r="A32" s="1"/>
      <c r="B32" s="33" t="s">
        <v>29</v>
      </c>
      <c r="C32" s="34"/>
      <c r="D32" s="41">
        <v>211.99473082549088</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-624.38400000000001</v>
      </c>
      <c r="E54" s="41">
        <f>E55+E56+E57+E58</f>
        <v>-83.583999999999989</v>
      </c>
      <c r="F54" s="41">
        <f>F55+F56+F57+F58</f>
        <v>-113.19999999999999</v>
      </c>
      <c r="G54" s="41">
        <f>G55+G56+G57+G58</f>
        <v>-427.6</v>
      </c>
      <c r="IV54" s="203" t="s">
        <v>160</v>
      </c>
    </row>
    <row r="55" spans="1:256" ht="15.5" x14ac:dyDescent="0.35">
      <c r="A55" s="1"/>
      <c r="B55" s="42" t="s">
        <v>47</v>
      </c>
      <c r="C55" s="43" t="s">
        <v>48</v>
      </c>
      <c r="D55" s="41">
        <f>E55+F55+G55</f>
        <v>-526.96</v>
      </c>
      <c r="E55" s="41">
        <v>-78.459999999999994</v>
      </c>
      <c r="F55" s="41">
        <v>-84.199999999999989</v>
      </c>
      <c r="G55" s="41">
        <v>-364.3</v>
      </c>
      <c r="IV55" s="203" t="s">
        <v>161</v>
      </c>
    </row>
    <row r="56" spans="1:256" ht="15.5" x14ac:dyDescent="0.35">
      <c r="A56" s="1"/>
      <c r="B56" s="44"/>
      <c r="C56" s="34" t="s">
        <v>49</v>
      </c>
      <c r="D56" s="41">
        <f>E56+F56+G56</f>
        <v>-97.424000000000007</v>
      </c>
      <c r="E56" s="41">
        <v>-5.1240000000000006</v>
      </c>
      <c r="F56" s="41">
        <v>-29</v>
      </c>
      <c r="G56" s="41">
        <v>-63.3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-524.478014107033</v>
      </c>
      <c r="D77" s="41">
        <f>D78+D79</f>
        <v>-524.478014107033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-524.478014107033</v>
      </c>
      <c r="D79" s="52">
        <v>-524.478014107033</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2960.1646478902007</v>
      </c>
      <c r="E159" s="37"/>
      <c r="F159" s="37"/>
      <c r="G159" s="37"/>
      <c r="IV159" s="203" t="s">
        <v>262</v>
      </c>
    </row>
    <row r="160" spans="1:256" ht="15.5" x14ac:dyDescent="0.35">
      <c r="A160" s="1"/>
      <c r="B160" s="31" t="s">
        <v>125</v>
      </c>
      <c r="C160" s="70"/>
      <c r="D160" s="54">
        <f>D159-D161</f>
        <v>2771.0168523166385</v>
      </c>
      <c r="E160" s="37"/>
      <c r="F160" s="37"/>
      <c r="G160" s="37"/>
      <c r="IV160" s="203" t="s">
        <v>263</v>
      </c>
    </row>
    <row r="161" spans="1:256" ht="15.5" x14ac:dyDescent="0.35">
      <c r="A161" s="1"/>
      <c r="B161" s="31" t="s">
        <v>126</v>
      </c>
      <c r="C161" s="70"/>
      <c r="D161" s="54">
        <v>189.14779557356229</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420</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V308"/>
  <sheetViews>
    <sheetView workbookViewId="0">
      <selection activeCell="G22" sqref="G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March 31, 2013</v>
      </c>
      <c r="E20" s="27"/>
      <c r="F20" s="1"/>
      <c r="G20" s="1"/>
      <c r="IV20" s="199">
        <v>11</v>
      </c>
    </row>
    <row r="21" spans="1:256" ht="15.5" x14ac:dyDescent="0.35">
      <c r="A21" s="1"/>
      <c r="B21" s="28" t="s">
        <v>18</v>
      </c>
      <c r="C21" s="29"/>
      <c r="D21" s="201">
        <f>D22+D31+D32+D33+D35</f>
        <v>2941.2813739937956</v>
      </c>
      <c r="E21" s="1"/>
      <c r="F21" s="1"/>
      <c r="G21" s="1"/>
      <c r="IV21" s="199">
        <v>12</v>
      </c>
    </row>
    <row r="22" spans="1:256" ht="15" customHeight="1" x14ac:dyDescent="0.35">
      <c r="A22" s="1"/>
      <c r="B22" s="31" t="s">
        <v>19</v>
      </c>
      <c r="C22" s="32"/>
      <c r="D22" s="41">
        <f>D23+D25</f>
        <v>2724.861612457983</v>
      </c>
      <c r="E22" s="1"/>
      <c r="F22" s="1"/>
      <c r="G22" s="1"/>
      <c r="IV22" s="199">
        <v>13</v>
      </c>
    </row>
    <row r="23" spans="1:256" ht="15.5" x14ac:dyDescent="0.35">
      <c r="A23" s="1"/>
      <c r="B23" s="33" t="s">
        <v>20</v>
      </c>
      <c r="C23" s="34"/>
      <c r="D23" s="41">
        <v>1769.6870309733356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955.17458148464732</v>
      </c>
      <c r="E25" s="1"/>
      <c r="F25" s="1"/>
      <c r="G25" s="1"/>
      <c r="IV25" s="199">
        <v>16</v>
      </c>
    </row>
    <row r="26" spans="1:256" ht="15.5" x14ac:dyDescent="0.35">
      <c r="A26" s="1"/>
      <c r="B26" s="33" t="s">
        <v>23</v>
      </c>
      <c r="C26" s="34"/>
      <c r="D26" s="41">
        <v>205.72160394413947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749.45297754050785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1.4992E-2</v>
      </c>
      <c r="E31" s="1"/>
      <c r="F31" s="1"/>
      <c r="G31" s="1"/>
      <c r="IV31" s="199">
        <v>22</v>
      </c>
    </row>
    <row r="32" spans="1:256" ht="15.5" x14ac:dyDescent="0.35">
      <c r="A32" s="1"/>
      <c r="B32" s="33" t="s">
        <v>29</v>
      </c>
      <c r="C32" s="34"/>
      <c r="D32" s="41">
        <v>216.40476953581265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-607.34380303030309</v>
      </c>
      <c r="E54" s="41">
        <f>E55+E56+E57+E58</f>
        <v>-106.99380303030303</v>
      </c>
      <c r="F54" s="41">
        <f>F55+F56+F57+F58</f>
        <v>-119.39999999999999</v>
      </c>
      <c r="G54" s="41">
        <f>G55+G56+G57+G58</f>
        <v>-380.95</v>
      </c>
      <c r="IV54" s="203" t="s">
        <v>160</v>
      </c>
    </row>
    <row r="55" spans="1:256" ht="15.5" x14ac:dyDescent="0.35">
      <c r="A55" s="1"/>
      <c r="B55" s="42" t="s">
        <v>47</v>
      </c>
      <c r="C55" s="43" t="s">
        <v>48</v>
      </c>
      <c r="D55" s="41">
        <f>E55+F55+G55</f>
        <v>-508.97658548000004</v>
      </c>
      <c r="E55" s="41">
        <v>-79.326585480000006</v>
      </c>
      <c r="F55" s="41">
        <v>-109.1</v>
      </c>
      <c r="G55" s="41">
        <v>-320.55</v>
      </c>
      <c r="IV55" s="203" t="s">
        <v>161</v>
      </c>
    </row>
    <row r="56" spans="1:256" ht="15.5" x14ac:dyDescent="0.35">
      <c r="A56" s="1"/>
      <c r="B56" s="44"/>
      <c r="C56" s="34" t="s">
        <v>49</v>
      </c>
      <c r="D56" s="41">
        <f>E56+F56+G56</f>
        <v>-98.367217550303025</v>
      </c>
      <c r="E56" s="41">
        <v>-27.667217550303022</v>
      </c>
      <c r="F56" s="41">
        <v>-10.3</v>
      </c>
      <c r="G56" s="41">
        <v>-60.4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-521.79270311069604</v>
      </c>
      <c r="D77" s="41">
        <f>D78+D79</f>
        <v>-521.79270311069604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-521.79270311069604</v>
      </c>
      <c r="D79" s="52">
        <v>-521.79270311069604</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2941.2813739937956</v>
      </c>
      <c r="E159" s="37"/>
      <c r="F159" s="37"/>
      <c r="G159" s="37"/>
      <c r="IV159" s="203" t="s">
        <v>262</v>
      </c>
    </row>
    <row r="160" spans="1:256" ht="15.5" x14ac:dyDescent="0.35">
      <c r="A160" s="1"/>
      <c r="B160" s="31" t="s">
        <v>125</v>
      </c>
      <c r="C160" s="70"/>
      <c r="D160" s="54">
        <f>D159-D161</f>
        <v>2747.5173852624207</v>
      </c>
      <c r="E160" s="37"/>
      <c r="F160" s="37"/>
      <c r="G160" s="37"/>
      <c r="IV160" s="203" t="s">
        <v>263</v>
      </c>
    </row>
    <row r="161" spans="1:256" ht="15.5" x14ac:dyDescent="0.35">
      <c r="A161" s="1"/>
      <c r="B161" s="31" t="s">
        <v>126</v>
      </c>
      <c r="C161" s="70"/>
      <c r="D161" s="54">
        <v>193.76398873137487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421</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IV308"/>
  <sheetViews>
    <sheetView workbookViewId="0">
      <selection activeCell="F20" sqref="F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April 30, 2013</v>
      </c>
      <c r="E20" s="27"/>
      <c r="F20" s="1"/>
      <c r="G20" s="1"/>
      <c r="IV20" s="199">
        <v>11</v>
      </c>
    </row>
    <row r="21" spans="1:256" ht="15.5" x14ac:dyDescent="0.35">
      <c r="A21" s="1"/>
      <c r="B21" s="28" t="s">
        <v>18</v>
      </c>
      <c r="C21" s="29"/>
      <c r="D21" s="201">
        <f>D22+D31+D32+D33+D35</f>
        <v>2967.6402314474108</v>
      </c>
      <c r="E21" s="1"/>
      <c r="F21" s="1"/>
      <c r="G21" s="1"/>
      <c r="IV21" s="199">
        <v>12</v>
      </c>
    </row>
    <row r="22" spans="1:256" ht="15" customHeight="1" x14ac:dyDescent="0.35">
      <c r="A22" s="1"/>
      <c r="B22" s="31" t="s">
        <v>19</v>
      </c>
      <c r="C22" s="32"/>
      <c r="D22" s="41">
        <f>D23+D25</f>
        <v>2748.1424271267265</v>
      </c>
      <c r="E22" s="1"/>
      <c r="F22" s="1"/>
      <c r="G22" s="1"/>
      <c r="IV22" s="199">
        <v>13</v>
      </c>
    </row>
    <row r="23" spans="1:256" ht="15.5" x14ac:dyDescent="0.35">
      <c r="A23" s="1"/>
      <c r="B23" s="33" t="s">
        <v>20</v>
      </c>
      <c r="C23" s="34"/>
      <c r="D23" s="41">
        <v>1840.3199577052944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907.82246942143217</v>
      </c>
      <c r="E25" s="1"/>
      <c r="F25" s="1"/>
      <c r="G25" s="1"/>
      <c r="IV25" s="199">
        <v>16</v>
      </c>
    </row>
    <row r="26" spans="1:256" ht="15.5" x14ac:dyDescent="0.35">
      <c r="A26" s="1"/>
      <c r="B26" s="33" t="s">
        <v>23</v>
      </c>
      <c r="C26" s="34"/>
      <c r="D26" s="41">
        <v>249.90508811243032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657.91738130900183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1.5089999999999999E-2</v>
      </c>
      <c r="E31" s="1"/>
      <c r="F31" s="1"/>
      <c r="G31" s="1"/>
      <c r="IV31" s="199">
        <v>22</v>
      </c>
    </row>
    <row r="32" spans="1:256" ht="15.5" x14ac:dyDescent="0.35">
      <c r="A32" s="1"/>
      <c r="B32" s="33" t="s">
        <v>29</v>
      </c>
      <c r="C32" s="34"/>
      <c r="D32" s="41">
        <v>219.48271432068458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-537.66060606060603</v>
      </c>
      <c r="E54" s="41">
        <f>E55+E56+E57+E58</f>
        <v>-6.0606060606060606</v>
      </c>
      <c r="F54" s="41">
        <f>F55+F56+F57+F58</f>
        <v>-140.4</v>
      </c>
      <c r="G54" s="41">
        <f>G55+G56+G57+G58</f>
        <v>-391.2</v>
      </c>
      <c r="IV54" s="203" t="s">
        <v>160</v>
      </c>
    </row>
    <row r="55" spans="1:256" ht="15.5" x14ac:dyDescent="0.35">
      <c r="A55" s="1"/>
      <c r="B55" s="42" t="s">
        <v>47</v>
      </c>
      <c r="C55" s="43" t="s">
        <v>48</v>
      </c>
      <c r="D55" s="41">
        <f>E55+F55+G55</f>
        <v>-441.30495519599998</v>
      </c>
      <c r="E55" s="41">
        <v>-4.7549551960000001</v>
      </c>
      <c r="F55" s="41">
        <v>-122.1</v>
      </c>
      <c r="G55" s="41">
        <v>-314.45</v>
      </c>
      <c r="IV55" s="203" t="s">
        <v>161</v>
      </c>
    </row>
    <row r="56" spans="1:256" ht="15.5" x14ac:dyDescent="0.35">
      <c r="A56" s="1"/>
      <c r="B56" s="44"/>
      <c r="C56" s="34" t="s">
        <v>49</v>
      </c>
      <c r="D56" s="41">
        <f>E56+F56+G56</f>
        <v>-96.355650864606062</v>
      </c>
      <c r="E56" s="41">
        <v>-1.3056508646060607</v>
      </c>
      <c r="F56" s="41">
        <v>-18.3</v>
      </c>
      <c r="G56" s="41">
        <v>-76.75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-521.91597128216597</v>
      </c>
      <c r="D77" s="41">
        <f>D78+D79</f>
        <v>-521.91597128216597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-521.91597128216597</v>
      </c>
      <c r="D79" s="52">
        <v>-521.91597128216597</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365</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2967.6402314474108</v>
      </c>
      <c r="E159" s="37"/>
      <c r="F159" s="37"/>
      <c r="G159" s="37"/>
      <c r="IV159" s="203" t="s">
        <v>262</v>
      </c>
    </row>
    <row r="160" spans="1:256" ht="15.5" x14ac:dyDescent="0.35">
      <c r="A160" s="1"/>
      <c r="B160" s="31" t="s">
        <v>125</v>
      </c>
      <c r="C160" s="70"/>
      <c r="D160" s="54">
        <f>D159-D161</f>
        <v>2774.7375286669408</v>
      </c>
      <c r="E160" s="37"/>
      <c r="F160" s="37"/>
      <c r="G160" s="37"/>
      <c r="IV160" s="203" t="s">
        <v>263</v>
      </c>
    </row>
    <row r="161" spans="1:256" ht="15.5" x14ac:dyDescent="0.35">
      <c r="A161" s="1"/>
      <c r="B161" s="31" t="s">
        <v>126</v>
      </c>
      <c r="C161" s="70"/>
      <c r="D161" s="54">
        <v>192.90270278046998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422</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V308"/>
  <sheetViews>
    <sheetView workbookViewId="0">
      <selection activeCell="G23" sqref="G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May 31, 2013</v>
      </c>
      <c r="E20" s="27"/>
      <c r="F20" s="1"/>
      <c r="G20" s="1"/>
      <c r="IV20" s="199">
        <v>11</v>
      </c>
    </row>
    <row r="21" spans="1:256" ht="15.5" x14ac:dyDescent="0.35">
      <c r="A21" s="1"/>
      <c r="B21" s="28" t="s">
        <v>18</v>
      </c>
      <c r="C21" s="29"/>
      <c r="D21" s="201">
        <f>D22+D31+D32+D33+D35</f>
        <v>3038.4394234659098</v>
      </c>
      <c r="E21" s="1"/>
      <c r="F21" s="1"/>
      <c r="G21" s="1"/>
      <c r="IV21" s="199">
        <v>12</v>
      </c>
    </row>
    <row r="22" spans="1:256" ht="15" customHeight="1" x14ac:dyDescent="0.35">
      <c r="A22" s="1"/>
      <c r="B22" s="31" t="s">
        <v>19</v>
      </c>
      <c r="C22" s="32"/>
      <c r="D22" s="41">
        <f>D23+D25</f>
        <v>2822.0534217887398</v>
      </c>
      <c r="E22" s="1"/>
      <c r="F22" s="1"/>
      <c r="G22" s="1"/>
      <c r="IV22" s="199">
        <v>13</v>
      </c>
    </row>
    <row r="23" spans="1:256" ht="15.5" x14ac:dyDescent="0.35">
      <c r="A23" s="1"/>
      <c r="B23" s="33" t="s">
        <v>20</v>
      </c>
      <c r="C23" s="34"/>
      <c r="D23" s="41">
        <v>1859.1859241699474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962.86749761879219</v>
      </c>
      <c r="E25" s="1"/>
      <c r="F25" s="1"/>
      <c r="G25" s="1"/>
      <c r="IV25" s="199">
        <v>16</v>
      </c>
    </row>
    <row r="26" spans="1:256" ht="15.5" x14ac:dyDescent="0.35">
      <c r="A26" s="1"/>
      <c r="B26" s="33" t="s">
        <v>23</v>
      </c>
      <c r="C26" s="34"/>
      <c r="D26" s="41">
        <v>221.61906459868379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741.24843302010845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1.49877E-2</v>
      </c>
      <c r="E31" s="1"/>
      <c r="F31" s="1"/>
      <c r="G31" s="1"/>
      <c r="IV31" s="199">
        <v>22</v>
      </c>
    </row>
    <row r="32" spans="1:256" ht="15.5" x14ac:dyDescent="0.35">
      <c r="A32" s="1"/>
      <c r="B32" s="33" t="s">
        <v>29</v>
      </c>
      <c r="C32" s="34"/>
      <c r="D32" s="41">
        <v>216.37101397716995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-545.9248257575756</v>
      </c>
      <c r="E54" s="41">
        <f>E55+E56+E57+E58</f>
        <v>-114.08115151515152</v>
      </c>
      <c r="F54" s="41">
        <f>F55+F56+F57+F58</f>
        <v>-35.109090909090909</v>
      </c>
      <c r="G54" s="41">
        <f>G55+G56+G57+G58</f>
        <v>-396.73458333333321</v>
      </c>
      <c r="IV54" s="203" t="s">
        <v>160</v>
      </c>
    </row>
    <row r="55" spans="1:256" ht="15.5" x14ac:dyDescent="0.35">
      <c r="A55" s="1"/>
      <c r="B55" s="42" t="s">
        <v>47</v>
      </c>
      <c r="C55" s="43" t="s">
        <v>48</v>
      </c>
      <c r="D55" s="41">
        <f>E55+F55+G55</f>
        <v>-451.606358343409</v>
      </c>
      <c r="E55" s="41">
        <v>-105.1346066655</v>
      </c>
      <c r="F55" s="41">
        <v>-22.463429036000001</v>
      </c>
      <c r="G55" s="41">
        <v>-324.00832264190899</v>
      </c>
      <c r="IV55" s="203" t="s">
        <v>161</v>
      </c>
    </row>
    <row r="56" spans="1:256" ht="15.5" x14ac:dyDescent="0.35">
      <c r="A56" s="1"/>
      <c r="B56" s="44"/>
      <c r="C56" s="34" t="s">
        <v>49</v>
      </c>
      <c r="D56" s="41">
        <f>E56+F56+G56</f>
        <v>-94.318467414166619</v>
      </c>
      <c r="E56" s="41">
        <v>-8.946544849651513</v>
      </c>
      <c r="F56" s="41">
        <v>-12.645661873090909</v>
      </c>
      <c r="G56" s="41">
        <v>-72.726260691424201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-531.67172096417005</v>
      </c>
      <c r="D77" s="41">
        <f>D78+D79</f>
        <v>-531.67172096417005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-531.67172096417005</v>
      </c>
      <c r="D79" s="52">
        <v>-531.67172096417005</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3038.4394234659098</v>
      </c>
      <c r="E159" s="37"/>
      <c r="F159" s="37"/>
      <c r="G159" s="37"/>
      <c r="IV159" s="203" t="s">
        <v>262</v>
      </c>
    </row>
    <row r="160" spans="1:256" ht="15.5" x14ac:dyDescent="0.35">
      <c r="A160" s="1"/>
      <c r="B160" s="31" t="s">
        <v>125</v>
      </c>
      <c r="C160" s="70"/>
      <c r="D160" s="54">
        <f>D159-D161</f>
        <v>2858.2696437754585</v>
      </c>
      <c r="E160" s="37"/>
      <c r="F160" s="37"/>
      <c r="G160" s="37"/>
      <c r="IV160" s="203" t="s">
        <v>263</v>
      </c>
    </row>
    <row r="161" spans="1:256" ht="15.5" x14ac:dyDescent="0.35">
      <c r="A161" s="1"/>
      <c r="B161" s="31" t="s">
        <v>126</v>
      </c>
      <c r="C161" s="70"/>
      <c r="D161" s="54">
        <v>180.16977969045155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423</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IV308"/>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June 30, 2013</v>
      </c>
      <c r="E20" s="27"/>
      <c r="F20" s="1"/>
      <c r="G20" s="1"/>
      <c r="IV20" s="199">
        <v>11</v>
      </c>
    </row>
    <row r="21" spans="1:256" ht="15.5" x14ac:dyDescent="0.35">
      <c r="A21" s="1"/>
      <c r="B21" s="28" t="s">
        <v>18</v>
      </c>
      <c r="C21" s="29"/>
      <c r="D21" s="201">
        <f>D22+D31+D32+D33+D35</f>
        <v>2981.6965719834875</v>
      </c>
      <c r="E21" s="1"/>
      <c r="F21" s="1"/>
      <c r="G21" s="1"/>
      <c r="IV21" s="199">
        <v>12</v>
      </c>
    </row>
    <row r="22" spans="1:256" ht="15" customHeight="1" x14ac:dyDescent="0.35">
      <c r="A22" s="1"/>
      <c r="B22" s="31" t="s">
        <v>19</v>
      </c>
      <c r="C22" s="32"/>
      <c r="D22" s="41">
        <f>D23+D25</f>
        <v>2765.1072689440907</v>
      </c>
      <c r="E22" s="1"/>
      <c r="F22" s="1"/>
      <c r="G22" s="1"/>
      <c r="IV22" s="199">
        <v>13</v>
      </c>
    </row>
    <row r="23" spans="1:256" ht="15.5" x14ac:dyDescent="0.35">
      <c r="A23" s="1"/>
      <c r="B23" s="33" t="s">
        <v>20</v>
      </c>
      <c r="C23" s="34"/>
      <c r="D23" s="41">
        <v>1861.9787067597672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903.12856218432375</v>
      </c>
      <c r="E25" s="1"/>
      <c r="F25" s="1"/>
      <c r="G25" s="1"/>
      <c r="IV25" s="199">
        <v>16</v>
      </c>
    </row>
    <row r="26" spans="1:256" ht="15.5" x14ac:dyDescent="0.35">
      <c r="A26" s="1"/>
      <c r="B26" s="33" t="s">
        <v>23</v>
      </c>
      <c r="C26" s="34"/>
      <c r="D26" s="41">
        <v>206.35190610812282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696.77665607620088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1.50396E-2</v>
      </c>
      <c r="E31" s="1"/>
      <c r="F31" s="1"/>
      <c r="G31" s="1"/>
      <c r="IV31" s="199">
        <v>22</v>
      </c>
    </row>
    <row r="32" spans="1:256" ht="15.5" x14ac:dyDescent="0.35">
      <c r="A32" s="1"/>
      <c r="B32" s="33" t="s">
        <v>29</v>
      </c>
      <c r="C32" s="34"/>
      <c r="D32" s="41">
        <v>216.57426343939667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-515.32483606562118</v>
      </c>
      <c r="E54" s="41">
        <f>E55+E56+E57+E58</f>
        <v>-26.342424242424244</v>
      </c>
      <c r="F54" s="41">
        <f>F55+F56+F57+F58</f>
        <v>-112.67260606060606</v>
      </c>
      <c r="G54" s="41">
        <f>G55+G56+G57+G58</f>
        <v>-376.30980576259083</v>
      </c>
      <c r="IV54" s="203" t="s">
        <v>160</v>
      </c>
    </row>
    <row r="55" spans="1:256" ht="15.5" x14ac:dyDescent="0.35">
      <c r="A55" s="1"/>
      <c r="B55" s="42" t="s">
        <v>47</v>
      </c>
      <c r="C55" s="43" t="s">
        <v>48</v>
      </c>
      <c r="D55" s="41">
        <f>E55+F55+G55</f>
        <v>-111.48146255448485</v>
      </c>
      <c r="E55" s="41">
        <v>-9.3628613994242418</v>
      </c>
      <c r="F55" s="41">
        <v>-7.4542911701060675</v>
      </c>
      <c r="G55" s="41">
        <v>-94.664309984954542</v>
      </c>
      <c r="IV55" s="203" t="s">
        <v>161</v>
      </c>
    </row>
    <row r="56" spans="1:256" ht="15.5" x14ac:dyDescent="0.35">
      <c r="A56" s="1"/>
      <c r="B56" s="44"/>
      <c r="C56" s="34" t="s">
        <v>49</v>
      </c>
      <c r="D56" s="41">
        <f>E56+F56+G56</f>
        <v>-403.84337351113629</v>
      </c>
      <c r="E56" s="41">
        <v>-16.979562843</v>
      </c>
      <c r="F56" s="41">
        <v>-105.2183148905</v>
      </c>
      <c r="G56" s="41">
        <v>-281.64549577763631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-537.28994734205605</v>
      </c>
      <c r="D77" s="41">
        <f>D78+D79</f>
        <v>-537.28994734205605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-537.28994734205605</v>
      </c>
      <c r="D79" s="52">
        <v>-537.28994734205605</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2981.6965719834875</v>
      </c>
      <c r="E159" s="37"/>
      <c r="F159" s="37"/>
      <c r="G159" s="37"/>
      <c r="IV159" s="203" t="s">
        <v>262</v>
      </c>
    </row>
    <row r="160" spans="1:256" ht="15.5" x14ac:dyDescent="0.35">
      <c r="A160" s="1"/>
      <c r="B160" s="31" t="s">
        <v>125</v>
      </c>
      <c r="C160" s="70"/>
      <c r="D160" s="54">
        <f>D159-D161</f>
        <v>2808.3355398192134</v>
      </c>
      <c r="E160" s="37"/>
      <c r="F160" s="37"/>
      <c r="G160" s="37"/>
      <c r="IV160" s="203" t="s">
        <v>263</v>
      </c>
    </row>
    <row r="161" spans="1:256" ht="15.5" x14ac:dyDescent="0.35">
      <c r="A161" s="1"/>
      <c r="B161" s="31" t="s">
        <v>126</v>
      </c>
      <c r="C161" s="70"/>
      <c r="D161" s="54">
        <v>173.36103216427398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424</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IV308"/>
  <sheetViews>
    <sheetView workbookViewId="0">
      <selection activeCell="G21" sqref="G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July 31, 2013</v>
      </c>
      <c r="E20" s="27"/>
      <c r="F20" s="1"/>
      <c r="G20" s="1"/>
      <c r="IV20" s="199">
        <v>11</v>
      </c>
    </row>
    <row r="21" spans="1:256" ht="15.5" x14ac:dyDescent="0.35">
      <c r="A21" s="1"/>
      <c r="B21" s="28" t="s">
        <v>18</v>
      </c>
      <c r="C21" s="29"/>
      <c r="D21" s="201">
        <f>D22+D31+D32+D33+D35</f>
        <v>3048.9402725795239</v>
      </c>
      <c r="E21" s="1"/>
      <c r="F21" s="1"/>
      <c r="G21" s="1"/>
      <c r="IV21" s="199">
        <v>12</v>
      </c>
    </row>
    <row r="22" spans="1:256" ht="15" customHeight="1" x14ac:dyDescent="0.35">
      <c r="A22" s="1"/>
      <c r="B22" s="31" t="s">
        <v>19</v>
      </c>
      <c r="C22" s="32"/>
      <c r="D22" s="41">
        <f>D23+D25</f>
        <v>2827.3837715894792</v>
      </c>
      <c r="E22" s="1"/>
      <c r="F22" s="1"/>
      <c r="G22" s="1"/>
      <c r="IV22" s="199">
        <v>13</v>
      </c>
    </row>
    <row r="23" spans="1:256" ht="15.5" x14ac:dyDescent="0.35">
      <c r="A23" s="1"/>
      <c r="B23" s="33" t="s">
        <v>20</v>
      </c>
      <c r="C23" s="34"/>
      <c r="D23" s="41">
        <v>1810.3618717694669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1017.0218998200122</v>
      </c>
      <c r="E25" s="1"/>
      <c r="F25" s="1"/>
      <c r="G25" s="1"/>
      <c r="IV25" s="199">
        <v>16</v>
      </c>
    </row>
    <row r="26" spans="1:256" ht="15.5" x14ac:dyDescent="0.35">
      <c r="A26" s="1"/>
      <c r="B26" s="33" t="s">
        <v>23</v>
      </c>
      <c r="C26" s="34"/>
      <c r="D26" s="41">
        <v>224.81755051100365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792.20434930900853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1.51326E-2</v>
      </c>
      <c r="E31" s="1"/>
      <c r="F31" s="1"/>
      <c r="G31" s="1"/>
      <c r="IV31" s="199">
        <v>22</v>
      </c>
    </row>
    <row r="32" spans="1:256" ht="15.5" x14ac:dyDescent="0.35">
      <c r="A32" s="1"/>
      <c r="B32" s="33" t="s">
        <v>29</v>
      </c>
      <c r="C32" s="34"/>
      <c r="D32" s="41">
        <v>221.5413683900446</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-495.96367045454542</v>
      </c>
      <c r="E54" s="41">
        <f>E55+E56+E57+E58</f>
        <v>-8.7806666666666668</v>
      </c>
      <c r="F54" s="41">
        <f>F55+F56+F57+F58</f>
        <v>-154.01548484848485</v>
      </c>
      <c r="G54" s="41">
        <f>G55+G56+G57+G58</f>
        <v>-333.16751893939391</v>
      </c>
      <c r="IV54" s="203" t="s">
        <v>160</v>
      </c>
    </row>
    <row r="55" spans="1:256" ht="15.5" x14ac:dyDescent="0.35">
      <c r="A55" s="1"/>
      <c r="B55" s="42" t="s">
        <v>47</v>
      </c>
      <c r="C55" s="43" t="s">
        <v>48</v>
      </c>
      <c r="D55" s="41">
        <f>E55+F55+G55</f>
        <v>-99.771922283636371</v>
      </c>
      <c r="E55" s="41">
        <v>-3.2828004736666672</v>
      </c>
      <c r="F55" s="41">
        <v>-28.934351814984858</v>
      </c>
      <c r="G55" s="41">
        <v>-67.554769994984838</v>
      </c>
      <c r="IV55" s="203" t="s">
        <v>161</v>
      </c>
    </row>
    <row r="56" spans="1:256" ht="15.5" x14ac:dyDescent="0.35">
      <c r="A56" s="1"/>
      <c r="B56" s="44"/>
      <c r="C56" s="34" t="s">
        <v>49</v>
      </c>
      <c r="D56" s="41">
        <f>E56+F56+G56</f>
        <v>-396.19174817090908</v>
      </c>
      <c r="E56" s="41">
        <v>-5.4978661930000001</v>
      </c>
      <c r="F56" s="41">
        <v>-125.0811330335</v>
      </c>
      <c r="G56" s="41">
        <v>-265.61274894440908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-546.44306267877903</v>
      </c>
      <c r="D77" s="41">
        <f>D78+D79</f>
        <v>-546.44306267877903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-546.44306267877903</v>
      </c>
      <c r="D79" s="52">
        <v>-546.44306267877903</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365</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366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3048.9402725795239</v>
      </c>
      <c r="E159" s="37"/>
      <c r="F159" s="37"/>
      <c r="G159" s="37"/>
      <c r="IV159" s="203" t="s">
        <v>262</v>
      </c>
    </row>
    <row r="160" spans="1:256" ht="15.5" x14ac:dyDescent="0.35">
      <c r="A160" s="1"/>
      <c r="B160" s="31" t="s">
        <v>125</v>
      </c>
      <c r="C160" s="70"/>
      <c r="D160" s="54">
        <f>D159-D161</f>
        <v>2878.1859051369606</v>
      </c>
      <c r="E160" s="37"/>
      <c r="F160" s="37"/>
      <c r="G160" s="37"/>
      <c r="IV160" s="203" t="s">
        <v>263</v>
      </c>
    </row>
    <row r="161" spans="1:256" ht="15.5" x14ac:dyDescent="0.35">
      <c r="A161" s="1"/>
      <c r="B161" s="31" t="s">
        <v>126</v>
      </c>
      <c r="C161" s="70"/>
      <c r="D161" s="54">
        <v>170.75436744256351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425</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IV308"/>
  <sheetViews>
    <sheetView workbookViewId="0">
      <selection activeCell="F20" sqref="F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August 31, 2013</v>
      </c>
      <c r="E20" s="27"/>
      <c r="F20" s="1"/>
      <c r="G20" s="1"/>
      <c r="IV20" s="199">
        <v>11</v>
      </c>
    </row>
    <row r="21" spans="1:256" ht="15.5" x14ac:dyDescent="0.35">
      <c r="A21" s="1"/>
      <c r="B21" s="28" t="s">
        <v>18</v>
      </c>
      <c r="C21" s="29"/>
      <c r="D21" s="201">
        <f>D22+D31+D32+D33+D35</f>
        <v>3094.8804011226007</v>
      </c>
      <c r="E21" s="1"/>
      <c r="F21" s="1"/>
      <c r="G21" s="1"/>
      <c r="IV21" s="199">
        <v>12</v>
      </c>
    </row>
    <row r="22" spans="1:256" ht="15" customHeight="1" x14ac:dyDescent="0.35">
      <c r="A22" s="1"/>
      <c r="B22" s="31" t="s">
        <v>19</v>
      </c>
      <c r="C22" s="32"/>
      <c r="D22" s="41">
        <f>D23+D25</f>
        <v>2876.5627886364737</v>
      </c>
      <c r="E22" s="1"/>
      <c r="F22" s="1"/>
      <c r="G22" s="1"/>
      <c r="IV22" s="199">
        <v>13</v>
      </c>
    </row>
    <row r="23" spans="1:256" ht="15.5" x14ac:dyDescent="0.35">
      <c r="A23" s="1"/>
      <c r="B23" s="33" t="s">
        <v>20</v>
      </c>
      <c r="C23" s="34"/>
      <c r="D23" s="41">
        <v>1820.3310275109841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1056.2317611254894</v>
      </c>
      <c r="E25" s="1"/>
      <c r="F25" s="1"/>
      <c r="G25" s="1"/>
      <c r="IV25" s="199">
        <v>16</v>
      </c>
    </row>
    <row r="26" spans="1:256" ht="15.5" x14ac:dyDescent="0.35">
      <c r="A26" s="1"/>
      <c r="B26" s="33" t="s">
        <v>23</v>
      </c>
      <c r="C26" s="34"/>
      <c r="D26" s="41">
        <v>216.15932464080652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840.07243648468273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1.5152799999999999E-2</v>
      </c>
      <c r="E31" s="1"/>
      <c r="F31" s="1"/>
      <c r="G31" s="1"/>
      <c r="IV31" s="199">
        <v>22</v>
      </c>
    </row>
    <row r="32" spans="1:256" ht="15.5" x14ac:dyDescent="0.35">
      <c r="A32" s="1"/>
      <c r="B32" s="33" t="s">
        <v>29</v>
      </c>
      <c r="C32" s="34"/>
      <c r="D32" s="41">
        <v>218.30245968612701</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-545.55045833333338</v>
      </c>
      <c r="E54" s="41">
        <f>E55+E56+E57+E58</f>
        <v>-104.3329393939394</v>
      </c>
      <c r="F54" s="41">
        <f>F55+F56+F57+F58</f>
        <v>-132.31751893939392</v>
      </c>
      <c r="G54" s="41">
        <f>G55+G56+G57+G58</f>
        <v>-308.90000000000003</v>
      </c>
      <c r="IV54" s="203" t="s">
        <v>160</v>
      </c>
    </row>
    <row r="55" spans="1:256" ht="15.5" x14ac:dyDescent="0.35">
      <c r="A55" s="1"/>
      <c r="B55" s="42" t="s">
        <v>47</v>
      </c>
      <c r="C55" s="43" t="s">
        <v>48</v>
      </c>
      <c r="D55" s="41">
        <f>E55+F55+G55</f>
        <v>-456.72419764190909</v>
      </c>
      <c r="E55" s="41">
        <v>-100.16144869749999</v>
      </c>
      <c r="F55" s="41">
        <v>-100.76274894440908</v>
      </c>
      <c r="G55" s="41">
        <v>-255.8</v>
      </c>
      <c r="IV55" s="203" t="s">
        <v>161</v>
      </c>
    </row>
    <row r="56" spans="1:256" ht="15.5" x14ac:dyDescent="0.35">
      <c r="A56" s="1"/>
      <c r="B56" s="44"/>
      <c r="C56" s="34" t="s">
        <v>49</v>
      </c>
      <c r="D56" s="41">
        <f>E56+F56+G56</f>
        <v>-88.826260691424238</v>
      </c>
      <c r="E56" s="41">
        <v>-4.1714906964394007</v>
      </c>
      <c r="F56" s="41">
        <v>-31.554769994984845</v>
      </c>
      <c r="G56" s="41">
        <v>-53.1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-541.12717024176902</v>
      </c>
      <c r="D77" s="41">
        <f>D78+D79</f>
        <v>-541.12717024176902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-541.12717024176902</v>
      </c>
      <c r="D79" s="52">
        <v>-541.12717024176902</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426</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3094.8804011226007</v>
      </c>
      <c r="E159" s="37"/>
      <c r="F159" s="37"/>
      <c r="G159" s="37"/>
      <c r="IV159" s="203" t="s">
        <v>262</v>
      </c>
    </row>
    <row r="160" spans="1:256" ht="15.5" x14ac:dyDescent="0.35">
      <c r="A160" s="1"/>
      <c r="B160" s="31" t="s">
        <v>125</v>
      </c>
      <c r="C160" s="70"/>
      <c r="D160" s="54">
        <f>D159-D161</f>
        <v>2926.5436716973827</v>
      </c>
      <c r="E160" s="37"/>
      <c r="F160" s="37"/>
      <c r="G160" s="37"/>
      <c r="IV160" s="203" t="s">
        <v>263</v>
      </c>
    </row>
    <row r="161" spans="1:256" ht="15.5" x14ac:dyDescent="0.35">
      <c r="A161" s="1"/>
      <c r="B161" s="31" t="s">
        <v>126</v>
      </c>
      <c r="C161" s="70"/>
      <c r="D161" s="54">
        <v>168.33672942521821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427</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IV308"/>
  <sheetViews>
    <sheetView workbookViewId="0">
      <selection activeCell="F23" sqref="F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September 30, 2013</v>
      </c>
      <c r="E20" s="27"/>
      <c r="F20" s="1"/>
      <c r="G20" s="1"/>
      <c r="IV20" s="199">
        <v>11</v>
      </c>
    </row>
    <row r="21" spans="1:256" ht="15.5" x14ac:dyDescent="0.35">
      <c r="A21" s="1"/>
      <c r="B21" s="28" t="s">
        <v>18</v>
      </c>
      <c r="C21" s="29"/>
      <c r="D21" s="201">
        <f>D22+D31+D32+D33+D35</f>
        <v>3074.5144032913327</v>
      </c>
      <c r="E21" s="1"/>
      <c r="F21" s="1"/>
      <c r="G21" s="1"/>
      <c r="IV21" s="199">
        <v>12</v>
      </c>
    </row>
    <row r="22" spans="1:256" ht="15" customHeight="1" x14ac:dyDescent="0.35">
      <c r="A22" s="1"/>
      <c r="B22" s="31" t="s">
        <v>19</v>
      </c>
      <c r="C22" s="32"/>
      <c r="D22" s="41">
        <f>D23+D25</f>
        <v>2853.1283211981495</v>
      </c>
      <c r="E22" s="1"/>
      <c r="F22" s="1"/>
      <c r="G22" s="1"/>
      <c r="IV22" s="199">
        <v>13</v>
      </c>
    </row>
    <row r="23" spans="1:256" ht="15.5" x14ac:dyDescent="0.35">
      <c r="A23" s="1"/>
      <c r="B23" s="33" t="s">
        <v>20</v>
      </c>
      <c r="C23" s="34"/>
      <c r="D23" s="41">
        <v>1833.8156252213414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1019.3126959768082</v>
      </c>
      <c r="E25" s="1"/>
      <c r="F25" s="1"/>
      <c r="G25" s="1"/>
      <c r="IV25" s="199">
        <v>16</v>
      </c>
    </row>
    <row r="26" spans="1:256" ht="15.5" x14ac:dyDescent="0.35">
      <c r="A26" s="1"/>
      <c r="B26" s="33" t="s">
        <v>23</v>
      </c>
      <c r="C26" s="34"/>
      <c r="D26" s="41">
        <v>219.97752718835611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799.33516878845205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1.53408E-2</v>
      </c>
      <c r="E31" s="1"/>
      <c r="F31" s="1"/>
      <c r="G31" s="1"/>
      <c r="IV31" s="199">
        <v>22</v>
      </c>
    </row>
    <row r="32" spans="1:256" ht="15.5" x14ac:dyDescent="0.35">
      <c r="A32" s="1"/>
      <c r="B32" s="33" t="s">
        <v>29</v>
      </c>
      <c r="C32" s="34"/>
      <c r="D32" s="41">
        <v>221.37074129318304</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-431.45619650412118</v>
      </c>
      <c r="E54" s="41">
        <f>E55+E56+E57+E58</f>
        <v>-49.475684336</v>
      </c>
      <c r="F54" s="41">
        <f>F55+F56+F57+F58</f>
        <v>-83.004262168121187</v>
      </c>
      <c r="G54" s="41">
        <f>G55+G56+G57+G58</f>
        <v>-298.97624999999999</v>
      </c>
      <c r="IV54" s="203" t="s">
        <v>160</v>
      </c>
    </row>
    <row r="55" spans="1:256" ht="15.5" x14ac:dyDescent="0.35">
      <c r="A55" s="1"/>
      <c r="B55" s="42" t="s">
        <v>47</v>
      </c>
      <c r="C55" s="43" t="s">
        <v>48</v>
      </c>
      <c r="D55" s="41">
        <f>E55+F55+G55</f>
        <v>-349.96674894440906</v>
      </c>
      <c r="E55" s="41">
        <v>-24.975684336</v>
      </c>
      <c r="F55" s="41">
        <v>-76.264814608409083</v>
      </c>
      <c r="G55" s="41">
        <v>-248.72624999999999</v>
      </c>
      <c r="IV55" s="203" t="s">
        <v>161</v>
      </c>
    </row>
    <row r="56" spans="1:256" ht="15.5" x14ac:dyDescent="0.35">
      <c r="A56" s="1"/>
      <c r="B56" s="44"/>
      <c r="C56" s="34" t="s">
        <v>49</v>
      </c>
      <c r="D56" s="41">
        <f>E56+F56+G56</f>
        <v>-81.489447559712119</v>
      </c>
      <c r="E56" s="41">
        <v>-24.5</v>
      </c>
      <c r="F56" s="41">
        <v>-6.7394475597121106</v>
      </c>
      <c r="G56" s="41">
        <v>-50.25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-551.17318697068004</v>
      </c>
      <c r="D77" s="41">
        <f>D78+D79</f>
        <v>-551.17318697068004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-551.17318697068004</v>
      </c>
      <c r="D79" s="52">
        <v>-551.17318697068004</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3074.5144032913327</v>
      </c>
      <c r="E159" s="37"/>
      <c r="F159" s="37"/>
      <c r="G159" s="37"/>
      <c r="IV159" s="203" t="s">
        <v>262</v>
      </c>
    </row>
    <row r="160" spans="1:256" ht="15.5" x14ac:dyDescent="0.35">
      <c r="A160" s="1"/>
      <c r="B160" s="31" t="s">
        <v>125</v>
      </c>
      <c r="C160" s="70"/>
      <c r="D160" s="54">
        <f>D159-D161</f>
        <v>2898.6709397729478</v>
      </c>
      <c r="E160" s="37"/>
      <c r="F160" s="37"/>
      <c r="G160" s="37"/>
      <c r="IV160" s="203" t="s">
        <v>263</v>
      </c>
    </row>
    <row r="161" spans="1:256" ht="15.5" x14ac:dyDescent="0.35">
      <c r="A161" s="1"/>
      <c r="B161" s="31" t="s">
        <v>126</v>
      </c>
      <c r="C161" s="70"/>
      <c r="D161" s="54">
        <v>175.84346351838505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428</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IV288"/>
  <sheetViews>
    <sheetView workbookViewId="0">
      <selection activeCell="G21" sqref="G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October 31, 2013</v>
      </c>
      <c r="E20" s="27"/>
      <c r="F20" s="1"/>
      <c r="G20" s="1"/>
      <c r="IV20" s="199">
        <v>11</v>
      </c>
    </row>
    <row r="21" spans="1:256" ht="15.5" x14ac:dyDescent="0.35">
      <c r="A21" s="1"/>
      <c r="B21" s="28" t="s">
        <v>18</v>
      </c>
      <c r="C21" s="29"/>
      <c r="D21" s="201">
        <f>D22+D31+D32+D33+D35</f>
        <v>3110.0525956673919</v>
      </c>
      <c r="E21" s="1"/>
      <c r="F21" s="1"/>
      <c r="G21" s="1"/>
      <c r="IV21" s="199">
        <v>12</v>
      </c>
    </row>
    <row r="22" spans="1:256" ht="15" customHeight="1" x14ac:dyDescent="0.35">
      <c r="A22" s="1"/>
      <c r="B22" s="31" t="s">
        <v>19</v>
      </c>
      <c r="C22" s="32"/>
      <c r="D22" s="41">
        <f>D23+D25</f>
        <v>2887.3031647979883</v>
      </c>
      <c r="E22" s="1"/>
      <c r="F22" s="1"/>
      <c r="G22" s="1"/>
      <c r="IV22" s="199">
        <v>13</v>
      </c>
    </row>
    <row r="23" spans="1:256" ht="15.5" x14ac:dyDescent="0.35">
      <c r="A23" s="1"/>
      <c r="B23" s="33" t="s">
        <v>20</v>
      </c>
      <c r="C23" s="34"/>
      <c r="D23" s="41">
        <v>1833.5876817331055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1053.7154830648828</v>
      </c>
      <c r="E25" s="1"/>
      <c r="F25" s="1"/>
      <c r="G25" s="1"/>
      <c r="IV25" s="199">
        <v>16</v>
      </c>
    </row>
    <row r="26" spans="1:256" ht="15.5" x14ac:dyDescent="0.35">
      <c r="A26" s="1"/>
      <c r="B26" s="33" t="s">
        <v>23</v>
      </c>
      <c r="C26" s="34"/>
      <c r="D26" s="41">
        <v>189.10850970940319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864.60697335547968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1.5380400000000001E-2</v>
      </c>
      <c r="E31" s="1"/>
      <c r="F31" s="1"/>
      <c r="G31" s="1"/>
      <c r="IV31" s="199">
        <v>22</v>
      </c>
    </row>
    <row r="32" spans="1:256" ht="15.5" x14ac:dyDescent="0.35">
      <c r="A32" s="1"/>
      <c r="B32" s="33" t="s">
        <v>29</v>
      </c>
      <c r="C32" s="34"/>
      <c r="D32" s="41">
        <v>222.73405046940348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-434.13597228974828</v>
      </c>
      <c r="E54" s="41">
        <f>E55+E56+E57+E58</f>
        <v>-7.2202659560000004</v>
      </c>
      <c r="F54" s="41">
        <f>F55+F56+F57+F58</f>
        <v>-104.4356922242839</v>
      </c>
      <c r="G54" s="41">
        <f>G55+G56+G57+G58</f>
        <v>-322.48001410946438</v>
      </c>
      <c r="IV54" s="203" t="s">
        <v>160</v>
      </c>
    </row>
    <row r="55" spans="1:256" ht="15.5" x14ac:dyDescent="0.35">
      <c r="A55" s="1"/>
      <c r="B55" s="42" t="s">
        <v>47</v>
      </c>
      <c r="C55" s="43" t="s">
        <v>48</v>
      </c>
      <c r="D55" s="41">
        <f>E55+F55+G55</f>
        <v>-355.09168905529623</v>
      </c>
      <c r="E55" s="41">
        <v>-5.5202659560000003</v>
      </c>
      <c r="F55" s="41">
        <v>-95.915761097097786</v>
      </c>
      <c r="G55" s="41">
        <v>-253.65566200219843</v>
      </c>
      <c r="IV55" s="203" t="s">
        <v>161</v>
      </c>
    </row>
    <row r="56" spans="1:256" ht="15.5" x14ac:dyDescent="0.35">
      <c r="A56" s="1"/>
      <c r="B56" s="44"/>
      <c r="C56" s="34" t="s">
        <v>49</v>
      </c>
      <c r="D56" s="41">
        <f>E56+F56+G56</f>
        <v>-79.044283234452067</v>
      </c>
      <c r="E56" s="41">
        <v>-1.7</v>
      </c>
      <c r="F56" s="41">
        <v>-8.5199311271861067</v>
      </c>
      <c r="G56" s="41">
        <v>-68.824352107265966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-557.48637622314004</v>
      </c>
      <c r="D77" s="41">
        <f>D78+D79</f>
        <v>-557.48637622314004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-557.48637622314004</v>
      </c>
      <c r="D79" s="52">
        <v>-557.48637622314004</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3110.0525956673919</v>
      </c>
      <c r="E159" s="37"/>
      <c r="F159" s="37"/>
      <c r="G159" s="37"/>
      <c r="IV159" s="203" t="s">
        <v>262</v>
      </c>
    </row>
    <row r="160" spans="1:256" ht="15.5" x14ac:dyDescent="0.35">
      <c r="A160" s="1"/>
      <c r="B160" s="31" t="s">
        <v>125</v>
      </c>
      <c r="C160" s="70"/>
      <c r="D160" s="54">
        <f>D159-D161</f>
        <v>2930.2550538106852</v>
      </c>
      <c r="E160" s="37"/>
      <c r="F160" s="37"/>
      <c r="G160" s="37"/>
      <c r="IV160" s="203" t="s">
        <v>263</v>
      </c>
    </row>
    <row r="161" spans="1:256" ht="15.5" x14ac:dyDescent="0.35">
      <c r="A161" s="1"/>
      <c r="B161" s="31" t="s">
        <v>126</v>
      </c>
      <c r="C161" s="70"/>
      <c r="D161" s="54">
        <v>179.79754185670674</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429</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303</v>
      </c>
    </row>
    <row r="207" spans="256:256" x14ac:dyDescent="0.25">
      <c r="IV207" s="203" t="s">
        <v>304</v>
      </c>
    </row>
    <row r="208" spans="256:256" x14ac:dyDescent="0.25">
      <c r="IV208" s="203" t="s">
        <v>305</v>
      </c>
    </row>
    <row r="209" spans="256:256" x14ac:dyDescent="0.25">
      <c r="IV209" s="203" t="s">
        <v>306</v>
      </c>
    </row>
    <row r="210" spans="256:256" x14ac:dyDescent="0.25">
      <c r="IV210" s="203" t="s">
        <v>307</v>
      </c>
    </row>
    <row r="211" spans="256:256" x14ac:dyDescent="0.25">
      <c r="IV211" s="203" t="s">
        <v>308</v>
      </c>
    </row>
    <row r="212" spans="256:256" x14ac:dyDescent="0.25">
      <c r="IV212" s="203" t="s">
        <v>309</v>
      </c>
    </row>
    <row r="213" spans="256:256" x14ac:dyDescent="0.25">
      <c r="IV213" s="203" t="s">
        <v>310</v>
      </c>
    </row>
    <row r="214" spans="256:256" x14ac:dyDescent="0.25">
      <c r="IV214" s="203" t="s">
        <v>311</v>
      </c>
    </row>
    <row r="215" spans="256:256" x14ac:dyDescent="0.25">
      <c r="IV215" s="203" t="s">
        <v>312</v>
      </c>
    </row>
    <row r="216" spans="256:256" x14ac:dyDescent="0.25">
      <c r="IV216" s="203" t="s">
        <v>313</v>
      </c>
    </row>
    <row r="217" spans="256:256" x14ac:dyDescent="0.25">
      <c r="IV217" s="203" t="s">
        <v>314</v>
      </c>
    </row>
    <row r="218" spans="256:256" x14ac:dyDescent="0.25">
      <c r="IV218" s="203" t="s">
        <v>315</v>
      </c>
    </row>
    <row r="219" spans="256:256" x14ac:dyDescent="0.25">
      <c r="IV219" s="203" t="s">
        <v>316</v>
      </c>
    </row>
    <row r="220" spans="256:256" x14ac:dyDescent="0.25">
      <c r="IV220" s="203" t="s">
        <v>317</v>
      </c>
    </row>
    <row r="221" spans="256:256" x14ac:dyDescent="0.25">
      <c r="IV221" s="203" t="s">
        <v>318</v>
      </c>
    </row>
    <row r="222" spans="256:256" x14ac:dyDescent="0.25">
      <c r="IV222" s="203" t="s">
        <v>319</v>
      </c>
    </row>
    <row r="223" spans="256:256" x14ac:dyDescent="0.25">
      <c r="IV223" s="203" t="s">
        <v>320</v>
      </c>
    </row>
    <row r="224" spans="256:256" x14ac:dyDescent="0.25">
      <c r="IV224" s="203" t="s">
        <v>321</v>
      </c>
    </row>
    <row r="225" spans="256:256" x14ac:dyDescent="0.25">
      <c r="IV225" s="203" t="s">
        <v>322</v>
      </c>
    </row>
    <row r="226" spans="256:256" x14ac:dyDescent="0.25">
      <c r="IV226" s="203" t="s">
        <v>323</v>
      </c>
    </row>
    <row r="227" spans="256:256" x14ac:dyDescent="0.25">
      <c r="IV227" s="203" t="s">
        <v>324</v>
      </c>
    </row>
    <row r="228" spans="256:256" x14ac:dyDescent="0.25">
      <c r="IV228" s="203" t="s">
        <v>325</v>
      </c>
    </row>
    <row r="229" spans="256:256" x14ac:dyDescent="0.25">
      <c r="IV229" s="203" t="s">
        <v>326</v>
      </c>
    </row>
    <row r="230" spans="256:256" x14ac:dyDescent="0.25">
      <c r="IV230" s="203" t="s">
        <v>327</v>
      </c>
    </row>
    <row r="231" spans="256:256" x14ac:dyDescent="0.25">
      <c r="IV231" s="203" t="s">
        <v>328</v>
      </c>
    </row>
    <row r="232" spans="256:256" x14ac:dyDescent="0.25">
      <c r="IV232" s="203" t="s">
        <v>329</v>
      </c>
    </row>
    <row r="233" spans="256:256" x14ac:dyDescent="0.25">
      <c r="IV233" s="203" t="s">
        <v>330</v>
      </c>
    </row>
    <row r="234" spans="256:256" x14ac:dyDescent="0.25">
      <c r="IV234" s="203" t="s">
        <v>331</v>
      </c>
    </row>
    <row r="235" spans="256:256" x14ac:dyDescent="0.25">
      <c r="IV235" s="203" t="s">
        <v>332</v>
      </c>
    </row>
    <row r="236" spans="256:256" x14ac:dyDescent="0.25">
      <c r="IV236" s="203" t="s">
        <v>333</v>
      </c>
    </row>
    <row r="237" spans="256:256" x14ac:dyDescent="0.25">
      <c r="IV237" s="203" t="s">
        <v>334</v>
      </c>
    </row>
    <row r="238" spans="256:256" x14ac:dyDescent="0.25">
      <c r="IV238" s="203" t="s">
        <v>335</v>
      </c>
    </row>
    <row r="239" spans="256:256" x14ac:dyDescent="0.25">
      <c r="IV239" s="203" t="s">
        <v>336</v>
      </c>
    </row>
    <row r="242" spans="254:256" x14ac:dyDescent="0.25">
      <c r="IT242" s="205"/>
    </row>
    <row r="243" spans="254:256" x14ac:dyDescent="0.25">
      <c r="IT243" s="205"/>
    </row>
    <row r="244" spans="254:256" x14ac:dyDescent="0.25">
      <c r="IT244" s="205"/>
      <c r="IV244" s="206" t="s">
        <v>337</v>
      </c>
    </row>
    <row r="245" spans="254:256" x14ac:dyDescent="0.25">
      <c r="IT245" s="205"/>
      <c r="IV245" s="178">
        <v>1999</v>
      </c>
    </row>
    <row r="246" spans="254:256" x14ac:dyDescent="0.25">
      <c r="IT246" s="205"/>
      <c r="IV246" s="178">
        <v>2000</v>
      </c>
    </row>
    <row r="247" spans="254:256" x14ac:dyDescent="0.25">
      <c r="IT247" s="205"/>
      <c r="IV247" s="178">
        <v>2001</v>
      </c>
    </row>
    <row r="248" spans="254:256" x14ac:dyDescent="0.25">
      <c r="IT248" s="205"/>
      <c r="IV248" s="178">
        <v>2002</v>
      </c>
    </row>
    <row r="249" spans="254:256" x14ac:dyDescent="0.25">
      <c r="IT249" s="205"/>
      <c r="IV249" s="178">
        <v>2003</v>
      </c>
    </row>
    <row r="250" spans="254:256" x14ac:dyDescent="0.25">
      <c r="IT250" s="205"/>
      <c r="IV250" s="178">
        <v>2004</v>
      </c>
    </row>
    <row r="251" spans="254:256" x14ac:dyDescent="0.25">
      <c r="IT251" s="207"/>
      <c r="IV251" s="178">
        <v>2005</v>
      </c>
    </row>
    <row r="252" spans="254:256" x14ac:dyDescent="0.25">
      <c r="IT252" s="205"/>
      <c r="IV252" s="178">
        <v>2006</v>
      </c>
    </row>
    <row r="253" spans="254:256" x14ac:dyDescent="0.25">
      <c r="IT253" s="205"/>
      <c r="IV253" s="178">
        <v>2007</v>
      </c>
    </row>
    <row r="254" spans="254:256" x14ac:dyDescent="0.25">
      <c r="IT254" s="205"/>
      <c r="IV254" s="178">
        <v>2008</v>
      </c>
    </row>
    <row r="255" spans="254:256" x14ac:dyDescent="0.25">
      <c r="IT255" s="205"/>
      <c r="IV255" s="178">
        <v>2009</v>
      </c>
    </row>
    <row r="256" spans="254:256" x14ac:dyDescent="0.25">
      <c r="IT256" s="205"/>
      <c r="IV256" s="178">
        <v>2010</v>
      </c>
    </row>
    <row r="257" spans="254:256" x14ac:dyDescent="0.25">
      <c r="IT257" s="205"/>
      <c r="IV257" s="178">
        <v>2011</v>
      </c>
    </row>
    <row r="258" spans="254:256" x14ac:dyDescent="0.25">
      <c r="IT258" s="205"/>
      <c r="IV258" s="178">
        <v>2012</v>
      </c>
    </row>
    <row r="259" spans="254:256" x14ac:dyDescent="0.25">
      <c r="IT259" s="205"/>
      <c r="IV259" s="178">
        <v>2013</v>
      </c>
    </row>
    <row r="260" spans="254:256" x14ac:dyDescent="0.25">
      <c r="IT260" s="205"/>
      <c r="IV260" s="178">
        <v>2014</v>
      </c>
    </row>
    <row r="261" spans="254:256" x14ac:dyDescent="0.25">
      <c r="IT261" s="205"/>
      <c r="IV261" s="178">
        <v>2015</v>
      </c>
    </row>
    <row r="262" spans="254:256" x14ac:dyDescent="0.25">
      <c r="IT262" s="205"/>
    </row>
    <row r="263" spans="254:256" x14ac:dyDescent="0.25">
      <c r="IT263" s="205"/>
      <c r="IV263" s="199" t="s">
        <v>143</v>
      </c>
    </row>
    <row r="264" spans="254:256" x14ac:dyDescent="0.25">
      <c r="IT264" s="205"/>
      <c r="IV264" s="178" t="s">
        <v>338</v>
      </c>
    </row>
    <row r="265" spans="254:256" x14ac:dyDescent="0.25">
      <c r="IT265" s="205"/>
      <c r="IV265" s="199" t="s">
        <v>339</v>
      </c>
    </row>
    <row r="266" spans="254:256" x14ac:dyDescent="0.25">
      <c r="IT266" s="205"/>
      <c r="IV266" s="178" t="s">
        <v>340</v>
      </c>
    </row>
    <row r="267" spans="254:256" x14ac:dyDescent="0.25">
      <c r="IT267" s="205"/>
      <c r="IV267" s="199" t="s">
        <v>341</v>
      </c>
    </row>
    <row r="268" spans="254:256" x14ac:dyDescent="0.25">
      <c r="IT268" s="205"/>
      <c r="IV268" s="178" t="s">
        <v>342</v>
      </c>
    </row>
    <row r="269" spans="254:256" x14ac:dyDescent="0.25">
      <c r="IT269" s="205"/>
      <c r="IV269" s="199" t="s">
        <v>343</v>
      </c>
    </row>
    <row r="270" spans="254:256" x14ac:dyDescent="0.25">
      <c r="IT270" s="205"/>
      <c r="IV270" s="178" t="s">
        <v>344</v>
      </c>
    </row>
    <row r="271" spans="254:256" x14ac:dyDescent="0.25">
      <c r="IT271" s="205"/>
      <c r="IV271" s="199" t="s">
        <v>345</v>
      </c>
    </row>
    <row r="272" spans="254:256" x14ac:dyDescent="0.25">
      <c r="IT272" s="205"/>
      <c r="IV272" s="178" t="s">
        <v>346</v>
      </c>
    </row>
    <row r="273" spans="254:256" x14ac:dyDescent="0.25">
      <c r="IT273" s="205"/>
      <c r="IV273" s="199" t="s">
        <v>347</v>
      </c>
    </row>
    <row r="274" spans="254:256" x14ac:dyDescent="0.25">
      <c r="IT274" s="205"/>
      <c r="IV274" s="178" t="s">
        <v>6</v>
      </c>
    </row>
    <row r="275" spans="254:256" x14ac:dyDescent="0.25">
      <c r="IT275" s="205"/>
    </row>
    <row r="276" spans="254:256" x14ac:dyDescent="0.25">
      <c r="IT276" s="205"/>
    </row>
    <row r="277" spans="254:256" x14ac:dyDescent="0.25">
      <c r="IT277" s="205"/>
      <c r="IV277" s="208" t="s">
        <v>348</v>
      </c>
    </row>
    <row r="278" spans="254:256" x14ac:dyDescent="0.25">
      <c r="IT278" s="205"/>
      <c r="IV278" s="208" t="s">
        <v>14</v>
      </c>
    </row>
    <row r="279" spans="254:256" x14ac:dyDescent="0.25">
      <c r="IT279" s="205"/>
      <c r="IV279" s="208" t="s">
        <v>349</v>
      </c>
    </row>
    <row r="280" spans="254:256" x14ac:dyDescent="0.25">
      <c r="IT280" s="205"/>
      <c r="IV280" s="208" t="s">
        <v>350</v>
      </c>
    </row>
    <row r="281" spans="254:256" x14ac:dyDescent="0.25">
      <c r="IT281" s="205"/>
    </row>
    <row r="282" spans="254:256" x14ac:dyDescent="0.25">
      <c r="IT282" s="205"/>
    </row>
    <row r="283" spans="254:256" x14ac:dyDescent="0.25">
      <c r="IT283" s="205"/>
    </row>
    <row r="284" spans="254:256" x14ac:dyDescent="0.25">
      <c r="IT284" s="205"/>
    </row>
    <row r="285" spans="254:256" x14ac:dyDescent="0.25">
      <c r="IT285" s="207"/>
    </row>
    <row r="286" spans="254:256" x14ac:dyDescent="0.25">
      <c r="IT286" s="205"/>
    </row>
    <row r="287" spans="254:256" x14ac:dyDescent="0.25">
      <c r="IT287" s="205"/>
    </row>
    <row r="288" spans="254:256" x14ac:dyDescent="0.25">
      <c r="IT28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IV202"/>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November 30, 2013</v>
      </c>
      <c r="E20" s="27"/>
      <c r="F20" s="1"/>
      <c r="G20" s="1"/>
      <c r="IV20" s="199">
        <v>11</v>
      </c>
    </row>
    <row r="21" spans="1:256" ht="15.5" x14ac:dyDescent="0.35">
      <c r="A21" s="1"/>
      <c r="B21" s="28" t="s">
        <v>18</v>
      </c>
      <c r="C21" s="29"/>
      <c r="D21" s="201">
        <f>D22+D31+D32+D33+D35</f>
        <v>3030.7625900572116</v>
      </c>
      <c r="E21" s="1"/>
      <c r="F21" s="1"/>
      <c r="G21" s="1"/>
      <c r="IV21" s="199">
        <v>12</v>
      </c>
    </row>
    <row r="22" spans="1:256" ht="15" customHeight="1" x14ac:dyDescent="0.35">
      <c r="A22" s="1"/>
      <c r="B22" s="31" t="s">
        <v>19</v>
      </c>
      <c r="C22" s="32"/>
      <c r="D22" s="41">
        <f>D23+D25</f>
        <v>2809.5805058292563</v>
      </c>
      <c r="E22" s="1"/>
      <c r="F22" s="1"/>
      <c r="G22" s="1"/>
      <c r="IV22" s="199">
        <v>13</v>
      </c>
    </row>
    <row r="23" spans="1:256" ht="15.5" x14ac:dyDescent="0.35">
      <c r="A23" s="1"/>
      <c r="B23" s="33" t="s">
        <v>20</v>
      </c>
      <c r="C23" s="34"/>
      <c r="D23" s="41">
        <v>1898.1725778547288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911.40792797452718</v>
      </c>
      <c r="E25" s="1"/>
      <c r="F25" s="1"/>
      <c r="G25" s="1"/>
      <c r="IV25" s="199">
        <v>16</v>
      </c>
    </row>
    <row r="26" spans="1:256" ht="15.5" x14ac:dyDescent="0.35">
      <c r="A26" s="1"/>
      <c r="B26" s="33" t="s">
        <v>23</v>
      </c>
      <c r="C26" s="34"/>
      <c r="D26" s="41">
        <v>223.20386971501182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688.20405825951536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1.53521E-2</v>
      </c>
      <c r="E31" s="1"/>
      <c r="F31" s="1"/>
      <c r="G31" s="1"/>
      <c r="IV31" s="199">
        <v>22</v>
      </c>
    </row>
    <row r="32" spans="1:256" ht="15.5" x14ac:dyDescent="0.35">
      <c r="A32" s="1"/>
      <c r="B32" s="33" t="s">
        <v>29</v>
      </c>
      <c r="C32" s="34"/>
      <c r="D32" s="41">
        <v>221.1667321279551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-534.1556244617127</v>
      </c>
      <c r="E54" s="41">
        <f>E55+E56+E57+E58</f>
        <v>-75.783996212121195</v>
      </c>
      <c r="F54" s="41">
        <f>F55+F56+F57+F58</f>
        <v>-56.865852863562097</v>
      </c>
      <c r="G54" s="41">
        <f>G55+G56+G57+G58</f>
        <v>-401.50577538602943</v>
      </c>
      <c r="IV54" s="203" t="s">
        <v>160</v>
      </c>
    </row>
    <row r="55" spans="1:256" ht="15.5" x14ac:dyDescent="0.35">
      <c r="A55" s="1"/>
      <c r="B55" s="42" t="s">
        <v>47</v>
      </c>
      <c r="C55" s="43" t="s">
        <v>48</v>
      </c>
      <c r="D55" s="41">
        <f>E55+F55+G55</f>
        <v>-422.75342794162481</v>
      </c>
      <c r="E55" s="41">
        <v>-70.74454865240908</v>
      </c>
      <c r="F55" s="41">
        <v>-43.890807598039217</v>
      </c>
      <c r="G55" s="41">
        <v>-308.11807169117651</v>
      </c>
      <c r="IV55" s="203" t="s">
        <v>161</v>
      </c>
    </row>
    <row r="56" spans="1:256" ht="15.5" x14ac:dyDescent="0.35">
      <c r="A56" s="1"/>
      <c r="B56" s="44"/>
      <c r="C56" s="34" t="s">
        <v>49</v>
      </c>
      <c r="D56" s="41">
        <f>E56+F56+G56</f>
        <v>-111.40219652008793</v>
      </c>
      <c r="E56" s="41">
        <v>-5.0394475597121104</v>
      </c>
      <c r="F56" s="41">
        <v>-12.975045265522878</v>
      </c>
      <c r="G56" s="41">
        <v>-93.387703694852945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-553.53141987234005</v>
      </c>
      <c r="D77" s="41">
        <f>D78+D79</f>
        <v>-553.53141987234005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-553.53141987234005</v>
      </c>
      <c r="D79" s="52">
        <v>-553.53141987234005</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3030.7625900572116</v>
      </c>
      <c r="E159" s="37"/>
      <c r="F159" s="37"/>
      <c r="G159" s="37"/>
      <c r="IV159" s="203" t="s">
        <v>262</v>
      </c>
    </row>
    <row r="160" spans="1:256" ht="15.5" x14ac:dyDescent="0.35">
      <c r="A160" s="1"/>
      <c r="B160" s="31" t="s">
        <v>125</v>
      </c>
      <c r="C160" s="70"/>
      <c r="D160" s="54">
        <f>D159-D161</f>
        <v>2811.084838390545</v>
      </c>
      <c r="E160" s="37"/>
      <c r="F160" s="37"/>
      <c r="G160" s="37"/>
      <c r="IV160" s="203" t="s">
        <v>263</v>
      </c>
    </row>
    <row r="161" spans="1:256" ht="15.5" x14ac:dyDescent="0.35">
      <c r="A161" s="1"/>
      <c r="B161" s="31" t="s">
        <v>126</v>
      </c>
      <c r="C161" s="70"/>
      <c r="D161" s="54">
        <v>219.67775166666672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430</v>
      </c>
      <c r="G170" s="81"/>
      <c r="IV170" s="203" t="s">
        <v>279</v>
      </c>
    </row>
    <row r="171" spans="1:256" x14ac:dyDescent="0.25">
      <c r="IV171" s="203" t="s">
        <v>280</v>
      </c>
    </row>
    <row r="172" spans="1:256" x14ac:dyDescent="0.25">
      <c r="IT172" s="205"/>
      <c r="IV172" s="178">
        <v>2012</v>
      </c>
    </row>
    <row r="173" spans="1:256" x14ac:dyDescent="0.25">
      <c r="IT173" s="205"/>
      <c r="IV173" s="178">
        <v>2013</v>
      </c>
    </row>
    <row r="174" spans="1:256" x14ac:dyDescent="0.25">
      <c r="IT174" s="205"/>
      <c r="IV174" s="178">
        <v>2014</v>
      </c>
    </row>
    <row r="175" spans="1:256" x14ac:dyDescent="0.25">
      <c r="IT175" s="205"/>
      <c r="IV175" s="178">
        <v>2015</v>
      </c>
    </row>
    <row r="176" spans="1:256" x14ac:dyDescent="0.25">
      <c r="IT176" s="205"/>
    </row>
    <row r="177" spans="254:256" x14ac:dyDescent="0.25">
      <c r="IT177" s="205"/>
      <c r="IV177" s="199" t="s">
        <v>143</v>
      </c>
    </row>
    <row r="178" spans="254:256" x14ac:dyDescent="0.25">
      <c r="IT178" s="205"/>
      <c r="IV178" s="178" t="s">
        <v>338</v>
      </c>
    </row>
    <row r="179" spans="254:256" x14ac:dyDescent="0.25">
      <c r="IT179" s="205"/>
      <c r="IV179" s="199" t="s">
        <v>339</v>
      </c>
    </row>
    <row r="180" spans="254:256" x14ac:dyDescent="0.25">
      <c r="IT180" s="205"/>
      <c r="IV180" s="178" t="s">
        <v>340</v>
      </c>
    </row>
    <row r="181" spans="254:256" x14ac:dyDescent="0.25">
      <c r="IT181" s="205"/>
      <c r="IV181" s="199" t="s">
        <v>341</v>
      </c>
    </row>
    <row r="182" spans="254:256" x14ac:dyDescent="0.25">
      <c r="IT182" s="205"/>
      <c r="IV182" s="178" t="s">
        <v>342</v>
      </c>
    </row>
    <row r="183" spans="254:256" x14ac:dyDescent="0.25">
      <c r="IT183" s="205"/>
      <c r="IV183" s="199" t="s">
        <v>343</v>
      </c>
    </row>
    <row r="184" spans="254:256" x14ac:dyDescent="0.25">
      <c r="IT184" s="205"/>
      <c r="IV184" s="178" t="s">
        <v>344</v>
      </c>
    </row>
    <row r="185" spans="254:256" x14ac:dyDescent="0.25">
      <c r="IT185" s="205"/>
      <c r="IV185" s="199" t="s">
        <v>345</v>
      </c>
    </row>
    <row r="186" spans="254:256" x14ac:dyDescent="0.25">
      <c r="IT186" s="205"/>
      <c r="IV186" s="178" t="s">
        <v>346</v>
      </c>
    </row>
    <row r="187" spans="254:256" x14ac:dyDescent="0.25">
      <c r="IT187" s="205"/>
      <c r="IV187" s="199" t="s">
        <v>347</v>
      </c>
    </row>
    <row r="188" spans="254:256" x14ac:dyDescent="0.25">
      <c r="IT188" s="205"/>
      <c r="IV188" s="178" t="s">
        <v>6</v>
      </c>
    </row>
    <row r="189" spans="254:256" x14ac:dyDescent="0.25">
      <c r="IT189" s="205"/>
    </row>
    <row r="190" spans="254:256" x14ac:dyDescent="0.25">
      <c r="IT190" s="205"/>
    </row>
    <row r="191" spans="254:256" x14ac:dyDescent="0.25">
      <c r="IT191" s="205"/>
      <c r="IV191" s="208" t="s">
        <v>348</v>
      </c>
    </row>
    <row r="192" spans="254:256" x14ac:dyDescent="0.25">
      <c r="IT192" s="205"/>
      <c r="IV192" s="208" t="s">
        <v>14</v>
      </c>
    </row>
    <row r="193" spans="254:256" x14ac:dyDescent="0.25">
      <c r="IT193" s="205"/>
      <c r="IV193" s="208" t="s">
        <v>349</v>
      </c>
    </row>
    <row r="194" spans="254:256" x14ac:dyDescent="0.25">
      <c r="IT194" s="205"/>
      <c r="IV194" s="208" t="s">
        <v>350</v>
      </c>
    </row>
    <row r="195" spans="254:256" x14ac:dyDescent="0.25">
      <c r="IT195" s="205"/>
    </row>
    <row r="196" spans="254:256" x14ac:dyDescent="0.25">
      <c r="IT196" s="205"/>
    </row>
    <row r="197" spans="254:256" x14ac:dyDescent="0.25">
      <c r="IT197" s="205"/>
    </row>
    <row r="198" spans="254:256" x14ac:dyDescent="0.25">
      <c r="IT198" s="205"/>
    </row>
    <row r="199" spans="254:256" x14ac:dyDescent="0.25">
      <c r="IT199" s="207"/>
    </row>
    <row r="200" spans="254:256" x14ac:dyDescent="0.25">
      <c r="IT200" s="205"/>
    </row>
    <row r="201" spans="254:256" x14ac:dyDescent="0.25">
      <c r="IT201" s="205"/>
    </row>
    <row r="202" spans="254:256" x14ac:dyDescent="0.25">
      <c r="IT202"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7:G167"/>
    <mergeCell ref="B165:G165"/>
    <mergeCell ref="B124:G124"/>
    <mergeCell ref="B128:C128"/>
    <mergeCell ref="B147:C147"/>
    <mergeCell ref="B148:C148"/>
    <mergeCell ref="B151:C151"/>
    <mergeCell ref="B163:G16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IV308"/>
  <sheetViews>
    <sheetView workbookViewId="0">
      <selection activeCell="F21" sqref="F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25">
      <c r="A13" s="1"/>
      <c r="B13" s="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December 31, 2013</v>
      </c>
      <c r="E20" s="27"/>
      <c r="F20" s="1"/>
      <c r="G20" s="1"/>
      <c r="IV20" s="199">
        <v>11</v>
      </c>
    </row>
    <row r="21" spans="1:256" ht="15.5" x14ac:dyDescent="0.35">
      <c r="A21" s="1"/>
      <c r="B21" s="28" t="s">
        <v>18</v>
      </c>
      <c r="C21" s="29"/>
      <c r="D21" s="201">
        <f>D22+D31+D32+D33+D35</f>
        <v>2823.4223102112542</v>
      </c>
      <c r="E21" s="1"/>
      <c r="F21" s="1"/>
      <c r="G21" s="1"/>
      <c r="IV21" s="199">
        <v>12</v>
      </c>
    </row>
    <row r="22" spans="1:256" ht="15" customHeight="1" x14ac:dyDescent="0.35">
      <c r="A22" s="1"/>
      <c r="B22" s="31" t="s">
        <v>19</v>
      </c>
      <c r="C22" s="32"/>
      <c r="D22" s="41">
        <f>D23+D25</f>
        <v>2601.4723447780916</v>
      </c>
      <c r="E22" s="1"/>
      <c r="F22" s="1"/>
      <c r="G22" s="1"/>
      <c r="IV22" s="199">
        <v>13</v>
      </c>
    </row>
    <row r="23" spans="1:256" ht="15.5" x14ac:dyDescent="0.35">
      <c r="A23" s="1"/>
      <c r="B23" s="33" t="s">
        <v>20</v>
      </c>
      <c r="C23" s="34"/>
      <c r="D23" s="41">
        <v>1729.3989426642861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872.07340211380529</v>
      </c>
      <c r="E25" s="1"/>
      <c r="F25" s="1"/>
      <c r="G25" s="1"/>
      <c r="IV25" s="199">
        <v>16</v>
      </c>
    </row>
    <row r="26" spans="1:256" ht="15.5" x14ac:dyDescent="0.35">
      <c r="A26" s="1"/>
      <c r="B26" s="33" t="s">
        <v>23</v>
      </c>
      <c r="C26" s="34"/>
      <c r="D26" s="41">
        <v>295.22232557288481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576.85107654092042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1.54E-2</v>
      </c>
      <c r="E31" s="1"/>
      <c r="F31" s="1"/>
      <c r="G31" s="1"/>
      <c r="IV31" s="199">
        <v>22</v>
      </c>
    </row>
    <row r="32" spans="1:256" ht="15.5" x14ac:dyDescent="0.35">
      <c r="A32" s="1"/>
      <c r="B32" s="33" t="s">
        <v>29</v>
      </c>
      <c r="C32" s="34"/>
      <c r="D32" s="41">
        <v>221.93456543316248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-386.1275</v>
      </c>
      <c r="E54" s="41">
        <f>E55+E56+E57+E58</f>
        <v>-28.250624999999999</v>
      </c>
      <c r="F54" s="41">
        <f>F55+F56+F57+F58</f>
        <v>-83.262625</v>
      </c>
      <c r="G54" s="41">
        <f>G55+G56+G57+G58</f>
        <v>-274.61424999999997</v>
      </c>
      <c r="IV54" s="203" t="s">
        <v>160</v>
      </c>
    </row>
    <row r="55" spans="1:256" ht="15.5" x14ac:dyDescent="0.35">
      <c r="A55" s="1"/>
      <c r="B55" s="42" t="s">
        <v>47</v>
      </c>
      <c r="C55" s="43" t="s">
        <v>48</v>
      </c>
      <c r="D55" s="41">
        <f>E55+F55+G55</f>
        <v>-307.52749999999997</v>
      </c>
      <c r="E55" s="41">
        <v>-24.750624999999999</v>
      </c>
      <c r="F55" s="41">
        <v>-76.062624999999997</v>
      </c>
      <c r="G55" s="41">
        <v>-206.71424999999999</v>
      </c>
      <c r="IV55" s="203" t="s">
        <v>161</v>
      </c>
    </row>
    <row r="56" spans="1:256" ht="15.5" x14ac:dyDescent="0.35">
      <c r="A56" s="1"/>
      <c r="B56" s="44"/>
      <c r="C56" s="34" t="s">
        <v>49</v>
      </c>
      <c r="D56" s="41">
        <f>E56+F56+G56</f>
        <v>-78.600000000000009</v>
      </c>
      <c r="E56" s="41">
        <v>-3.5</v>
      </c>
      <c r="F56" s="41">
        <v>-7.2</v>
      </c>
      <c r="G56" s="41">
        <v>-67.900000000000006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-571.68732059534602</v>
      </c>
      <c r="D77" s="41">
        <f>D78+D79</f>
        <v>-571.68732059534602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-571.68732059534602</v>
      </c>
      <c r="D79" s="52">
        <v>-571.68732059534602</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2823.4223102112542</v>
      </c>
      <c r="E159" s="37"/>
      <c r="F159" s="37"/>
      <c r="G159" s="37"/>
      <c r="IV159" s="203" t="s">
        <v>262</v>
      </c>
    </row>
    <row r="160" spans="1:256" ht="15.5" x14ac:dyDescent="0.35">
      <c r="A160" s="1"/>
      <c r="B160" s="31" t="s">
        <v>125</v>
      </c>
      <c r="C160" s="70"/>
      <c r="D160" s="54">
        <f>D159-D161</f>
        <v>2561.4410601507807</v>
      </c>
      <c r="E160" s="37"/>
      <c r="F160" s="37"/>
      <c r="G160" s="37"/>
      <c r="IV160" s="203" t="s">
        <v>263</v>
      </c>
    </row>
    <row r="161" spans="1:256" ht="15.5" x14ac:dyDescent="0.35">
      <c r="A161" s="1"/>
      <c r="B161" s="31" t="s">
        <v>126</v>
      </c>
      <c r="C161" s="70"/>
      <c r="D161" s="54">
        <v>261.98125006047349</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431</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1:256" x14ac:dyDescent="0.25">
      <c r="IV177" s="203" t="s">
        <v>285</v>
      </c>
    </row>
    <row r="178" spans="1:256" x14ac:dyDescent="0.25">
      <c r="IV178" s="203" t="s">
        <v>286</v>
      </c>
    </row>
    <row r="179" spans="1:256" x14ac:dyDescent="0.25">
      <c r="IV179" s="203" t="s">
        <v>287</v>
      </c>
    </row>
    <row r="180" spans="1:256" x14ac:dyDescent="0.25">
      <c r="IV180" s="203" t="s">
        <v>288</v>
      </c>
    </row>
    <row r="181" spans="1:256" x14ac:dyDescent="0.25">
      <c r="IV181" s="203" t="s">
        <v>289</v>
      </c>
    </row>
    <row r="182" spans="1:256" x14ac:dyDescent="0.25">
      <c r="IV182" s="203" t="s">
        <v>290</v>
      </c>
    </row>
    <row r="183" spans="1:256" x14ac:dyDescent="0.25">
      <c r="IV183" s="203" t="s">
        <v>291</v>
      </c>
    </row>
    <row r="184" spans="1:256" x14ac:dyDescent="0.25">
      <c r="IV184" s="203" t="s">
        <v>292</v>
      </c>
    </row>
    <row r="185" spans="1:256" x14ac:dyDescent="0.25">
      <c r="IV185" s="203" t="s">
        <v>293</v>
      </c>
    </row>
    <row r="186" spans="1:256" x14ac:dyDescent="0.25">
      <c r="IV186" s="203" t="s">
        <v>294</v>
      </c>
    </row>
    <row r="187" spans="1:256" x14ac:dyDescent="0.25">
      <c r="IV187" s="203" t="s">
        <v>295</v>
      </c>
    </row>
    <row r="188" spans="1:256" x14ac:dyDescent="0.25">
      <c r="IV188" s="203" t="s">
        <v>296</v>
      </c>
    </row>
    <row r="189" spans="1:256" ht="15" customHeight="1" x14ac:dyDescent="0.25">
      <c r="A189" s="1"/>
      <c r="B189" s="977"/>
      <c r="C189" s="978"/>
      <c r="D189" s="978"/>
      <c r="E189" s="978"/>
      <c r="F189" s="978"/>
      <c r="G189" s="978"/>
      <c r="IV189" s="203"/>
    </row>
    <row r="190" spans="1:256" ht="15" customHeight="1" x14ac:dyDescent="0.25">
      <c r="A190" s="1"/>
      <c r="B190" s="78"/>
      <c r="C190" s="79"/>
      <c r="D190" s="78"/>
      <c r="E190" s="78"/>
      <c r="F190" s="78"/>
      <c r="G190" s="78"/>
      <c r="IV190" s="203"/>
    </row>
    <row r="191" spans="1:256" ht="32.25" customHeight="1" x14ac:dyDescent="0.25">
      <c r="A191" s="1"/>
      <c r="B191" s="979"/>
      <c r="C191" s="980"/>
      <c r="D191" s="980"/>
      <c r="E191" s="980"/>
      <c r="F191" s="980"/>
      <c r="G191" s="980"/>
      <c r="IV191" s="203"/>
    </row>
    <row r="192" spans="1:256" ht="15" customHeight="1" x14ac:dyDescent="0.25">
      <c r="A192" s="1"/>
      <c r="B192" s="78"/>
      <c r="C192" s="79"/>
      <c r="D192" s="78"/>
      <c r="E192" s="78"/>
      <c r="F192" s="78"/>
      <c r="G192" s="78"/>
      <c r="IV192" s="203"/>
    </row>
    <row r="193" spans="1:256" ht="15" customHeight="1" x14ac:dyDescent="0.25">
      <c r="A193" s="1"/>
      <c r="B193" s="977"/>
      <c r="C193" s="978"/>
      <c r="D193" s="978"/>
      <c r="E193" s="978"/>
      <c r="F193" s="978"/>
      <c r="G193" s="978"/>
      <c r="IV193" s="203"/>
    </row>
    <row r="194" spans="1:256" ht="15" customHeight="1" x14ac:dyDescent="0.25">
      <c r="A194" s="1"/>
      <c r="B194" s="78"/>
      <c r="C194" s="79"/>
      <c r="D194" s="78"/>
      <c r="E194" s="78"/>
      <c r="F194" s="78"/>
      <c r="G194" s="78"/>
      <c r="IV194" s="203"/>
    </row>
    <row r="195" spans="1:256" ht="60" customHeight="1" x14ac:dyDescent="0.25">
      <c r="A195" s="1"/>
      <c r="B195" s="977"/>
      <c r="C195" s="978"/>
      <c r="D195" s="978"/>
      <c r="E195" s="978"/>
      <c r="F195" s="978"/>
      <c r="G195" s="978"/>
      <c r="IV195" s="203"/>
    </row>
    <row r="196" spans="1:256" ht="15" customHeight="1" x14ac:dyDescent="0.25">
      <c r="A196" s="1"/>
      <c r="B196" s="78"/>
      <c r="C196" s="79"/>
      <c r="D196" s="78"/>
      <c r="E196" s="78"/>
      <c r="F196" s="78"/>
      <c r="G196" s="78"/>
      <c r="IV196" s="203"/>
    </row>
    <row r="197" spans="1:256" ht="15" customHeight="1" x14ac:dyDescent="0.25">
      <c r="A197" s="1"/>
      <c r="B197" s="977"/>
      <c r="C197" s="978"/>
      <c r="D197" s="978"/>
      <c r="E197" s="978"/>
      <c r="F197" s="978"/>
      <c r="G197" s="978"/>
      <c r="IV197" s="203"/>
    </row>
    <row r="198" spans="1:256" ht="15" customHeight="1" x14ac:dyDescent="0.3">
      <c r="A198" s="1"/>
      <c r="B198" s="76"/>
      <c r="C198" s="77"/>
      <c r="D198" s="76"/>
      <c r="E198" s="76"/>
      <c r="F198" s="76"/>
      <c r="G198" s="76"/>
      <c r="IV198" s="203"/>
    </row>
    <row r="199" spans="1:256" ht="15" customHeight="1" x14ac:dyDescent="0.25">
      <c r="A199" s="1"/>
      <c r="B199" s="1"/>
      <c r="C199" s="2"/>
      <c r="D199" s="1"/>
      <c r="E199" s="1"/>
      <c r="F199" s="1"/>
      <c r="G199" s="1"/>
      <c r="IV199" s="203"/>
    </row>
    <row r="200" spans="1:256" ht="15" customHeight="1" x14ac:dyDescent="0.25">
      <c r="A200" s="1"/>
      <c r="B200" s="1"/>
      <c r="C200" s="2"/>
      <c r="D200" s="1"/>
      <c r="E200" s="1"/>
      <c r="F200" s="1"/>
      <c r="G200" s="1"/>
      <c r="IV200" s="203"/>
    </row>
    <row r="201" spans="1:256" x14ac:dyDescent="0.25">
      <c r="A201" s="1"/>
      <c r="B201" s="1"/>
      <c r="C201" s="2"/>
      <c r="D201" s="1"/>
      <c r="E201" s="1"/>
      <c r="F201" s="80"/>
      <c r="G201" s="81"/>
      <c r="IV201" s="203"/>
    </row>
    <row r="202" spans="1:256" x14ac:dyDescent="0.25">
      <c r="A202" s="1"/>
      <c r="B202" s="1"/>
      <c r="C202" s="2"/>
      <c r="D202" s="1"/>
      <c r="E202" s="1"/>
      <c r="F202" s="82"/>
      <c r="G202" s="81"/>
      <c r="IV202" s="203"/>
    </row>
    <row r="203" spans="1:256" x14ac:dyDescent="0.25">
      <c r="IV203" s="203"/>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40">
    <mergeCell ref="B189:G189"/>
    <mergeCell ref="B191:G191"/>
    <mergeCell ref="B193:G193"/>
    <mergeCell ref="B195:G195"/>
    <mergeCell ref="B197:G197"/>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IV308"/>
  <sheetViews>
    <sheetView workbookViewId="0">
      <selection activeCell="G21" sqref="G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January 31, 2014</v>
      </c>
      <c r="E20" s="27"/>
      <c r="F20" s="1"/>
      <c r="G20" s="1"/>
      <c r="IV20" s="199">
        <v>11</v>
      </c>
    </row>
    <row r="21" spans="1:256" ht="15.5" x14ac:dyDescent="0.35">
      <c r="A21" s="1"/>
      <c r="B21" s="28" t="s">
        <v>18</v>
      </c>
      <c r="C21" s="29"/>
      <c r="D21" s="201">
        <f>D22+D31+D32+D33+D35</f>
        <v>2566.4858073095461</v>
      </c>
      <c r="E21" s="1"/>
      <c r="F21" s="1"/>
      <c r="G21" s="1"/>
      <c r="IV21" s="199">
        <v>12</v>
      </c>
    </row>
    <row r="22" spans="1:256" ht="15" customHeight="1" x14ac:dyDescent="0.35">
      <c r="A22" s="1"/>
      <c r="B22" s="31" t="s">
        <v>19</v>
      </c>
      <c r="C22" s="32"/>
      <c r="D22" s="41">
        <f>D23+D25</f>
        <v>2342.3782620791289</v>
      </c>
      <c r="E22" s="1"/>
      <c r="F22" s="1"/>
      <c r="G22" s="1"/>
      <c r="IV22" s="199">
        <v>13</v>
      </c>
    </row>
    <row r="23" spans="1:256" ht="15.5" x14ac:dyDescent="0.35">
      <c r="A23" s="1"/>
      <c r="B23" s="33" t="s">
        <v>20</v>
      </c>
      <c r="C23" s="34"/>
      <c r="D23" s="41">
        <v>1664.2903788175543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678.08788326157469</v>
      </c>
      <c r="E25" s="1"/>
      <c r="F25" s="1"/>
      <c r="G25" s="1"/>
      <c r="IV25" s="199">
        <v>16</v>
      </c>
    </row>
    <row r="26" spans="1:256" ht="15.5" x14ac:dyDescent="0.35">
      <c r="A26" s="1"/>
      <c r="B26" s="33" t="s">
        <v>23</v>
      </c>
      <c r="C26" s="34"/>
      <c r="D26" s="41">
        <v>275.19291188512261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402.89497137645208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1.5342E-2</v>
      </c>
      <c r="E31" s="1"/>
      <c r="F31" s="1"/>
      <c r="G31" s="1"/>
      <c r="IV31" s="199">
        <v>22</v>
      </c>
    </row>
    <row r="32" spans="1:256" ht="15.5" x14ac:dyDescent="0.35">
      <c r="A32" s="1"/>
      <c r="B32" s="33" t="s">
        <v>29</v>
      </c>
      <c r="C32" s="34"/>
      <c r="D32" s="41">
        <v>224.09220323041689</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-482.30721145327533</v>
      </c>
      <c r="E54" s="41">
        <f>E55+E56+E57+E58</f>
        <v>-9.3490919499177778</v>
      </c>
      <c r="F54" s="41">
        <f>F55+F56+F57+F58</f>
        <v>-132.64418777100002</v>
      </c>
      <c r="G54" s="41">
        <f>G55+G56+G57+G58</f>
        <v>-340.31393173235756</v>
      </c>
      <c r="IV54" s="203" t="s">
        <v>160</v>
      </c>
    </row>
    <row r="55" spans="1:256" ht="15.5" x14ac:dyDescent="0.35">
      <c r="A55" s="1"/>
      <c r="B55" s="42" t="s">
        <v>47</v>
      </c>
      <c r="C55" s="43" t="s">
        <v>48</v>
      </c>
      <c r="D55" s="41">
        <f>E55+F55+G55</f>
        <v>-372.95824005000003</v>
      </c>
      <c r="E55" s="41">
        <v>-5.738551374</v>
      </c>
      <c r="F55" s="41">
        <v>-102.94326478900001</v>
      </c>
      <c r="G55" s="41">
        <v>-264.27642388700002</v>
      </c>
      <c r="IV55" s="203" t="s">
        <v>161</v>
      </c>
    </row>
    <row r="56" spans="1:256" ht="15.5" x14ac:dyDescent="0.35">
      <c r="A56" s="1"/>
      <c r="B56" s="44"/>
      <c r="C56" s="34" t="s">
        <v>49</v>
      </c>
      <c r="D56" s="41">
        <f>E56+F56+G56</f>
        <v>-109.3489714032753</v>
      </c>
      <c r="E56" s="41">
        <v>-3.6105405759177782</v>
      </c>
      <c r="F56" s="41">
        <v>-29.700922982000002</v>
      </c>
      <c r="G56" s="41">
        <v>-76.037507845357524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-569.78692949509002</v>
      </c>
      <c r="D77" s="41">
        <f>D78+D79</f>
        <v>-569.78692949509002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-569.78692949509002</v>
      </c>
      <c r="D79" s="52">
        <v>-569.78692949509002</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366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2566.4858073095461</v>
      </c>
      <c r="E159" s="37"/>
      <c r="F159" s="37"/>
      <c r="G159" s="37"/>
      <c r="IV159" s="203" t="s">
        <v>262</v>
      </c>
    </row>
    <row r="160" spans="1:256" ht="15.5" x14ac:dyDescent="0.35">
      <c r="A160" s="1"/>
      <c r="B160" s="31" t="s">
        <v>125</v>
      </c>
      <c r="C160" s="70"/>
      <c r="D160" s="54">
        <f>D159-D161</f>
        <v>2310.2150779532412</v>
      </c>
      <c r="E160" s="37"/>
      <c r="F160" s="37"/>
      <c r="G160" s="37"/>
      <c r="IV160" s="203" t="s">
        <v>263</v>
      </c>
    </row>
    <row r="161" spans="1:256" ht="15.5" x14ac:dyDescent="0.35">
      <c r="A161" s="1"/>
      <c r="B161" s="31" t="s">
        <v>126</v>
      </c>
      <c r="C161" s="70"/>
      <c r="D161" s="54">
        <v>256.27072935630503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ht="12" customHeight="1" x14ac:dyDescent="0.25">
      <c r="A169" s="1"/>
      <c r="B169" s="1"/>
      <c r="C169" s="2"/>
      <c r="D169" s="1"/>
      <c r="E169" s="1"/>
      <c r="F169" s="210" t="s">
        <v>130</v>
      </c>
      <c r="G169" s="81"/>
      <c r="IV169" s="203" t="s">
        <v>278</v>
      </c>
    </row>
    <row r="170" spans="1:256" ht="12" customHeight="1" x14ac:dyDescent="0.25">
      <c r="A170" s="1"/>
      <c r="B170" s="1"/>
      <c r="C170" s="2"/>
      <c r="D170" s="1"/>
      <c r="E170" s="1"/>
      <c r="F170" s="211" t="s">
        <v>433</v>
      </c>
      <c r="G170" s="81"/>
      <c r="IV170" s="203" t="s">
        <v>279</v>
      </c>
    </row>
    <row r="171" spans="1:256" ht="12" customHeight="1" x14ac:dyDescent="0.25">
      <c r="IV171" s="203" t="s">
        <v>280</v>
      </c>
    </row>
    <row r="172" spans="1:256" ht="12" customHeight="1" x14ac:dyDescent="0.25">
      <c r="IV172" s="203" t="s">
        <v>281</v>
      </c>
    </row>
    <row r="173" spans="1:256" ht="12" customHeight="1" x14ac:dyDescent="0.25">
      <c r="IV173" s="203" t="s">
        <v>282</v>
      </c>
    </row>
    <row r="174" spans="1:256" ht="12" customHeight="1" x14ac:dyDescent="0.25">
      <c r="IV174" s="203" t="s">
        <v>283</v>
      </c>
    </row>
    <row r="175" spans="1:256" ht="12" customHeight="1" x14ac:dyDescent="0.25">
      <c r="IV175" s="203" t="s">
        <v>284</v>
      </c>
    </row>
    <row r="176" spans="1:256" ht="12" customHeight="1" x14ac:dyDescent="0.25">
      <c r="IV176" s="203" t="s">
        <v>284</v>
      </c>
    </row>
    <row r="177" spans="256:256" ht="12" customHeight="1" x14ac:dyDescent="0.25">
      <c r="IV177" s="203" t="s">
        <v>285</v>
      </c>
    </row>
    <row r="178" spans="256:256" ht="12" customHeight="1" x14ac:dyDescent="0.25">
      <c r="IV178" s="203" t="s">
        <v>286</v>
      </c>
    </row>
    <row r="179" spans="256:256" ht="12" customHeight="1" x14ac:dyDescent="0.25">
      <c r="IV179" s="203" t="s">
        <v>287</v>
      </c>
    </row>
    <row r="180" spans="256:256" ht="12" customHeight="1" x14ac:dyDescent="0.25">
      <c r="IV180" s="203" t="s">
        <v>288</v>
      </c>
    </row>
    <row r="181" spans="256:256" ht="12" customHeight="1" x14ac:dyDescent="0.25">
      <c r="IV181" s="203" t="s">
        <v>289</v>
      </c>
    </row>
    <row r="182" spans="256:256" ht="12" customHeight="1" x14ac:dyDescent="0.25">
      <c r="IV182" s="203" t="s">
        <v>290</v>
      </c>
    </row>
    <row r="183" spans="256:256" ht="12" customHeight="1" x14ac:dyDescent="0.25">
      <c r="IV183" s="203" t="s">
        <v>291</v>
      </c>
    </row>
    <row r="184" spans="256:256" ht="12" customHeight="1" x14ac:dyDescent="0.25">
      <c r="IV184" s="203" t="s">
        <v>292</v>
      </c>
    </row>
    <row r="185" spans="256:256" ht="12" customHeight="1" x14ac:dyDescent="0.25">
      <c r="IV185" s="203" t="s">
        <v>293</v>
      </c>
    </row>
    <row r="186" spans="256:256" ht="12" customHeight="1" x14ac:dyDescent="0.25">
      <c r="IV186" s="203" t="s">
        <v>294</v>
      </c>
    </row>
    <row r="187" spans="256:256" ht="12" customHeight="1" x14ac:dyDescent="0.25">
      <c r="IV187" s="203" t="s">
        <v>295</v>
      </c>
    </row>
    <row r="188" spans="256:256" ht="12" customHeight="1" x14ac:dyDescent="0.25">
      <c r="IV188" s="203" t="s">
        <v>296</v>
      </c>
    </row>
    <row r="189" spans="256:256" ht="12" customHeight="1" x14ac:dyDescent="0.25">
      <c r="IV189" s="203"/>
    </row>
    <row r="190" spans="256:256" ht="12" customHeight="1" x14ac:dyDescent="0.25">
      <c r="IV190" s="203"/>
    </row>
    <row r="191" spans="256:256" ht="12" customHeight="1" x14ac:dyDescent="0.25">
      <c r="IV191" s="203"/>
    </row>
    <row r="192" spans="256:256" ht="12" customHeight="1" x14ac:dyDescent="0.25">
      <c r="IV192" s="203"/>
    </row>
    <row r="193" spans="1:256" ht="12" customHeight="1" x14ac:dyDescent="0.25">
      <c r="IV193" s="203"/>
    </row>
    <row r="194" spans="1:256" ht="12" customHeight="1" x14ac:dyDescent="0.25">
      <c r="IV194" s="203"/>
    </row>
    <row r="195" spans="1:256" ht="12" customHeight="1" x14ac:dyDescent="0.25">
      <c r="IV195" s="203"/>
    </row>
    <row r="196" spans="1:256" ht="12" customHeight="1" x14ac:dyDescent="0.25">
      <c r="IV196" s="203"/>
    </row>
    <row r="197" spans="1:256" ht="12" customHeight="1" x14ac:dyDescent="0.25">
      <c r="IV197" s="203"/>
    </row>
    <row r="198" spans="1:256" ht="15" customHeight="1" x14ac:dyDescent="0.3">
      <c r="A198" s="1"/>
      <c r="B198" s="76"/>
      <c r="C198" s="77"/>
      <c r="D198" s="76"/>
      <c r="E198" s="76"/>
      <c r="F198" s="76"/>
      <c r="G198" s="76"/>
      <c r="IV198" s="203"/>
    </row>
    <row r="199" spans="1:256" ht="15" customHeight="1" x14ac:dyDescent="0.25">
      <c r="A199" s="1"/>
      <c r="B199" s="1"/>
      <c r="C199" s="2"/>
      <c r="D199" s="1"/>
      <c r="E199" s="1"/>
      <c r="F199" s="1"/>
      <c r="G199" s="1"/>
      <c r="IV199" s="203"/>
    </row>
    <row r="200" spans="1:256" ht="15" customHeight="1" x14ac:dyDescent="0.25">
      <c r="A200" s="1"/>
      <c r="B200" s="1"/>
      <c r="C200" s="2"/>
      <c r="D200" s="1"/>
      <c r="E200" s="1"/>
      <c r="F200" s="1"/>
      <c r="G200" s="1"/>
      <c r="IV200" s="203"/>
    </row>
    <row r="201" spans="1:256" x14ac:dyDescent="0.25">
      <c r="A201" s="1"/>
      <c r="B201" s="1"/>
      <c r="C201" s="2"/>
      <c r="D201" s="1"/>
      <c r="E201" s="1"/>
      <c r="F201" s="80"/>
      <c r="G201" s="81"/>
      <c r="IV201" s="203"/>
    </row>
    <row r="202" spans="1:256" x14ac:dyDescent="0.25">
      <c r="A202" s="1"/>
      <c r="B202" s="1"/>
      <c r="C202" s="2"/>
      <c r="D202" s="1"/>
      <c r="E202" s="1"/>
      <c r="F202" s="82"/>
      <c r="G202" s="81"/>
      <c r="IV202" s="203"/>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IV292"/>
  <sheetViews>
    <sheetView workbookViewId="0">
      <selection activeCell="F25" sqref="F2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389</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28, 2014</v>
      </c>
      <c r="E20" s="27"/>
      <c r="F20" s="1"/>
      <c r="G20" s="1"/>
      <c r="IV20" s="199">
        <v>11</v>
      </c>
    </row>
    <row r="21" spans="1:256" ht="15.5" x14ac:dyDescent="0.35">
      <c r="A21" s="1"/>
      <c r="B21" s="28" t="s">
        <v>18</v>
      </c>
      <c r="C21" s="29"/>
      <c r="D21" s="201">
        <f>D22+D31+D32+D33+D35</f>
        <v>2625.8158972458887</v>
      </c>
      <c r="E21" s="1"/>
      <c r="F21" s="1"/>
      <c r="G21" s="1"/>
      <c r="IV21" s="199">
        <v>12</v>
      </c>
    </row>
    <row r="22" spans="1:256" ht="15" customHeight="1" x14ac:dyDescent="0.35">
      <c r="A22" s="1"/>
      <c r="B22" s="31" t="s">
        <v>19</v>
      </c>
      <c r="C22" s="32"/>
      <c r="D22" s="41">
        <f>D23+D25</f>
        <v>2402.8915683434125</v>
      </c>
      <c r="E22" s="1"/>
      <c r="F22" s="1"/>
      <c r="G22" s="1"/>
      <c r="IV22" s="199">
        <v>13</v>
      </c>
    </row>
    <row r="23" spans="1:256" ht="15.5" x14ac:dyDescent="0.35">
      <c r="A23" s="1"/>
      <c r="B23" s="33" t="s">
        <v>20</v>
      </c>
      <c r="C23" s="34"/>
      <c r="D23" s="41">
        <v>1708.0215001203771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694.8700682230351</v>
      </c>
      <c r="E25" s="1"/>
      <c r="F25" s="1"/>
      <c r="G25" s="1"/>
      <c r="IV25" s="199">
        <v>16</v>
      </c>
    </row>
    <row r="26" spans="1:256" ht="15.5" x14ac:dyDescent="0.35">
      <c r="A26" s="1"/>
      <c r="B26" s="33" t="s">
        <v>23</v>
      </c>
      <c r="C26" s="34"/>
      <c r="D26" s="41">
        <v>239.89697744658469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454.97309077645036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1.5474E-2</v>
      </c>
      <c r="E31" s="1"/>
      <c r="F31" s="1"/>
      <c r="G31" s="1"/>
      <c r="IV31" s="199">
        <v>22</v>
      </c>
    </row>
    <row r="32" spans="1:256" ht="15.5" x14ac:dyDescent="0.35">
      <c r="A32" s="1"/>
      <c r="B32" s="33" t="s">
        <v>29</v>
      </c>
      <c r="C32" s="34"/>
      <c r="D32" s="41">
        <v>222.90885490247661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-476.32593200335759</v>
      </c>
      <c r="E54" s="41">
        <f>E55+E56+E57+E58</f>
        <v>-86.137660046999997</v>
      </c>
      <c r="F54" s="41">
        <f>F55+F56+F57+F58</f>
        <v>-51.650700054999177</v>
      </c>
      <c r="G54" s="41">
        <f>G55+G56+G57+G58</f>
        <v>-338.53757190135838</v>
      </c>
      <c r="IV54" s="203" t="s">
        <v>160</v>
      </c>
    </row>
    <row r="55" spans="1:256" ht="15.5" x14ac:dyDescent="0.35">
      <c r="A55" s="1"/>
      <c r="B55" s="42" t="s">
        <v>47</v>
      </c>
      <c r="C55" s="43" t="s">
        <v>48</v>
      </c>
      <c r="D55" s="41">
        <f>E55+F55+G55</f>
        <v>-363.58750117600005</v>
      </c>
      <c r="E55" s="41">
        <v>-77.335356752999999</v>
      </c>
      <c r="F55" s="41">
        <v>-28.985538492000003</v>
      </c>
      <c r="G55" s="41">
        <v>-257.26660593100002</v>
      </c>
      <c r="IV55" s="203" t="s">
        <v>161</v>
      </c>
    </row>
    <row r="56" spans="1:256" ht="15.5" x14ac:dyDescent="0.35">
      <c r="A56" s="1"/>
      <c r="B56" s="44"/>
      <c r="C56" s="34" t="s">
        <v>49</v>
      </c>
      <c r="D56" s="41">
        <f>E56+F56+G56</f>
        <v>-112.73843082735752</v>
      </c>
      <c r="E56" s="41">
        <v>-8.8023032939999997</v>
      </c>
      <c r="F56" s="41">
        <v>-22.665161562999174</v>
      </c>
      <c r="G56" s="41">
        <v>-81.270965970358347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-571.52290448299505</v>
      </c>
      <c r="D77" s="41">
        <f>D78+D79</f>
        <v>-571.52290448299505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-571.52290448299505</v>
      </c>
      <c r="D79" s="52">
        <v>-571.52290448299505</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2625.8158972458887</v>
      </c>
      <c r="E159" s="37"/>
      <c r="F159" s="37"/>
      <c r="G159" s="37"/>
      <c r="IV159" s="203" t="s">
        <v>262</v>
      </c>
    </row>
    <row r="160" spans="1:256" ht="15.5" x14ac:dyDescent="0.35">
      <c r="A160" s="1"/>
      <c r="B160" s="31" t="s">
        <v>125</v>
      </c>
      <c r="C160" s="70"/>
      <c r="D160" s="54">
        <f>D159-D161</f>
        <v>2365.2540698609214</v>
      </c>
      <c r="E160" s="37"/>
      <c r="F160" s="37"/>
      <c r="G160" s="37"/>
      <c r="IV160" s="203" t="s">
        <v>263</v>
      </c>
    </row>
    <row r="161" spans="1:256" ht="15.5" x14ac:dyDescent="0.35">
      <c r="A161" s="1"/>
      <c r="B161" s="31" t="s">
        <v>126</v>
      </c>
      <c r="C161" s="70"/>
      <c r="D161" s="54">
        <v>260.5618273849671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434</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280</v>
      </c>
    </row>
    <row r="188" spans="256:256" x14ac:dyDescent="0.25">
      <c r="IV188" s="203" t="s">
        <v>281</v>
      </c>
    </row>
    <row r="189" spans="256:256" x14ac:dyDescent="0.25">
      <c r="IV189" s="203" t="s">
        <v>282</v>
      </c>
    </row>
    <row r="190" spans="256:256" x14ac:dyDescent="0.25">
      <c r="IV190" s="203" t="s">
        <v>283</v>
      </c>
    </row>
    <row r="191" spans="256:256" x14ac:dyDescent="0.25">
      <c r="IV191" s="203" t="s">
        <v>284</v>
      </c>
    </row>
    <row r="192" spans="256:256" x14ac:dyDescent="0.25">
      <c r="IV192" s="203" t="s">
        <v>285</v>
      </c>
    </row>
    <row r="193" spans="256:256" x14ac:dyDescent="0.25">
      <c r="IV193" s="203" t="s">
        <v>286</v>
      </c>
    </row>
    <row r="194" spans="256:256" x14ac:dyDescent="0.25">
      <c r="IV194" s="203" t="s">
        <v>287</v>
      </c>
    </row>
    <row r="195" spans="256:256" x14ac:dyDescent="0.25">
      <c r="IV195" s="203" t="s">
        <v>288</v>
      </c>
    </row>
    <row r="196" spans="256:256" x14ac:dyDescent="0.25">
      <c r="IV196" s="203" t="s">
        <v>289</v>
      </c>
    </row>
    <row r="197" spans="256:256" x14ac:dyDescent="0.25">
      <c r="IV197" s="203" t="s">
        <v>290</v>
      </c>
    </row>
    <row r="198" spans="256:256" x14ac:dyDescent="0.25">
      <c r="IV198" s="203" t="s">
        <v>291</v>
      </c>
    </row>
    <row r="199" spans="256:256" x14ac:dyDescent="0.25">
      <c r="IV199" s="203" t="s">
        <v>292</v>
      </c>
    </row>
    <row r="200" spans="256:256" x14ac:dyDescent="0.25">
      <c r="IV200" s="203" t="s">
        <v>293</v>
      </c>
    </row>
    <row r="201" spans="256:256" x14ac:dyDescent="0.25">
      <c r="IV201" s="203" t="s">
        <v>294</v>
      </c>
    </row>
    <row r="202" spans="256:256" x14ac:dyDescent="0.25">
      <c r="IV202" s="203" t="s">
        <v>295</v>
      </c>
    </row>
    <row r="203" spans="256:256" x14ac:dyDescent="0.25">
      <c r="IV203" s="203" t="s">
        <v>296</v>
      </c>
    </row>
    <row r="204" spans="256:256" x14ac:dyDescent="0.25">
      <c r="IV204" s="203" t="s">
        <v>297</v>
      </c>
    </row>
    <row r="205" spans="256:256" x14ac:dyDescent="0.25">
      <c r="IV205" s="203" t="s">
        <v>298</v>
      </c>
    </row>
    <row r="206" spans="256:256" x14ac:dyDescent="0.25">
      <c r="IV206" s="203" t="s">
        <v>299</v>
      </c>
    </row>
    <row r="207" spans="256:256" x14ac:dyDescent="0.25">
      <c r="IV207" s="203" t="s">
        <v>300</v>
      </c>
    </row>
    <row r="208" spans="256:256" x14ac:dyDescent="0.25">
      <c r="IV208" s="203" t="s">
        <v>301</v>
      </c>
    </row>
    <row r="209" spans="256:256" x14ac:dyDescent="0.25">
      <c r="IV209" s="203" t="s">
        <v>302</v>
      </c>
    </row>
    <row r="210" spans="256:256" x14ac:dyDescent="0.25">
      <c r="IV210" s="203" t="s">
        <v>303</v>
      </c>
    </row>
    <row r="211" spans="256:256" x14ac:dyDescent="0.25">
      <c r="IV211" s="203" t="s">
        <v>304</v>
      </c>
    </row>
    <row r="212" spans="256:256" x14ac:dyDescent="0.25">
      <c r="IV212" s="203" t="s">
        <v>305</v>
      </c>
    </row>
    <row r="213" spans="256:256" x14ac:dyDescent="0.25">
      <c r="IV213" s="203" t="s">
        <v>306</v>
      </c>
    </row>
    <row r="214" spans="256:256" x14ac:dyDescent="0.25">
      <c r="IV214" s="203" t="s">
        <v>307</v>
      </c>
    </row>
    <row r="215" spans="256:256" x14ac:dyDescent="0.25">
      <c r="IV215" s="203" t="s">
        <v>308</v>
      </c>
    </row>
    <row r="216" spans="256:256" x14ac:dyDescent="0.25">
      <c r="IV216" s="203" t="s">
        <v>309</v>
      </c>
    </row>
    <row r="217" spans="256:256" x14ac:dyDescent="0.25">
      <c r="IV217" s="203" t="s">
        <v>310</v>
      </c>
    </row>
    <row r="218" spans="256:256" x14ac:dyDescent="0.25">
      <c r="IV218" s="203" t="s">
        <v>311</v>
      </c>
    </row>
    <row r="219" spans="256:256" x14ac:dyDescent="0.25">
      <c r="IV219" s="203" t="s">
        <v>312</v>
      </c>
    </row>
    <row r="220" spans="256:256" x14ac:dyDescent="0.25">
      <c r="IV220" s="203" t="s">
        <v>313</v>
      </c>
    </row>
    <row r="221" spans="256:256" x14ac:dyDescent="0.25">
      <c r="IV221" s="203" t="s">
        <v>314</v>
      </c>
    </row>
    <row r="222" spans="256:256" x14ac:dyDescent="0.25">
      <c r="IV222" s="203" t="s">
        <v>315</v>
      </c>
    </row>
    <row r="223" spans="256:256" x14ac:dyDescent="0.25">
      <c r="IV223" s="203" t="s">
        <v>316</v>
      </c>
    </row>
    <row r="224" spans="256:256" x14ac:dyDescent="0.25">
      <c r="IV224" s="203" t="s">
        <v>317</v>
      </c>
    </row>
    <row r="225" spans="256:256" x14ac:dyDescent="0.25">
      <c r="IV225" s="203" t="s">
        <v>318</v>
      </c>
    </row>
    <row r="226" spans="256:256" x14ac:dyDescent="0.25">
      <c r="IV226" s="203" t="s">
        <v>319</v>
      </c>
    </row>
    <row r="227" spans="256:256" x14ac:dyDescent="0.25">
      <c r="IV227" s="203" t="s">
        <v>320</v>
      </c>
    </row>
    <row r="228" spans="256:256" x14ac:dyDescent="0.25">
      <c r="IV228" s="203" t="s">
        <v>321</v>
      </c>
    </row>
    <row r="229" spans="256:256" x14ac:dyDescent="0.25">
      <c r="IV229" s="203" t="s">
        <v>322</v>
      </c>
    </row>
    <row r="230" spans="256:256" x14ac:dyDescent="0.25">
      <c r="IV230" s="203" t="s">
        <v>323</v>
      </c>
    </row>
    <row r="231" spans="256:256" x14ac:dyDescent="0.25">
      <c r="IV231" s="203" t="s">
        <v>324</v>
      </c>
    </row>
    <row r="232" spans="256:256" x14ac:dyDescent="0.25">
      <c r="IV232" s="203" t="s">
        <v>325</v>
      </c>
    </row>
    <row r="233" spans="256:256" x14ac:dyDescent="0.25">
      <c r="IV233" s="203" t="s">
        <v>326</v>
      </c>
    </row>
    <row r="234" spans="256:256" x14ac:dyDescent="0.25">
      <c r="IV234" s="203" t="s">
        <v>327</v>
      </c>
    </row>
    <row r="235" spans="256:256" x14ac:dyDescent="0.25">
      <c r="IV235" s="203" t="s">
        <v>328</v>
      </c>
    </row>
    <row r="236" spans="256:256" x14ac:dyDescent="0.25">
      <c r="IV236" s="203" t="s">
        <v>329</v>
      </c>
    </row>
    <row r="237" spans="256:256" x14ac:dyDescent="0.25">
      <c r="IV237" s="203" t="s">
        <v>330</v>
      </c>
    </row>
    <row r="238" spans="256:256" x14ac:dyDescent="0.25">
      <c r="IV238" s="203" t="s">
        <v>331</v>
      </c>
    </row>
    <row r="239" spans="256:256" x14ac:dyDescent="0.25">
      <c r="IV239" s="203" t="s">
        <v>332</v>
      </c>
    </row>
    <row r="240" spans="256:256" x14ac:dyDescent="0.25">
      <c r="IV240" s="203" t="s">
        <v>333</v>
      </c>
    </row>
    <row r="241" spans="254:256" x14ac:dyDescent="0.25">
      <c r="IV241" s="203" t="s">
        <v>334</v>
      </c>
    </row>
    <row r="242" spans="254:256" x14ac:dyDescent="0.25">
      <c r="IV242" s="203" t="s">
        <v>335</v>
      </c>
    </row>
    <row r="243" spans="254:256" x14ac:dyDescent="0.25">
      <c r="IV243" s="203" t="s">
        <v>336</v>
      </c>
    </row>
    <row r="246" spans="254:256" x14ac:dyDescent="0.25">
      <c r="IT246" s="205"/>
    </row>
    <row r="247" spans="254:256" x14ac:dyDescent="0.25">
      <c r="IT247" s="205"/>
    </row>
    <row r="248" spans="254:256" x14ac:dyDescent="0.25">
      <c r="IT248" s="205"/>
      <c r="IV248" s="206" t="s">
        <v>337</v>
      </c>
    </row>
    <row r="249" spans="254:256" x14ac:dyDescent="0.25">
      <c r="IT249" s="205"/>
      <c r="IV249" s="178">
        <v>1999</v>
      </c>
    </row>
    <row r="250" spans="254:256" x14ac:dyDescent="0.25">
      <c r="IT250" s="205"/>
      <c r="IV250" s="178">
        <v>2000</v>
      </c>
    </row>
    <row r="251" spans="254:256" x14ac:dyDescent="0.25">
      <c r="IT251" s="205"/>
      <c r="IV251" s="178">
        <v>2001</v>
      </c>
    </row>
    <row r="252" spans="254:256" x14ac:dyDescent="0.25">
      <c r="IT252" s="205"/>
      <c r="IV252" s="178">
        <v>2002</v>
      </c>
    </row>
    <row r="253" spans="254:256" x14ac:dyDescent="0.25">
      <c r="IT253" s="205"/>
      <c r="IV253" s="178">
        <v>2003</v>
      </c>
    </row>
    <row r="254" spans="254:256" x14ac:dyDescent="0.25">
      <c r="IT254" s="205"/>
      <c r="IV254" s="178">
        <v>2004</v>
      </c>
    </row>
    <row r="255" spans="254:256" x14ac:dyDescent="0.25">
      <c r="IT255" s="207"/>
      <c r="IV255" s="178">
        <v>2005</v>
      </c>
    </row>
    <row r="256" spans="254:256" x14ac:dyDescent="0.25">
      <c r="IT256" s="205"/>
      <c r="IV256" s="178">
        <v>2006</v>
      </c>
    </row>
    <row r="257" spans="254:256" x14ac:dyDescent="0.25">
      <c r="IT257" s="205"/>
      <c r="IV257" s="178">
        <v>2007</v>
      </c>
    </row>
    <row r="258" spans="254:256" x14ac:dyDescent="0.25">
      <c r="IT258" s="205"/>
      <c r="IV258" s="178">
        <v>2008</v>
      </c>
    </row>
    <row r="259" spans="254:256" x14ac:dyDescent="0.25">
      <c r="IT259" s="205"/>
      <c r="IV259" s="178">
        <v>2009</v>
      </c>
    </row>
    <row r="260" spans="254:256" x14ac:dyDescent="0.25">
      <c r="IT260" s="205"/>
      <c r="IV260" s="178">
        <v>2010</v>
      </c>
    </row>
    <row r="261" spans="254:256" x14ac:dyDescent="0.25">
      <c r="IT261" s="205"/>
      <c r="IV261" s="178">
        <v>2011</v>
      </c>
    </row>
    <row r="262" spans="254:256" x14ac:dyDescent="0.25">
      <c r="IT262" s="205"/>
      <c r="IV262" s="178">
        <v>2012</v>
      </c>
    </row>
    <row r="263" spans="254:256" x14ac:dyDescent="0.25">
      <c r="IT263" s="205"/>
      <c r="IV263" s="178">
        <v>2013</v>
      </c>
    </row>
    <row r="264" spans="254:256" x14ac:dyDescent="0.25">
      <c r="IT264" s="205"/>
      <c r="IV264" s="178">
        <v>2014</v>
      </c>
    </row>
    <row r="265" spans="254:256" x14ac:dyDescent="0.25">
      <c r="IT265" s="205"/>
      <c r="IV265" s="178">
        <v>2015</v>
      </c>
    </row>
    <row r="266" spans="254:256" x14ac:dyDescent="0.25">
      <c r="IT266" s="205"/>
    </row>
    <row r="267" spans="254:256" x14ac:dyDescent="0.25">
      <c r="IT267" s="205"/>
      <c r="IV267" s="199" t="s">
        <v>143</v>
      </c>
    </row>
    <row r="268" spans="254:256" x14ac:dyDescent="0.25">
      <c r="IT268" s="205"/>
      <c r="IV268" s="178" t="s">
        <v>338</v>
      </c>
    </row>
    <row r="269" spans="254:256" x14ac:dyDescent="0.25">
      <c r="IT269" s="205"/>
      <c r="IV269" s="199" t="s">
        <v>339</v>
      </c>
    </row>
    <row r="270" spans="254:256" x14ac:dyDescent="0.25">
      <c r="IT270" s="205"/>
      <c r="IV270" s="178" t="s">
        <v>340</v>
      </c>
    </row>
    <row r="271" spans="254:256" x14ac:dyDescent="0.25">
      <c r="IT271" s="205"/>
      <c r="IV271" s="199" t="s">
        <v>341</v>
      </c>
    </row>
    <row r="272" spans="254:256" x14ac:dyDescent="0.25">
      <c r="IT272" s="205"/>
      <c r="IV272" s="178" t="s">
        <v>342</v>
      </c>
    </row>
    <row r="273" spans="254:256" x14ac:dyDescent="0.25">
      <c r="IT273" s="205"/>
      <c r="IV273" s="199" t="s">
        <v>343</v>
      </c>
    </row>
    <row r="274" spans="254:256" x14ac:dyDescent="0.25">
      <c r="IT274" s="205"/>
      <c r="IV274" s="178" t="s">
        <v>344</v>
      </c>
    </row>
    <row r="275" spans="254:256" x14ac:dyDescent="0.25">
      <c r="IT275" s="205"/>
      <c r="IV275" s="199" t="s">
        <v>345</v>
      </c>
    </row>
    <row r="276" spans="254:256" x14ac:dyDescent="0.25">
      <c r="IT276" s="205"/>
      <c r="IV276" s="178" t="s">
        <v>346</v>
      </c>
    </row>
    <row r="277" spans="254:256" x14ac:dyDescent="0.25">
      <c r="IT277" s="205"/>
      <c r="IV277" s="199" t="s">
        <v>347</v>
      </c>
    </row>
    <row r="278" spans="254:256" x14ac:dyDescent="0.25">
      <c r="IT278" s="205"/>
      <c r="IV278" s="178" t="s">
        <v>6</v>
      </c>
    </row>
    <row r="279" spans="254:256" x14ac:dyDescent="0.25">
      <c r="IT279" s="205"/>
    </row>
    <row r="280" spans="254:256" x14ac:dyDescent="0.25">
      <c r="IT280" s="205"/>
    </row>
    <row r="281" spans="254:256" x14ac:dyDescent="0.25">
      <c r="IT281" s="205"/>
      <c r="IV281" s="208" t="s">
        <v>348</v>
      </c>
    </row>
    <row r="282" spans="254:256" x14ac:dyDescent="0.25">
      <c r="IT282" s="205"/>
      <c r="IV282" s="208" t="s">
        <v>14</v>
      </c>
    </row>
    <row r="283" spans="254:256" x14ac:dyDescent="0.25">
      <c r="IT283" s="205"/>
      <c r="IV283" s="208" t="s">
        <v>349</v>
      </c>
    </row>
    <row r="284" spans="254:256" x14ac:dyDescent="0.25">
      <c r="IT284" s="205"/>
      <c r="IV284" s="208" t="s">
        <v>350</v>
      </c>
    </row>
    <row r="285" spans="254:256" x14ac:dyDescent="0.25">
      <c r="IT285" s="205"/>
    </row>
    <row r="286" spans="254:256" x14ac:dyDescent="0.25">
      <c r="IT286" s="205"/>
    </row>
    <row r="287" spans="254:256" x14ac:dyDescent="0.25">
      <c r="IT287" s="205"/>
    </row>
    <row r="288" spans="254:256" x14ac:dyDescent="0.25">
      <c r="IT288" s="205"/>
    </row>
    <row r="289" spans="254:254" x14ac:dyDescent="0.25">
      <c r="IT289" s="207"/>
    </row>
    <row r="290" spans="254:254" x14ac:dyDescent="0.25">
      <c r="IT290" s="205"/>
    </row>
    <row r="291" spans="254:254" x14ac:dyDescent="0.25">
      <c r="IT291" s="205"/>
    </row>
    <row r="292" spans="254:254" x14ac:dyDescent="0.25">
      <c r="IT292"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V308"/>
  <sheetViews>
    <sheetView workbookViewId="0">
      <selection activeCell="F22" sqref="F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March 31, 2014</v>
      </c>
      <c r="E20" s="27"/>
      <c r="F20" s="1"/>
      <c r="G20" s="1"/>
      <c r="IV20" s="199">
        <v>11</v>
      </c>
    </row>
    <row r="21" spans="1:256" ht="15.5" x14ac:dyDescent="0.35">
      <c r="A21" s="1"/>
      <c r="B21" s="28" t="s">
        <v>18</v>
      </c>
      <c r="C21" s="29"/>
      <c r="D21" s="201">
        <f>D22+D31+D32+D33+D35</f>
        <v>2598.6114889881319</v>
      </c>
      <c r="E21" s="1"/>
      <c r="F21" s="1"/>
      <c r="G21" s="1"/>
      <c r="IV21" s="199">
        <v>12</v>
      </c>
    </row>
    <row r="22" spans="1:256" ht="15" customHeight="1" x14ac:dyDescent="0.35">
      <c r="A22" s="1"/>
      <c r="B22" s="31" t="s">
        <v>19</v>
      </c>
      <c r="C22" s="32"/>
      <c r="D22" s="41">
        <f>D23+D25</f>
        <v>2376.0135409634377</v>
      </c>
      <c r="E22" s="1"/>
      <c r="F22" s="1"/>
      <c r="G22" s="1"/>
      <c r="IV22" s="199">
        <v>13</v>
      </c>
    </row>
    <row r="23" spans="1:256" ht="15.5" x14ac:dyDescent="0.35">
      <c r="A23" s="1"/>
      <c r="B23" s="33" t="s">
        <v>20</v>
      </c>
      <c r="C23" s="34"/>
      <c r="D23" s="41">
        <v>1634.3723027982494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741.6412381651885</v>
      </c>
      <c r="E25" s="1"/>
      <c r="F25" s="1"/>
      <c r="G25" s="1"/>
      <c r="IV25" s="199">
        <v>16</v>
      </c>
    </row>
    <row r="26" spans="1:256" ht="15.5" x14ac:dyDescent="0.35">
      <c r="A26" s="1"/>
      <c r="B26" s="33" t="s">
        <v>23</v>
      </c>
      <c r="C26" s="34"/>
      <c r="D26" s="41">
        <v>227.96473511615267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513.67650304903589</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1.5456300000000001E-2</v>
      </c>
      <c r="E31" s="1"/>
      <c r="F31" s="1"/>
      <c r="G31" s="1"/>
      <c r="IV31" s="199">
        <v>22</v>
      </c>
    </row>
    <row r="32" spans="1:256" ht="15.5" x14ac:dyDescent="0.35">
      <c r="A32" s="1"/>
      <c r="B32" s="33" t="s">
        <v>29</v>
      </c>
      <c r="C32" s="34"/>
      <c r="D32" s="41">
        <v>222.58249172469397</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-450.37277195635761</v>
      </c>
      <c r="E54" s="41">
        <f>E55+E56+E57+E58</f>
        <v>-46.506527724000001</v>
      </c>
      <c r="F54" s="41">
        <f>F55+F56+F57+F58</f>
        <v>-79.122950697499192</v>
      </c>
      <c r="G54" s="41">
        <f>G55+G56+G57+G58</f>
        <v>-324.74329353485842</v>
      </c>
      <c r="IV54" s="203" t="s">
        <v>160</v>
      </c>
    </row>
    <row r="55" spans="1:256" ht="15.5" x14ac:dyDescent="0.35">
      <c r="A55" s="1"/>
      <c r="B55" s="42" t="s">
        <v>47</v>
      </c>
      <c r="C55" s="43" t="s">
        <v>48</v>
      </c>
      <c r="D55" s="41">
        <f>E55+F55+G55</f>
        <v>-341.63664442300001</v>
      </c>
      <c r="E55" s="41">
        <v>-25.607908036000001</v>
      </c>
      <c r="F55" s="41">
        <v>-65.4466361275</v>
      </c>
      <c r="G55" s="41">
        <v>-250.58210025950001</v>
      </c>
      <c r="IV55" s="203" t="s">
        <v>161</v>
      </c>
    </row>
    <row r="56" spans="1:256" ht="15.5" x14ac:dyDescent="0.35">
      <c r="A56" s="1"/>
      <c r="B56" s="44"/>
      <c r="C56" s="34" t="s">
        <v>49</v>
      </c>
      <c r="D56" s="41">
        <f>E56+F56+G56</f>
        <v>-108.7361275333576</v>
      </c>
      <c r="E56" s="41">
        <v>-20.898619688</v>
      </c>
      <c r="F56" s="41">
        <v>-13.676314569999199</v>
      </c>
      <c r="G56" s="41">
        <v>-74.1611932753584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-567.70294625862596</v>
      </c>
      <c r="D77" s="41">
        <f>D78+D79</f>
        <v>-567.70294625862596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-567.70294625862596</v>
      </c>
      <c r="D79" s="52">
        <v>-567.70294625862596</v>
      </c>
      <c r="E79" s="52"/>
      <c r="F79" s="52"/>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2598.6114889881319</v>
      </c>
      <c r="E159" s="37"/>
      <c r="F159" s="37"/>
      <c r="G159" s="37"/>
      <c r="IV159" s="203" t="s">
        <v>262</v>
      </c>
    </row>
    <row r="160" spans="1:256" ht="15.5" x14ac:dyDescent="0.35">
      <c r="A160" s="1"/>
      <c r="B160" s="31" t="s">
        <v>125</v>
      </c>
      <c r="C160" s="70"/>
      <c r="D160" s="54">
        <f>D159-D161</f>
        <v>2330.729479338132</v>
      </c>
      <c r="E160" s="37"/>
      <c r="F160" s="37"/>
      <c r="G160" s="37"/>
      <c r="IV160" s="203" t="s">
        <v>263</v>
      </c>
    </row>
    <row r="161" spans="1:256" ht="15.5" x14ac:dyDescent="0.35">
      <c r="A161" s="1"/>
      <c r="B161" s="31" t="s">
        <v>126</v>
      </c>
      <c r="C161" s="70"/>
      <c r="D161" s="54">
        <v>267.88200964999999</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434</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6" x14ac:dyDescent="0.25">
      <c r="IT273" s="205"/>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IV292"/>
  <sheetViews>
    <sheetView workbookViewId="0">
      <selection activeCell="G24" sqref="G2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30</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April 30, 2014</v>
      </c>
      <c r="E20" s="27"/>
      <c r="F20" s="1"/>
      <c r="G20" s="1"/>
      <c r="IV20" s="199">
        <v>11</v>
      </c>
    </row>
    <row r="21" spans="1:256" ht="15.5" x14ac:dyDescent="0.35">
      <c r="A21" s="1"/>
      <c r="B21" s="28" t="s">
        <v>18</v>
      </c>
      <c r="C21" s="29"/>
      <c r="D21" s="201">
        <f>D22+D31+D32+D33+D35</f>
        <v>2561.530614012257</v>
      </c>
      <c r="E21" s="1"/>
      <c r="F21" s="1"/>
      <c r="G21" s="1"/>
      <c r="IV21" s="199">
        <v>12</v>
      </c>
    </row>
    <row r="22" spans="1:256" ht="15" customHeight="1" x14ac:dyDescent="0.35">
      <c r="A22" s="1"/>
      <c r="B22" s="31" t="s">
        <v>19</v>
      </c>
      <c r="C22" s="32"/>
      <c r="D22" s="41">
        <f>D23+D25</f>
        <v>2337.488671754475</v>
      </c>
      <c r="E22" s="1"/>
      <c r="F22" s="1"/>
      <c r="G22" s="1"/>
      <c r="IV22" s="199">
        <v>13</v>
      </c>
    </row>
    <row r="23" spans="1:256" ht="15.5" x14ac:dyDescent="0.35">
      <c r="A23" s="1"/>
      <c r="B23" s="33" t="s">
        <v>20</v>
      </c>
      <c r="C23" s="34"/>
      <c r="D23" s="41">
        <v>1688.1132157264667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649.37545602800833</v>
      </c>
      <c r="E25" s="1"/>
      <c r="F25" s="1"/>
      <c r="G25" s="1"/>
      <c r="IV25" s="199">
        <v>16</v>
      </c>
    </row>
    <row r="26" spans="1:256" ht="15.5" x14ac:dyDescent="0.35">
      <c r="A26" s="1"/>
      <c r="B26" s="33" t="s">
        <v>23</v>
      </c>
      <c r="C26" s="34"/>
      <c r="D26" s="41">
        <v>205.72864466655375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443.64681136145464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1.5496900000000001E-2</v>
      </c>
      <c r="E31" s="1"/>
      <c r="F31" s="1"/>
      <c r="G31" s="1"/>
      <c r="IV31" s="199">
        <v>22</v>
      </c>
    </row>
    <row r="32" spans="1:256" ht="15.5" x14ac:dyDescent="0.35">
      <c r="A32" s="1"/>
      <c r="B32" s="33" t="s">
        <v>29</v>
      </c>
      <c r="C32" s="34"/>
      <c r="D32" s="41">
        <v>224.0264453577818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-445.05324423235754</v>
      </c>
      <c r="E54" s="41">
        <f>E55+E56+E57+E58</f>
        <v>-5.1441723309991758</v>
      </c>
      <c r="F54" s="41">
        <f>F55+F56+F57+F58</f>
        <v>-118.07231776436001</v>
      </c>
      <c r="G54" s="41">
        <f>G55+G56+G57+G58</f>
        <v>-321.83675413699837</v>
      </c>
      <c r="IV54" s="203" t="s">
        <v>160</v>
      </c>
    </row>
    <row r="55" spans="1:256" ht="15.5" x14ac:dyDescent="0.35">
      <c r="A55" s="1"/>
      <c r="B55" s="42" t="s">
        <v>47</v>
      </c>
      <c r="C55" s="43" t="s">
        <v>48</v>
      </c>
      <c r="D55" s="41">
        <f>E55+F55+G55</f>
        <v>-339.46573638699999</v>
      </c>
      <c r="E55" s="41">
        <v>-3.3776304559999999</v>
      </c>
      <c r="F55" s="41">
        <v>-97.366324338500007</v>
      </c>
      <c r="G55" s="41">
        <v>-238.72178159250001</v>
      </c>
      <c r="IV55" s="203" t="s">
        <v>161</v>
      </c>
    </row>
    <row r="56" spans="1:256" ht="15.5" x14ac:dyDescent="0.35">
      <c r="A56" s="1"/>
      <c r="B56" s="44"/>
      <c r="C56" s="34" t="s">
        <v>49</v>
      </c>
      <c r="D56" s="41">
        <f>E56+F56+G56</f>
        <v>-105.58750784535754</v>
      </c>
      <c r="E56" s="41">
        <v>-1.7665418749991755</v>
      </c>
      <c r="F56" s="41">
        <v>-20.705993425860001</v>
      </c>
      <c r="G56" s="41">
        <v>-83.114972544498357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-570.08899390705301</v>
      </c>
      <c r="D77" s="41">
        <f>D78+D79</f>
        <v>-570.08899390705301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-570.08899390705301</v>
      </c>
      <c r="D79" s="52">
        <v>-570.08899390705301</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426</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368</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2561.530614012257</v>
      </c>
      <c r="E159" s="37"/>
      <c r="F159" s="37"/>
      <c r="G159" s="37"/>
      <c r="IV159" s="203" t="s">
        <v>262</v>
      </c>
    </row>
    <row r="160" spans="1:256" ht="15.5" x14ac:dyDescent="0.35">
      <c r="A160" s="1"/>
      <c r="B160" s="31" t="s">
        <v>125</v>
      </c>
      <c r="C160" s="70"/>
      <c r="D160" s="54">
        <f>D159-D161</f>
        <v>2292.2780410888849</v>
      </c>
      <c r="E160" s="37"/>
      <c r="F160" s="37"/>
      <c r="G160" s="37"/>
      <c r="IV160" s="203" t="s">
        <v>263</v>
      </c>
    </row>
    <row r="161" spans="1:256" ht="15.5" x14ac:dyDescent="0.35">
      <c r="A161" s="1"/>
      <c r="B161" s="31" t="s">
        <v>126</v>
      </c>
      <c r="C161" s="70"/>
      <c r="D161" s="54">
        <v>269.25257292337227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435</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282</v>
      </c>
    </row>
    <row r="190" spans="256:256" x14ac:dyDescent="0.25">
      <c r="IV190" s="203" t="s">
        <v>283</v>
      </c>
    </row>
    <row r="191" spans="256:256" x14ac:dyDescent="0.25">
      <c r="IV191" s="203" t="s">
        <v>284</v>
      </c>
    </row>
    <row r="192" spans="256:256" x14ac:dyDescent="0.25">
      <c r="IV192" s="203" t="s">
        <v>285</v>
      </c>
    </row>
    <row r="193" spans="256:256" x14ac:dyDescent="0.25">
      <c r="IV193" s="203" t="s">
        <v>286</v>
      </c>
    </row>
    <row r="194" spans="256:256" x14ac:dyDescent="0.25">
      <c r="IV194" s="203" t="s">
        <v>287</v>
      </c>
    </row>
    <row r="195" spans="256:256" x14ac:dyDescent="0.25">
      <c r="IV195" s="203" t="s">
        <v>288</v>
      </c>
    </row>
    <row r="196" spans="256:256" x14ac:dyDescent="0.25">
      <c r="IV196" s="203" t="s">
        <v>289</v>
      </c>
    </row>
    <row r="197" spans="256:256" x14ac:dyDescent="0.25">
      <c r="IV197" s="203" t="s">
        <v>290</v>
      </c>
    </row>
    <row r="198" spans="256:256" x14ac:dyDescent="0.25">
      <c r="IV198" s="203" t="s">
        <v>291</v>
      </c>
    </row>
    <row r="199" spans="256:256" x14ac:dyDescent="0.25">
      <c r="IV199" s="203" t="s">
        <v>292</v>
      </c>
    </row>
    <row r="200" spans="256:256" x14ac:dyDescent="0.25">
      <c r="IV200" s="203" t="s">
        <v>293</v>
      </c>
    </row>
    <row r="201" spans="256:256" x14ac:dyDescent="0.25">
      <c r="IV201" s="203" t="s">
        <v>294</v>
      </c>
    </row>
    <row r="202" spans="256:256" x14ac:dyDescent="0.25">
      <c r="IV202" s="203" t="s">
        <v>295</v>
      </c>
    </row>
    <row r="203" spans="256:256" x14ac:dyDescent="0.25">
      <c r="IV203" s="203" t="s">
        <v>296</v>
      </c>
    </row>
    <row r="204" spans="256:256" x14ac:dyDescent="0.25">
      <c r="IV204" s="203" t="s">
        <v>297</v>
      </c>
    </row>
    <row r="205" spans="256:256" x14ac:dyDescent="0.25">
      <c r="IV205" s="203" t="s">
        <v>298</v>
      </c>
    </row>
    <row r="206" spans="256:256" x14ac:dyDescent="0.25">
      <c r="IV206" s="203" t="s">
        <v>299</v>
      </c>
    </row>
    <row r="207" spans="256:256" x14ac:dyDescent="0.25">
      <c r="IV207" s="203" t="s">
        <v>300</v>
      </c>
    </row>
    <row r="208" spans="256:256" x14ac:dyDescent="0.25">
      <c r="IV208" s="203" t="s">
        <v>301</v>
      </c>
    </row>
    <row r="209" spans="256:256" x14ac:dyDescent="0.25">
      <c r="IV209" s="203" t="s">
        <v>302</v>
      </c>
    </row>
    <row r="210" spans="256:256" x14ac:dyDescent="0.25">
      <c r="IV210" s="203" t="s">
        <v>303</v>
      </c>
    </row>
    <row r="211" spans="256:256" x14ac:dyDescent="0.25">
      <c r="IV211" s="203" t="s">
        <v>304</v>
      </c>
    </row>
    <row r="212" spans="256:256" x14ac:dyDescent="0.25">
      <c r="IV212" s="203" t="s">
        <v>305</v>
      </c>
    </row>
    <row r="213" spans="256:256" x14ac:dyDescent="0.25">
      <c r="IV213" s="203" t="s">
        <v>306</v>
      </c>
    </row>
    <row r="214" spans="256:256" x14ac:dyDescent="0.25">
      <c r="IV214" s="203" t="s">
        <v>307</v>
      </c>
    </row>
    <row r="215" spans="256:256" x14ac:dyDescent="0.25">
      <c r="IV215" s="203" t="s">
        <v>308</v>
      </c>
    </row>
    <row r="216" spans="256:256" x14ac:dyDescent="0.25">
      <c r="IV216" s="203" t="s">
        <v>309</v>
      </c>
    </row>
    <row r="217" spans="256:256" x14ac:dyDescent="0.25">
      <c r="IV217" s="203" t="s">
        <v>310</v>
      </c>
    </row>
    <row r="218" spans="256:256" x14ac:dyDescent="0.25">
      <c r="IV218" s="203" t="s">
        <v>311</v>
      </c>
    </row>
    <row r="219" spans="256:256" x14ac:dyDescent="0.25">
      <c r="IV219" s="203" t="s">
        <v>312</v>
      </c>
    </row>
    <row r="220" spans="256:256" x14ac:dyDescent="0.25">
      <c r="IV220" s="203" t="s">
        <v>313</v>
      </c>
    </row>
    <row r="221" spans="256:256" x14ac:dyDescent="0.25">
      <c r="IV221" s="203" t="s">
        <v>314</v>
      </c>
    </row>
    <row r="222" spans="256:256" x14ac:dyDescent="0.25">
      <c r="IV222" s="203" t="s">
        <v>315</v>
      </c>
    </row>
    <row r="223" spans="256:256" x14ac:dyDescent="0.25">
      <c r="IV223" s="203" t="s">
        <v>316</v>
      </c>
    </row>
    <row r="224" spans="256:256" x14ac:dyDescent="0.25">
      <c r="IV224" s="203" t="s">
        <v>317</v>
      </c>
    </row>
    <row r="225" spans="256:256" x14ac:dyDescent="0.25">
      <c r="IV225" s="203" t="s">
        <v>318</v>
      </c>
    </row>
    <row r="226" spans="256:256" x14ac:dyDescent="0.25">
      <c r="IV226" s="203" t="s">
        <v>319</v>
      </c>
    </row>
    <row r="227" spans="256:256" x14ac:dyDescent="0.25">
      <c r="IV227" s="203" t="s">
        <v>320</v>
      </c>
    </row>
    <row r="228" spans="256:256" x14ac:dyDescent="0.25">
      <c r="IV228" s="203" t="s">
        <v>321</v>
      </c>
    </row>
    <row r="229" spans="256:256" x14ac:dyDescent="0.25">
      <c r="IV229" s="203" t="s">
        <v>322</v>
      </c>
    </row>
    <row r="230" spans="256:256" x14ac:dyDescent="0.25">
      <c r="IV230" s="203" t="s">
        <v>323</v>
      </c>
    </row>
    <row r="231" spans="256:256" x14ac:dyDescent="0.25">
      <c r="IV231" s="203" t="s">
        <v>324</v>
      </c>
    </row>
    <row r="232" spans="256:256" x14ac:dyDescent="0.25">
      <c r="IV232" s="203" t="s">
        <v>325</v>
      </c>
    </row>
    <row r="233" spans="256:256" x14ac:dyDescent="0.25">
      <c r="IV233" s="203" t="s">
        <v>326</v>
      </c>
    </row>
    <row r="234" spans="256:256" x14ac:dyDescent="0.25">
      <c r="IV234" s="203" t="s">
        <v>327</v>
      </c>
    </row>
    <row r="235" spans="256:256" x14ac:dyDescent="0.25">
      <c r="IV235" s="203" t="s">
        <v>328</v>
      </c>
    </row>
    <row r="236" spans="256:256" x14ac:dyDescent="0.25">
      <c r="IV236" s="203" t="s">
        <v>329</v>
      </c>
    </row>
    <row r="237" spans="256:256" x14ac:dyDescent="0.25">
      <c r="IV237" s="203" t="s">
        <v>330</v>
      </c>
    </row>
    <row r="238" spans="256:256" x14ac:dyDescent="0.25">
      <c r="IV238" s="203" t="s">
        <v>331</v>
      </c>
    </row>
    <row r="239" spans="256:256" x14ac:dyDescent="0.25">
      <c r="IV239" s="203" t="s">
        <v>332</v>
      </c>
    </row>
    <row r="240" spans="256:256" x14ac:dyDescent="0.25">
      <c r="IV240" s="203" t="s">
        <v>333</v>
      </c>
    </row>
    <row r="241" spans="254:256" x14ac:dyDescent="0.25">
      <c r="IV241" s="203" t="s">
        <v>334</v>
      </c>
    </row>
    <row r="242" spans="254:256" x14ac:dyDescent="0.25">
      <c r="IV242" s="203" t="s">
        <v>335</v>
      </c>
    </row>
    <row r="243" spans="254:256" x14ac:dyDescent="0.25">
      <c r="IV243" s="203" t="s">
        <v>336</v>
      </c>
    </row>
    <row r="246" spans="254:256" x14ac:dyDescent="0.25">
      <c r="IT246" s="205"/>
    </row>
    <row r="247" spans="254:256" x14ac:dyDescent="0.25">
      <c r="IT247" s="205"/>
    </row>
    <row r="248" spans="254:256" x14ac:dyDescent="0.25">
      <c r="IT248" s="205"/>
      <c r="IV248" s="206" t="s">
        <v>337</v>
      </c>
    </row>
    <row r="249" spans="254:256" x14ac:dyDescent="0.25">
      <c r="IT249" s="205"/>
      <c r="IV249" s="178">
        <v>1999</v>
      </c>
    </row>
    <row r="250" spans="254:256" x14ac:dyDescent="0.25">
      <c r="IT250" s="205"/>
      <c r="IV250" s="178">
        <v>2000</v>
      </c>
    </row>
    <row r="251" spans="254:256" x14ac:dyDescent="0.25">
      <c r="IT251" s="205"/>
      <c r="IV251" s="178">
        <v>2001</v>
      </c>
    </row>
    <row r="252" spans="254:256" x14ac:dyDescent="0.25">
      <c r="IT252" s="205"/>
      <c r="IV252" s="178">
        <v>2002</v>
      </c>
    </row>
    <row r="253" spans="254:256" x14ac:dyDescent="0.25">
      <c r="IT253" s="205"/>
      <c r="IV253" s="178">
        <v>2003</v>
      </c>
    </row>
    <row r="254" spans="254:256" x14ac:dyDescent="0.25">
      <c r="IT254" s="205"/>
      <c r="IV254" s="178">
        <v>2004</v>
      </c>
    </row>
    <row r="255" spans="254:256" x14ac:dyDescent="0.25">
      <c r="IT255" s="207"/>
      <c r="IV255" s="178">
        <v>2005</v>
      </c>
    </row>
    <row r="256" spans="254:256" x14ac:dyDescent="0.25">
      <c r="IT256" s="205"/>
      <c r="IV256" s="178">
        <v>2006</v>
      </c>
    </row>
    <row r="257" spans="254:256" x14ac:dyDescent="0.25">
      <c r="IT257" s="205"/>
      <c r="IV257" s="178">
        <v>2007</v>
      </c>
    </row>
    <row r="258" spans="254:256" x14ac:dyDescent="0.25">
      <c r="IT258" s="205"/>
      <c r="IV258" s="178">
        <v>2008</v>
      </c>
    </row>
    <row r="259" spans="254:256" x14ac:dyDescent="0.25">
      <c r="IT259" s="205"/>
      <c r="IV259" s="178">
        <v>2009</v>
      </c>
    </row>
    <row r="260" spans="254:256" x14ac:dyDescent="0.25">
      <c r="IT260" s="205"/>
      <c r="IV260" s="178">
        <v>2010</v>
      </c>
    </row>
    <row r="261" spans="254:256" x14ac:dyDescent="0.25">
      <c r="IT261" s="205"/>
      <c r="IV261" s="178">
        <v>2011</v>
      </c>
    </row>
    <row r="262" spans="254:256" x14ac:dyDescent="0.25">
      <c r="IT262" s="205"/>
      <c r="IV262" s="178">
        <v>2012</v>
      </c>
    </row>
    <row r="263" spans="254:256" x14ac:dyDescent="0.25">
      <c r="IT263" s="205"/>
      <c r="IV263" s="178">
        <v>2013</v>
      </c>
    </row>
    <row r="264" spans="254:256" x14ac:dyDescent="0.25">
      <c r="IT264" s="205"/>
      <c r="IV264" s="178">
        <v>2014</v>
      </c>
    </row>
    <row r="265" spans="254:256" x14ac:dyDescent="0.25">
      <c r="IT265" s="205"/>
      <c r="IV265" s="178">
        <v>2015</v>
      </c>
    </row>
    <row r="266" spans="254:256" x14ac:dyDescent="0.25">
      <c r="IT266" s="205"/>
    </row>
    <row r="267" spans="254:256" x14ac:dyDescent="0.25">
      <c r="IT267" s="205"/>
      <c r="IV267" s="199" t="s">
        <v>143</v>
      </c>
    </row>
    <row r="268" spans="254:256" x14ac:dyDescent="0.25">
      <c r="IT268" s="205"/>
      <c r="IV268" s="178" t="s">
        <v>338</v>
      </c>
    </row>
    <row r="269" spans="254:256" x14ac:dyDescent="0.25">
      <c r="IT269" s="205"/>
      <c r="IV269" s="199" t="s">
        <v>339</v>
      </c>
    </row>
    <row r="270" spans="254:256" x14ac:dyDescent="0.25">
      <c r="IT270" s="205"/>
      <c r="IV270" s="178" t="s">
        <v>340</v>
      </c>
    </row>
    <row r="271" spans="254:256" x14ac:dyDescent="0.25">
      <c r="IT271" s="205"/>
      <c r="IV271" s="199" t="s">
        <v>341</v>
      </c>
    </row>
    <row r="272" spans="254:256" x14ac:dyDescent="0.25">
      <c r="IT272" s="205"/>
      <c r="IV272" s="178" t="s">
        <v>342</v>
      </c>
    </row>
    <row r="273" spans="254:256" x14ac:dyDescent="0.25">
      <c r="IT273" s="205"/>
      <c r="IV273" s="199" t="s">
        <v>343</v>
      </c>
    </row>
    <row r="274" spans="254:256" x14ac:dyDescent="0.25">
      <c r="IT274" s="205"/>
      <c r="IV274" s="178" t="s">
        <v>344</v>
      </c>
    </row>
    <row r="275" spans="254:256" x14ac:dyDescent="0.25">
      <c r="IT275" s="205"/>
      <c r="IV275" s="199" t="s">
        <v>345</v>
      </c>
    </row>
    <row r="276" spans="254:256" x14ac:dyDescent="0.25">
      <c r="IT276" s="205"/>
      <c r="IV276" s="178" t="s">
        <v>346</v>
      </c>
    </row>
    <row r="277" spans="254:256" x14ac:dyDescent="0.25">
      <c r="IT277" s="205"/>
      <c r="IV277" s="199" t="s">
        <v>347</v>
      </c>
    </row>
    <row r="278" spans="254:256" x14ac:dyDescent="0.25">
      <c r="IT278" s="205"/>
      <c r="IV278" s="178" t="s">
        <v>6</v>
      </c>
    </row>
    <row r="279" spans="254:256" x14ac:dyDescent="0.25">
      <c r="IT279" s="205"/>
    </row>
    <row r="280" spans="254:256" x14ac:dyDescent="0.25">
      <c r="IT280" s="205"/>
    </row>
    <row r="281" spans="254:256" x14ac:dyDescent="0.25">
      <c r="IT281" s="205"/>
      <c r="IV281" s="208" t="s">
        <v>348</v>
      </c>
    </row>
    <row r="282" spans="254:256" x14ac:dyDescent="0.25">
      <c r="IT282" s="205"/>
      <c r="IV282" s="208" t="s">
        <v>14</v>
      </c>
    </row>
    <row r="283" spans="254:256" x14ac:dyDescent="0.25">
      <c r="IT283" s="205"/>
      <c r="IV283" s="208" t="s">
        <v>349</v>
      </c>
    </row>
    <row r="284" spans="254:256" x14ac:dyDescent="0.25">
      <c r="IT284" s="205"/>
      <c r="IV284" s="208" t="s">
        <v>350</v>
      </c>
    </row>
    <row r="285" spans="254:256" x14ac:dyDescent="0.25">
      <c r="IT285" s="205"/>
    </row>
    <row r="286" spans="254:256" x14ac:dyDescent="0.25">
      <c r="IT286" s="205"/>
    </row>
    <row r="287" spans="254:256" x14ac:dyDescent="0.25">
      <c r="IT287" s="205"/>
    </row>
    <row r="288" spans="254:256" x14ac:dyDescent="0.25">
      <c r="IT288" s="205"/>
    </row>
    <row r="289" spans="254:254" x14ac:dyDescent="0.25">
      <c r="IT289" s="207"/>
    </row>
    <row r="290" spans="254:254" x14ac:dyDescent="0.25">
      <c r="IT290" s="205"/>
    </row>
    <row r="291" spans="254:254" x14ac:dyDescent="0.25">
      <c r="IT291" s="205"/>
    </row>
    <row r="292" spans="254:254" x14ac:dyDescent="0.25">
      <c r="IT292"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IV295"/>
  <sheetViews>
    <sheetView workbookViewId="0">
      <selection activeCell="G23" sqref="G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May 31, 2014</v>
      </c>
      <c r="E20" s="27"/>
      <c r="F20" s="1"/>
      <c r="G20" s="1"/>
      <c r="IV20" s="199">
        <v>11</v>
      </c>
    </row>
    <row r="21" spans="1:256" ht="15.5" x14ac:dyDescent="0.35">
      <c r="A21" s="1"/>
      <c r="B21" s="28" t="s">
        <v>18</v>
      </c>
      <c r="C21" s="29"/>
      <c r="D21" s="201">
        <f>D22+D31+D32+D33+D35</f>
        <v>2546.8886499226419</v>
      </c>
      <c r="E21" s="1"/>
      <c r="F21" s="1"/>
      <c r="G21" s="1"/>
      <c r="IV21" s="199">
        <v>12</v>
      </c>
    </row>
    <row r="22" spans="1:256" ht="15" customHeight="1" x14ac:dyDescent="0.35">
      <c r="A22" s="1"/>
      <c r="B22" s="31" t="s">
        <v>19</v>
      </c>
      <c r="C22" s="32"/>
      <c r="D22" s="41">
        <f>D23+D25</f>
        <v>2324.8776054799928</v>
      </c>
      <c r="E22" s="1"/>
      <c r="F22" s="1"/>
      <c r="G22" s="1"/>
      <c r="IV22" s="199">
        <v>13</v>
      </c>
    </row>
    <row r="23" spans="1:256" ht="15.5" x14ac:dyDescent="0.35">
      <c r="A23" s="1"/>
      <c r="B23" s="33" t="s">
        <v>20</v>
      </c>
      <c r="C23" s="34"/>
      <c r="D23" s="41">
        <v>1703.4274319487549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621.45017353123762</v>
      </c>
      <c r="E25" s="1"/>
      <c r="F25" s="1"/>
      <c r="G25" s="1"/>
      <c r="IV25" s="199">
        <v>16</v>
      </c>
    </row>
    <row r="26" spans="1:256" ht="15.5" x14ac:dyDescent="0.35">
      <c r="A26" s="1"/>
      <c r="B26" s="33" t="s">
        <v>23</v>
      </c>
      <c r="C26" s="34"/>
      <c r="D26" s="41">
        <v>209.07576012754672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412.37441340369094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1.54047E-2</v>
      </c>
      <c r="E31" s="1"/>
      <c r="F31" s="1"/>
      <c r="G31" s="1"/>
      <c r="IV31" s="199">
        <v>22</v>
      </c>
    </row>
    <row r="32" spans="1:256" ht="15.5" x14ac:dyDescent="0.35">
      <c r="A32" s="1"/>
      <c r="B32" s="33" t="s">
        <v>29</v>
      </c>
      <c r="C32" s="34"/>
      <c r="D32" s="41">
        <v>221.99563974264913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-481.7</v>
      </c>
      <c r="E54" s="41">
        <f>E55+E56+E57+E58</f>
        <v>-73.98</v>
      </c>
      <c r="F54" s="41">
        <f>F55+F56+F57+F58</f>
        <v>-56.839999999999996</v>
      </c>
      <c r="G54" s="41">
        <f>G55+G56+G57+G58</f>
        <v>-350.88</v>
      </c>
      <c r="IV54" s="203" t="s">
        <v>160</v>
      </c>
    </row>
    <row r="55" spans="1:256" ht="15.5" x14ac:dyDescent="0.35">
      <c r="A55" s="1"/>
      <c r="B55" s="42" t="s">
        <v>47</v>
      </c>
      <c r="C55" s="43" t="s">
        <v>48</v>
      </c>
      <c r="D55" s="41">
        <f>E55+F55+G55</f>
        <v>-359.68</v>
      </c>
      <c r="E55" s="41">
        <v>-62.07</v>
      </c>
      <c r="F55" s="41">
        <v>-43.48</v>
      </c>
      <c r="G55" s="41">
        <v>-254.13</v>
      </c>
      <c r="IV55" s="203" t="s">
        <v>161</v>
      </c>
    </row>
    <row r="56" spans="1:256" ht="15.5" x14ac:dyDescent="0.35">
      <c r="A56" s="1"/>
      <c r="B56" s="44"/>
      <c r="C56" s="34" t="s">
        <v>49</v>
      </c>
      <c r="D56" s="41">
        <f>E56+F56+G56</f>
        <v>-122.02</v>
      </c>
      <c r="E56" s="41">
        <v>-11.91</v>
      </c>
      <c r="F56" s="41">
        <v>-13.36</v>
      </c>
      <c r="G56" s="41">
        <v>-96.75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-576.38796122241695</v>
      </c>
      <c r="D77" s="41">
        <f>D78+D79</f>
        <v>-576.38796122241695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-576.38796122241695</v>
      </c>
      <c r="D79" s="52">
        <v>-576.38796122241695</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2546.8886499226419</v>
      </c>
      <c r="E159" s="37"/>
      <c r="F159" s="37"/>
      <c r="G159" s="37"/>
      <c r="IV159" s="203" t="s">
        <v>262</v>
      </c>
    </row>
    <row r="160" spans="1:256" ht="15.5" x14ac:dyDescent="0.35">
      <c r="A160" s="1"/>
      <c r="B160" s="31" t="s">
        <v>125</v>
      </c>
      <c r="C160" s="70"/>
      <c r="D160" s="54">
        <f>D159-D161</f>
        <v>2274.7942101517747</v>
      </c>
      <c r="E160" s="37"/>
      <c r="F160" s="37"/>
      <c r="G160" s="37"/>
      <c r="IV160" s="203" t="s">
        <v>263</v>
      </c>
    </row>
    <row r="161" spans="1:256" ht="15.5" x14ac:dyDescent="0.35">
      <c r="A161" s="1"/>
      <c r="B161" s="31" t="s">
        <v>126</v>
      </c>
      <c r="C161" s="70"/>
      <c r="D161" s="54">
        <v>272.09443977086738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436</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1:256" x14ac:dyDescent="0.25">
      <c r="IV177" s="203" t="s">
        <v>285</v>
      </c>
    </row>
    <row r="178" spans="1:256" x14ac:dyDescent="0.25">
      <c r="IV178" s="203" t="s">
        <v>286</v>
      </c>
    </row>
    <row r="179" spans="1:256" x14ac:dyDescent="0.25">
      <c r="IV179" s="203" t="s">
        <v>287</v>
      </c>
    </row>
    <row r="180" spans="1:256" x14ac:dyDescent="0.25">
      <c r="IV180" s="203" t="s">
        <v>288</v>
      </c>
    </row>
    <row r="181" spans="1:256" x14ac:dyDescent="0.25">
      <c r="IV181" s="203" t="s">
        <v>289</v>
      </c>
    </row>
    <row r="182" spans="1:256" x14ac:dyDescent="0.25">
      <c r="IV182" s="203" t="s">
        <v>290</v>
      </c>
    </row>
    <row r="183" spans="1:256" x14ac:dyDescent="0.25">
      <c r="IV183" s="203" t="s">
        <v>291</v>
      </c>
    </row>
    <row r="184" spans="1:256" x14ac:dyDescent="0.25">
      <c r="IV184" s="203" t="s">
        <v>292</v>
      </c>
    </row>
    <row r="185" spans="1:256" x14ac:dyDescent="0.25">
      <c r="IV185" s="203" t="s">
        <v>293</v>
      </c>
    </row>
    <row r="186" spans="1:256" x14ac:dyDescent="0.25">
      <c r="IV186" s="203" t="s">
        <v>294</v>
      </c>
    </row>
    <row r="187" spans="1:256" x14ac:dyDescent="0.25">
      <c r="IV187" s="203" t="s">
        <v>295</v>
      </c>
    </row>
    <row r="188" spans="1:256" x14ac:dyDescent="0.25">
      <c r="IV188" s="203" t="s">
        <v>296</v>
      </c>
    </row>
    <row r="189" spans="1:256" ht="15" customHeight="1" x14ac:dyDescent="0.25">
      <c r="A189" s="1"/>
      <c r="B189" s="78"/>
      <c r="C189" s="79"/>
      <c r="D189" s="78"/>
      <c r="E189" s="78"/>
      <c r="F189" s="78"/>
      <c r="G189" s="78"/>
      <c r="IV189" s="203"/>
    </row>
    <row r="190" spans="1:256" x14ac:dyDescent="0.25">
      <c r="IV190" s="203" t="s">
        <v>280</v>
      </c>
    </row>
    <row r="191" spans="1:256" x14ac:dyDescent="0.25">
      <c r="IV191" s="203" t="s">
        <v>281</v>
      </c>
    </row>
    <row r="192" spans="1:256" x14ac:dyDescent="0.25">
      <c r="IV192" s="203" t="s">
        <v>282</v>
      </c>
    </row>
    <row r="193" spans="256:256" x14ac:dyDescent="0.25">
      <c r="IV193" s="203" t="s">
        <v>283</v>
      </c>
    </row>
    <row r="194" spans="256:256" x14ac:dyDescent="0.25">
      <c r="IV194" s="203" t="s">
        <v>284</v>
      </c>
    </row>
    <row r="195" spans="256:256" x14ac:dyDescent="0.25">
      <c r="IV195" s="203" t="s">
        <v>285</v>
      </c>
    </row>
    <row r="196" spans="256:256" x14ac:dyDescent="0.25">
      <c r="IV196" s="203" t="s">
        <v>286</v>
      </c>
    </row>
    <row r="197" spans="256:256" x14ac:dyDescent="0.25">
      <c r="IV197" s="203" t="s">
        <v>287</v>
      </c>
    </row>
    <row r="198" spans="256:256" x14ac:dyDescent="0.25">
      <c r="IV198" s="203" t="s">
        <v>288</v>
      </c>
    </row>
    <row r="199" spans="256:256" x14ac:dyDescent="0.25">
      <c r="IV199" s="203" t="s">
        <v>289</v>
      </c>
    </row>
    <row r="200" spans="256:256" x14ac:dyDescent="0.25">
      <c r="IV200" s="203" t="s">
        <v>290</v>
      </c>
    </row>
    <row r="201" spans="256:256" x14ac:dyDescent="0.25">
      <c r="IV201" s="203" t="s">
        <v>291</v>
      </c>
    </row>
    <row r="202" spans="256:256" x14ac:dyDescent="0.25">
      <c r="IV202" s="203" t="s">
        <v>292</v>
      </c>
    </row>
    <row r="203" spans="256:256" x14ac:dyDescent="0.25">
      <c r="IV203" s="203" t="s">
        <v>293</v>
      </c>
    </row>
    <row r="204" spans="256:256" x14ac:dyDescent="0.25">
      <c r="IV204" s="203" t="s">
        <v>294</v>
      </c>
    </row>
    <row r="205" spans="256:256" x14ac:dyDescent="0.25">
      <c r="IV205" s="203" t="s">
        <v>295</v>
      </c>
    </row>
    <row r="206" spans="256:256" x14ac:dyDescent="0.25">
      <c r="IV206" s="203" t="s">
        <v>296</v>
      </c>
    </row>
    <row r="207" spans="256:256" x14ac:dyDescent="0.25">
      <c r="IV207" s="203" t="s">
        <v>297</v>
      </c>
    </row>
    <row r="208" spans="256:256" x14ac:dyDescent="0.25">
      <c r="IV208" s="203" t="s">
        <v>298</v>
      </c>
    </row>
    <row r="209" spans="256:256" x14ac:dyDescent="0.25">
      <c r="IV209" s="203" t="s">
        <v>299</v>
      </c>
    </row>
    <row r="210" spans="256:256" x14ac:dyDescent="0.25">
      <c r="IV210" s="203" t="s">
        <v>300</v>
      </c>
    </row>
    <row r="211" spans="256:256" x14ac:dyDescent="0.25">
      <c r="IV211" s="203" t="s">
        <v>301</v>
      </c>
    </row>
    <row r="212" spans="256:256" x14ac:dyDescent="0.25">
      <c r="IV212" s="203" t="s">
        <v>302</v>
      </c>
    </row>
    <row r="213" spans="256:256" x14ac:dyDescent="0.25">
      <c r="IV213" s="203" t="s">
        <v>303</v>
      </c>
    </row>
    <row r="214" spans="256:256" x14ac:dyDescent="0.25">
      <c r="IV214" s="203" t="s">
        <v>304</v>
      </c>
    </row>
    <row r="215" spans="256:256" x14ac:dyDescent="0.25">
      <c r="IV215" s="203" t="s">
        <v>305</v>
      </c>
    </row>
    <row r="216" spans="256:256" x14ac:dyDescent="0.25">
      <c r="IV216" s="203" t="s">
        <v>306</v>
      </c>
    </row>
    <row r="217" spans="256:256" x14ac:dyDescent="0.25">
      <c r="IV217" s="203" t="s">
        <v>307</v>
      </c>
    </row>
    <row r="218" spans="256:256" x14ac:dyDescent="0.25">
      <c r="IV218" s="203" t="s">
        <v>308</v>
      </c>
    </row>
    <row r="219" spans="256:256" x14ac:dyDescent="0.25">
      <c r="IV219" s="203" t="s">
        <v>309</v>
      </c>
    </row>
    <row r="220" spans="256:256" x14ac:dyDescent="0.25">
      <c r="IV220" s="203" t="s">
        <v>310</v>
      </c>
    </row>
    <row r="221" spans="256:256" x14ac:dyDescent="0.25">
      <c r="IV221" s="203" t="s">
        <v>311</v>
      </c>
    </row>
    <row r="222" spans="256:256" x14ac:dyDescent="0.25">
      <c r="IV222" s="203" t="s">
        <v>312</v>
      </c>
    </row>
    <row r="223" spans="256:256" x14ac:dyDescent="0.25">
      <c r="IV223" s="203" t="s">
        <v>313</v>
      </c>
    </row>
    <row r="224" spans="256:256" x14ac:dyDescent="0.25">
      <c r="IV224" s="203" t="s">
        <v>314</v>
      </c>
    </row>
    <row r="225" spans="256:256" x14ac:dyDescent="0.25">
      <c r="IV225" s="203" t="s">
        <v>315</v>
      </c>
    </row>
    <row r="226" spans="256:256" x14ac:dyDescent="0.25">
      <c r="IV226" s="203" t="s">
        <v>316</v>
      </c>
    </row>
    <row r="227" spans="256:256" x14ac:dyDescent="0.25">
      <c r="IV227" s="203" t="s">
        <v>317</v>
      </c>
    </row>
    <row r="228" spans="256:256" x14ac:dyDescent="0.25">
      <c r="IV228" s="203" t="s">
        <v>318</v>
      </c>
    </row>
    <row r="229" spans="256:256" x14ac:dyDescent="0.25">
      <c r="IV229" s="203" t="s">
        <v>319</v>
      </c>
    </row>
    <row r="230" spans="256:256" x14ac:dyDescent="0.25">
      <c r="IV230" s="203" t="s">
        <v>320</v>
      </c>
    </row>
    <row r="231" spans="256:256" x14ac:dyDescent="0.25">
      <c r="IV231" s="203" t="s">
        <v>321</v>
      </c>
    </row>
    <row r="232" spans="256:256" x14ac:dyDescent="0.25">
      <c r="IV232" s="203" t="s">
        <v>322</v>
      </c>
    </row>
    <row r="233" spans="256:256" x14ac:dyDescent="0.25">
      <c r="IV233" s="203" t="s">
        <v>323</v>
      </c>
    </row>
    <row r="234" spans="256:256" x14ac:dyDescent="0.25">
      <c r="IV234" s="203" t="s">
        <v>324</v>
      </c>
    </row>
    <row r="235" spans="256:256" x14ac:dyDescent="0.25">
      <c r="IV235" s="203" t="s">
        <v>325</v>
      </c>
    </row>
    <row r="236" spans="256:256" x14ac:dyDescent="0.25">
      <c r="IV236" s="203" t="s">
        <v>326</v>
      </c>
    </row>
    <row r="237" spans="256:256" x14ac:dyDescent="0.25">
      <c r="IV237" s="203" t="s">
        <v>327</v>
      </c>
    </row>
    <row r="238" spans="256:256" x14ac:dyDescent="0.25">
      <c r="IV238" s="203" t="s">
        <v>328</v>
      </c>
    </row>
    <row r="239" spans="256:256" x14ac:dyDescent="0.25">
      <c r="IV239" s="203" t="s">
        <v>329</v>
      </c>
    </row>
    <row r="240" spans="256:256" x14ac:dyDescent="0.25">
      <c r="IV240" s="203" t="s">
        <v>330</v>
      </c>
    </row>
    <row r="241" spans="254:256" x14ac:dyDescent="0.25">
      <c r="IV241" s="203" t="s">
        <v>331</v>
      </c>
    </row>
    <row r="242" spans="254:256" x14ac:dyDescent="0.25">
      <c r="IV242" s="203" t="s">
        <v>332</v>
      </c>
    </row>
    <row r="243" spans="254:256" x14ac:dyDescent="0.25">
      <c r="IV243" s="203" t="s">
        <v>333</v>
      </c>
    </row>
    <row r="244" spans="254:256" x14ac:dyDescent="0.25">
      <c r="IV244" s="203" t="s">
        <v>334</v>
      </c>
    </row>
    <row r="245" spans="254:256" x14ac:dyDescent="0.25">
      <c r="IV245" s="203" t="s">
        <v>335</v>
      </c>
    </row>
    <row r="246" spans="254:256" x14ac:dyDescent="0.25">
      <c r="IV246" s="203" t="s">
        <v>336</v>
      </c>
    </row>
    <row r="249" spans="254:256" x14ac:dyDescent="0.25">
      <c r="IT249" s="205"/>
    </row>
    <row r="250" spans="254:256" x14ac:dyDescent="0.25">
      <c r="IT250" s="205"/>
    </row>
    <row r="251" spans="254:256" x14ac:dyDescent="0.25">
      <c r="IT251" s="205"/>
      <c r="IV251" s="206" t="s">
        <v>337</v>
      </c>
    </row>
    <row r="252" spans="254:256" x14ac:dyDescent="0.25">
      <c r="IT252" s="205"/>
      <c r="IV252" s="178">
        <v>1999</v>
      </c>
    </row>
    <row r="253" spans="254:256" x14ac:dyDescent="0.25">
      <c r="IT253" s="205"/>
      <c r="IV253" s="178">
        <v>2000</v>
      </c>
    </row>
    <row r="254" spans="254:256" x14ac:dyDescent="0.25">
      <c r="IT254" s="205"/>
      <c r="IV254" s="178">
        <v>2001</v>
      </c>
    </row>
    <row r="255" spans="254:256" x14ac:dyDescent="0.25">
      <c r="IT255" s="205"/>
      <c r="IV255" s="178">
        <v>2002</v>
      </c>
    </row>
    <row r="256" spans="254:256" x14ac:dyDescent="0.25">
      <c r="IT256" s="205"/>
      <c r="IV256" s="178">
        <v>2003</v>
      </c>
    </row>
    <row r="257" spans="254:256" x14ac:dyDescent="0.25">
      <c r="IT257" s="205"/>
      <c r="IV257" s="178">
        <v>2004</v>
      </c>
    </row>
    <row r="258" spans="254:256" x14ac:dyDescent="0.25">
      <c r="IT258" s="207"/>
      <c r="IV258" s="178">
        <v>2005</v>
      </c>
    </row>
    <row r="259" spans="254:256" x14ac:dyDescent="0.25">
      <c r="IT259" s="205"/>
      <c r="IV259" s="178">
        <v>2006</v>
      </c>
    </row>
    <row r="260" spans="254:256" x14ac:dyDescent="0.25">
      <c r="IT260" s="205"/>
      <c r="IV260" s="178">
        <v>2007</v>
      </c>
    </row>
    <row r="261" spans="254:256" x14ac:dyDescent="0.25">
      <c r="IT261" s="205"/>
      <c r="IV261" s="178">
        <v>2008</v>
      </c>
    </row>
    <row r="262" spans="254:256" x14ac:dyDescent="0.25">
      <c r="IT262" s="205"/>
      <c r="IV262" s="178">
        <v>2009</v>
      </c>
    </row>
    <row r="263" spans="254:256" x14ac:dyDescent="0.25">
      <c r="IT263" s="205"/>
      <c r="IV263" s="178">
        <v>2010</v>
      </c>
    </row>
    <row r="264" spans="254:256" x14ac:dyDescent="0.25">
      <c r="IT264" s="205"/>
      <c r="IV264" s="178">
        <v>2011</v>
      </c>
    </row>
    <row r="265" spans="254:256" x14ac:dyDescent="0.25">
      <c r="IT265" s="205"/>
      <c r="IV265" s="178">
        <v>2012</v>
      </c>
    </row>
    <row r="266" spans="254:256" x14ac:dyDescent="0.25">
      <c r="IT266" s="205"/>
      <c r="IV266" s="178">
        <v>2013</v>
      </c>
    </row>
    <row r="267" spans="254:256" x14ac:dyDescent="0.25">
      <c r="IT267" s="205"/>
      <c r="IV267" s="178">
        <v>2014</v>
      </c>
    </row>
    <row r="268" spans="254:256" x14ac:dyDescent="0.25">
      <c r="IT268" s="205"/>
      <c r="IV268" s="178">
        <v>2015</v>
      </c>
    </row>
    <row r="269" spans="254:256" x14ac:dyDescent="0.25">
      <c r="IT269" s="205"/>
    </row>
    <row r="270" spans="254:256" x14ac:dyDescent="0.25">
      <c r="IT270" s="205"/>
      <c r="IV270" s="199" t="s">
        <v>143</v>
      </c>
    </row>
    <row r="271" spans="254:256" x14ac:dyDescent="0.25">
      <c r="IT271" s="205"/>
      <c r="IV271" s="178" t="s">
        <v>338</v>
      </c>
    </row>
    <row r="272" spans="254:256" x14ac:dyDescent="0.25">
      <c r="IT272" s="205"/>
      <c r="IV272" s="199" t="s">
        <v>339</v>
      </c>
    </row>
    <row r="273" spans="254:256" x14ac:dyDescent="0.25">
      <c r="IT273" s="205"/>
      <c r="IV273" s="178" t="s">
        <v>340</v>
      </c>
    </row>
    <row r="274" spans="254:256" x14ac:dyDescent="0.25">
      <c r="IT274" s="205"/>
      <c r="IV274" s="199" t="s">
        <v>341</v>
      </c>
    </row>
    <row r="275" spans="254:256" x14ac:dyDescent="0.25">
      <c r="IT275" s="205"/>
      <c r="IV275" s="178" t="s">
        <v>342</v>
      </c>
    </row>
    <row r="276" spans="254:256" x14ac:dyDescent="0.25">
      <c r="IT276" s="205"/>
      <c r="IV276" s="199" t="s">
        <v>343</v>
      </c>
    </row>
    <row r="277" spans="254:256" x14ac:dyDescent="0.25">
      <c r="IT277" s="205"/>
      <c r="IV277" s="178" t="s">
        <v>344</v>
      </c>
    </row>
    <row r="278" spans="254:256" x14ac:dyDescent="0.25">
      <c r="IT278" s="205"/>
      <c r="IV278" s="199" t="s">
        <v>345</v>
      </c>
    </row>
    <row r="279" spans="254:256" x14ac:dyDescent="0.25">
      <c r="IT279" s="205"/>
      <c r="IV279" s="178" t="s">
        <v>346</v>
      </c>
    </row>
    <row r="280" spans="254:256" x14ac:dyDescent="0.25">
      <c r="IT280" s="205"/>
      <c r="IV280" s="199" t="s">
        <v>347</v>
      </c>
    </row>
    <row r="281" spans="254:256" x14ac:dyDescent="0.25">
      <c r="IT281" s="205"/>
      <c r="IV281" s="178" t="s">
        <v>6</v>
      </c>
    </row>
    <row r="282" spans="254:256" x14ac:dyDescent="0.25">
      <c r="IT282" s="205"/>
    </row>
    <row r="283" spans="254:256" x14ac:dyDescent="0.25">
      <c r="IT283" s="205"/>
    </row>
    <row r="284" spans="254:256" x14ac:dyDescent="0.25">
      <c r="IT284" s="205"/>
      <c r="IV284" s="208" t="s">
        <v>348</v>
      </c>
    </row>
    <row r="285" spans="254:256" x14ac:dyDescent="0.25">
      <c r="IT285" s="205"/>
      <c r="IV285" s="208" t="s">
        <v>14</v>
      </c>
    </row>
    <row r="286" spans="254:256" x14ac:dyDescent="0.25">
      <c r="IT286" s="205"/>
      <c r="IV286" s="208" t="s">
        <v>349</v>
      </c>
    </row>
    <row r="287" spans="254:256" x14ac:dyDescent="0.25">
      <c r="IT287" s="205"/>
      <c r="IV287" s="208" t="s">
        <v>350</v>
      </c>
    </row>
    <row r="288" spans="254:256" x14ac:dyDescent="0.25">
      <c r="IT288" s="205"/>
    </row>
    <row r="289" spans="254:254" x14ac:dyDescent="0.25">
      <c r="IT289" s="205"/>
    </row>
    <row r="290" spans="254:254" x14ac:dyDescent="0.25">
      <c r="IT290" s="205"/>
    </row>
    <row r="291" spans="254:254" x14ac:dyDescent="0.25">
      <c r="IT291" s="205"/>
    </row>
    <row r="292" spans="254:254" x14ac:dyDescent="0.25">
      <c r="IT292" s="207"/>
    </row>
    <row r="293" spans="254:254" x14ac:dyDescent="0.25">
      <c r="IT293" s="205"/>
    </row>
    <row r="294" spans="254:254" x14ac:dyDescent="0.25">
      <c r="IT294" s="205"/>
    </row>
    <row r="295" spans="254:254" x14ac:dyDescent="0.25">
      <c r="IT295"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IV276"/>
  <sheetViews>
    <sheetView workbookViewId="0">
      <selection activeCell="H21" sqref="H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June 30, 2014</v>
      </c>
      <c r="E20" s="1"/>
      <c r="F20" s="1"/>
      <c r="G20" s="1"/>
      <c r="IV20" s="199">
        <v>11</v>
      </c>
    </row>
    <row r="21" spans="1:256" ht="15.5" x14ac:dyDescent="0.35">
      <c r="A21" s="1"/>
      <c r="B21" s="28" t="s">
        <v>18</v>
      </c>
      <c r="C21" s="29"/>
      <c r="D21" s="201">
        <f>D22+D31+D32+D33+D35</f>
        <v>2498.1414550504601</v>
      </c>
      <c r="E21" s="1"/>
      <c r="F21" s="1"/>
      <c r="G21" s="1"/>
      <c r="IV21" s="199">
        <v>12</v>
      </c>
    </row>
    <row r="22" spans="1:256" ht="15" customHeight="1" x14ac:dyDescent="0.35">
      <c r="A22" s="1"/>
      <c r="B22" s="31" t="s">
        <v>19</v>
      </c>
      <c r="C22" s="32"/>
      <c r="D22" s="41">
        <f>D23+D25</f>
        <v>2275.1629788995538</v>
      </c>
      <c r="E22" s="1"/>
      <c r="F22" s="1"/>
      <c r="G22" s="1"/>
      <c r="IV22" s="199">
        <v>13</v>
      </c>
    </row>
    <row r="23" spans="1:256" ht="15.5" x14ac:dyDescent="0.35">
      <c r="A23" s="1"/>
      <c r="B23" s="33" t="s">
        <v>20</v>
      </c>
      <c r="C23" s="34"/>
      <c r="D23" s="41">
        <v>1596.1295032738119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679.03347562574186</v>
      </c>
      <c r="E25" s="1"/>
      <c r="F25" s="1"/>
      <c r="G25" s="1"/>
      <c r="IV25" s="199">
        <v>16</v>
      </c>
    </row>
    <row r="26" spans="1:256" ht="15.5" x14ac:dyDescent="0.35">
      <c r="A26" s="1"/>
      <c r="B26" s="33" t="s">
        <v>23</v>
      </c>
      <c r="C26" s="34"/>
      <c r="D26" s="41">
        <v>174.90578664456504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504.12768898117685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1.5458899999999999E-2</v>
      </c>
      <c r="E31" s="1"/>
      <c r="F31" s="1"/>
      <c r="G31" s="1"/>
      <c r="IV31" s="199">
        <v>22</v>
      </c>
    </row>
    <row r="32" spans="1:256" ht="15.5" x14ac:dyDescent="0.35">
      <c r="A32" s="1"/>
      <c r="B32" s="33" t="s">
        <v>29</v>
      </c>
      <c r="C32" s="34"/>
      <c r="D32" s="41">
        <v>222.96301725090649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202"/>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-396.35</v>
      </c>
      <c r="E54" s="41">
        <f>E55+E56+E57+E58</f>
        <v>-44.099999999999994</v>
      </c>
      <c r="F54" s="41">
        <f>F55+F56+F57+F58</f>
        <v>-76.94</v>
      </c>
      <c r="G54" s="41">
        <f>G55+G56+G57+G58</f>
        <v>-275.31</v>
      </c>
      <c r="IV54" s="203" t="s">
        <v>160</v>
      </c>
    </row>
    <row r="55" spans="1:256" ht="15.5" x14ac:dyDescent="0.35">
      <c r="A55" s="1"/>
      <c r="B55" s="42" t="s">
        <v>47</v>
      </c>
      <c r="C55" s="43" t="s">
        <v>48</v>
      </c>
      <c r="D55" s="41">
        <f>E55+F55+G55</f>
        <v>-289.43</v>
      </c>
      <c r="E55" s="41">
        <v>-35.299999999999997</v>
      </c>
      <c r="F55" s="41">
        <v>-63.51</v>
      </c>
      <c r="G55" s="41">
        <v>-190.62</v>
      </c>
      <c r="IV55" s="203" t="s">
        <v>161</v>
      </c>
    </row>
    <row r="56" spans="1:256" ht="15.5" x14ac:dyDescent="0.35">
      <c r="A56" s="1"/>
      <c r="B56" s="44"/>
      <c r="C56" s="34" t="s">
        <v>49</v>
      </c>
      <c r="D56" s="41">
        <f>E56+F56+G56</f>
        <v>-106.92</v>
      </c>
      <c r="E56" s="41">
        <v>-8.8000000000000007</v>
      </c>
      <c r="F56" s="41">
        <v>-13.43</v>
      </c>
      <c r="G56" s="41">
        <v>-84.69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-575.075173796846</v>
      </c>
      <c r="D77" s="41">
        <f>D78+D79</f>
        <v>-575.075173796846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-575.075173796846</v>
      </c>
      <c r="D79" s="52">
        <v>-575.075173796846</v>
      </c>
      <c r="E79" s="52"/>
      <c r="F79" s="52"/>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2498.1414550504601</v>
      </c>
      <c r="E159" s="37"/>
      <c r="F159" s="37"/>
      <c r="G159" s="37"/>
      <c r="IV159" s="203" t="s">
        <v>262</v>
      </c>
    </row>
    <row r="160" spans="1:256" ht="15.5" x14ac:dyDescent="0.35">
      <c r="A160" s="1"/>
      <c r="B160" s="31" t="s">
        <v>125</v>
      </c>
      <c r="C160" s="70"/>
      <c r="D160" s="54">
        <f>D159-D161</f>
        <v>2221.9852842969694</v>
      </c>
      <c r="E160" s="37"/>
      <c r="F160" s="37"/>
      <c r="G160" s="37"/>
      <c r="IV160" s="203" t="s">
        <v>263</v>
      </c>
    </row>
    <row r="161" spans="1:256" ht="15.5" x14ac:dyDescent="0.35">
      <c r="A161" s="1"/>
      <c r="B161" s="31" t="s">
        <v>126</v>
      </c>
      <c r="C161" s="70"/>
      <c r="D161" s="54">
        <v>276.15617075349047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ht="15" customHeight="1" x14ac:dyDescent="0.25">
      <c r="A168" s="1"/>
      <c r="B168" s="1"/>
      <c r="C168" s="2"/>
      <c r="D168" s="1"/>
      <c r="E168" s="1"/>
      <c r="F168" s="1"/>
      <c r="G168" s="1"/>
      <c r="IV168" s="203" t="s">
        <v>276</v>
      </c>
    </row>
    <row r="169" spans="1:256" x14ac:dyDescent="0.25">
      <c r="A169" s="1"/>
      <c r="B169" s="1"/>
      <c r="C169" s="2"/>
      <c r="D169" s="1"/>
      <c r="E169" s="1"/>
      <c r="F169" s="80" t="s">
        <v>130</v>
      </c>
      <c r="G169" s="81"/>
      <c r="IV169" s="203" t="s">
        <v>278</v>
      </c>
    </row>
    <row r="170" spans="1:256" x14ac:dyDescent="0.25">
      <c r="A170" s="1"/>
      <c r="B170" s="1"/>
      <c r="C170" s="2"/>
      <c r="D170" s="1"/>
      <c r="E170" s="1"/>
      <c r="F170" s="82" t="s">
        <v>437</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30" spans="254:256" x14ac:dyDescent="0.25">
      <c r="IT230" s="205"/>
    </row>
    <row r="231" spans="254:256" x14ac:dyDescent="0.25">
      <c r="IT231" s="205"/>
    </row>
    <row r="232" spans="254:256" x14ac:dyDescent="0.25">
      <c r="IT232" s="205"/>
      <c r="IV232" s="206" t="s">
        <v>337</v>
      </c>
    </row>
    <row r="233" spans="254:256" x14ac:dyDescent="0.25">
      <c r="IT233" s="205"/>
      <c r="IV233" s="178">
        <v>1999</v>
      </c>
    </row>
    <row r="234" spans="254:256" x14ac:dyDescent="0.25">
      <c r="IT234" s="205"/>
      <c r="IV234" s="178">
        <v>2000</v>
      </c>
    </row>
    <row r="235" spans="254:256" x14ac:dyDescent="0.25">
      <c r="IT235" s="205"/>
      <c r="IV235" s="178">
        <v>2001</v>
      </c>
    </row>
    <row r="236" spans="254:256" x14ac:dyDescent="0.25">
      <c r="IT236" s="205"/>
      <c r="IV236" s="178">
        <v>2002</v>
      </c>
    </row>
    <row r="237" spans="254:256" x14ac:dyDescent="0.25">
      <c r="IT237" s="205"/>
      <c r="IV237" s="178">
        <v>2003</v>
      </c>
    </row>
    <row r="238" spans="254:256" x14ac:dyDescent="0.25">
      <c r="IT238" s="205"/>
      <c r="IV238" s="178">
        <v>2004</v>
      </c>
    </row>
    <row r="239" spans="254:256" x14ac:dyDescent="0.25">
      <c r="IT239" s="207"/>
      <c r="IV239" s="178">
        <v>2005</v>
      </c>
    </row>
    <row r="240" spans="254:256" x14ac:dyDescent="0.25">
      <c r="IT240" s="205"/>
      <c r="IV240" s="178">
        <v>2006</v>
      </c>
    </row>
    <row r="241" spans="254:256" x14ac:dyDescent="0.25">
      <c r="IT241" s="205"/>
      <c r="IV241" s="178">
        <v>2007</v>
      </c>
    </row>
    <row r="242" spans="254:256" x14ac:dyDescent="0.25">
      <c r="IT242" s="205"/>
      <c r="IV242" s="178">
        <v>2008</v>
      </c>
    </row>
    <row r="243" spans="254:256" x14ac:dyDescent="0.25">
      <c r="IT243" s="205"/>
      <c r="IV243" s="178">
        <v>2009</v>
      </c>
    </row>
    <row r="244" spans="254:256" x14ac:dyDescent="0.25">
      <c r="IT244" s="205"/>
      <c r="IV244" s="178">
        <v>2010</v>
      </c>
    </row>
    <row r="245" spans="254:256" x14ac:dyDescent="0.25">
      <c r="IT245" s="205"/>
      <c r="IV245" s="178">
        <v>2011</v>
      </c>
    </row>
    <row r="246" spans="254:256" x14ac:dyDescent="0.25">
      <c r="IT246" s="205"/>
      <c r="IV246" s="178">
        <v>2012</v>
      </c>
    </row>
    <row r="247" spans="254:256" x14ac:dyDescent="0.25">
      <c r="IT247" s="205"/>
      <c r="IV247" s="178">
        <v>2013</v>
      </c>
    </row>
    <row r="248" spans="254:256" x14ac:dyDescent="0.25">
      <c r="IT248" s="205"/>
      <c r="IV248" s="178">
        <v>2014</v>
      </c>
    </row>
    <row r="249" spans="254:256" x14ac:dyDescent="0.25">
      <c r="IT249" s="205"/>
      <c r="IV249" s="178">
        <v>2015</v>
      </c>
    </row>
    <row r="250" spans="254:256" x14ac:dyDescent="0.25">
      <c r="IT250" s="205"/>
    </row>
    <row r="251" spans="254:256" x14ac:dyDescent="0.25">
      <c r="IT251" s="205"/>
      <c r="IV251" s="199" t="s">
        <v>143</v>
      </c>
    </row>
    <row r="252" spans="254:256" x14ac:dyDescent="0.25">
      <c r="IT252" s="205"/>
      <c r="IV252" s="178" t="s">
        <v>338</v>
      </c>
    </row>
    <row r="253" spans="254:256" x14ac:dyDescent="0.25">
      <c r="IT253" s="205"/>
      <c r="IV253" s="199" t="s">
        <v>339</v>
      </c>
    </row>
    <row r="254" spans="254:256" x14ac:dyDescent="0.25">
      <c r="IT254" s="205"/>
      <c r="IV254" s="178" t="s">
        <v>340</v>
      </c>
    </row>
    <row r="255" spans="254:256" x14ac:dyDescent="0.25">
      <c r="IT255" s="205"/>
      <c r="IV255" s="199" t="s">
        <v>341</v>
      </c>
    </row>
    <row r="256" spans="254:256" x14ac:dyDescent="0.25">
      <c r="IT256" s="205"/>
      <c r="IV256" s="178" t="s">
        <v>342</v>
      </c>
    </row>
    <row r="257" spans="254:256" x14ac:dyDescent="0.25">
      <c r="IT257" s="205"/>
      <c r="IV257" s="199" t="s">
        <v>343</v>
      </c>
    </row>
    <row r="258" spans="254:256" x14ac:dyDescent="0.25">
      <c r="IT258" s="205"/>
      <c r="IV258" s="178" t="s">
        <v>344</v>
      </c>
    </row>
    <row r="259" spans="254:256" x14ac:dyDescent="0.25">
      <c r="IT259" s="205"/>
      <c r="IV259" s="199" t="s">
        <v>345</v>
      </c>
    </row>
    <row r="260" spans="254:256" x14ac:dyDescent="0.25">
      <c r="IT260" s="205"/>
      <c r="IV260" s="178" t="s">
        <v>346</v>
      </c>
    </row>
    <row r="261" spans="254:256" x14ac:dyDescent="0.25">
      <c r="IT261" s="205"/>
      <c r="IV261" s="199" t="s">
        <v>347</v>
      </c>
    </row>
    <row r="262" spans="254:256" x14ac:dyDescent="0.25">
      <c r="IT262" s="205"/>
      <c r="IV262" s="178" t="s">
        <v>6</v>
      </c>
    </row>
    <row r="263" spans="254:256" x14ac:dyDescent="0.25">
      <c r="IT263" s="205"/>
    </row>
    <row r="264" spans="254:256" x14ac:dyDescent="0.25">
      <c r="IT264" s="205"/>
    </row>
    <row r="265" spans="254:256" x14ac:dyDescent="0.25">
      <c r="IT265" s="205"/>
      <c r="IV265" s="208" t="s">
        <v>348</v>
      </c>
    </row>
    <row r="266" spans="254:256" x14ac:dyDescent="0.25">
      <c r="IT266" s="205"/>
      <c r="IV266" s="208" t="s">
        <v>14</v>
      </c>
    </row>
    <row r="267" spans="254:256" x14ac:dyDescent="0.25">
      <c r="IT267" s="205"/>
      <c r="IV267" s="208" t="s">
        <v>349</v>
      </c>
    </row>
    <row r="268" spans="254:256" x14ac:dyDescent="0.25">
      <c r="IT268" s="205"/>
      <c r="IV268" s="208" t="s">
        <v>350</v>
      </c>
    </row>
    <row r="269" spans="254:256" x14ac:dyDescent="0.25">
      <c r="IT269" s="205"/>
    </row>
    <row r="270" spans="254:256" x14ac:dyDescent="0.25">
      <c r="IT270" s="205"/>
    </row>
    <row r="271" spans="254:256" x14ac:dyDescent="0.25">
      <c r="IT271" s="205"/>
    </row>
    <row r="272" spans="254:256" x14ac:dyDescent="0.25">
      <c r="IT272" s="205"/>
    </row>
    <row r="273" spans="254:254" x14ac:dyDescent="0.25">
      <c r="IT273" s="207"/>
    </row>
    <row r="274" spans="254:254" x14ac:dyDescent="0.25">
      <c r="IT274" s="205"/>
    </row>
    <row r="275" spans="254:254" x14ac:dyDescent="0.25">
      <c r="IT275" s="205"/>
    </row>
    <row r="276" spans="254:254" x14ac:dyDescent="0.25">
      <c r="IT276" s="207"/>
    </row>
  </sheetData>
  <mergeCells count="35">
    <mergeCell ref="B167:G167"/>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IV308"/>
  <sheetViews>
    <sheetView workbookViewId="0">
      <selection activeCell="J22" sqref="J22"/>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July 31, 2014</v>
      </c>
      <c r="E20" s="27"/>
      <c r="F20" s="1"/>
      <c r="G20" s="1"/>
      <c r="IV20" s="199">
        <v>11</v>
      </c>
    </row>
    <row r="21" spans="1:256" ht="15.5" x14ac:dyDescent="0.35">
      <c r="A21" s="1"/>
      <c r="B21" s="28" t="s">
        <v>18</v>
      </c>
      <c r="C21" s="29"/>
      <c r="D21" s="201">
        <f>D22+D31+D32+D33+D35</f>
        <v>2499.5362096165936</v>
      </c>
      <c r="E21" s="1"/>
      <c r="F21" s="1"/>
      <c r="G21" s="1"/>
      <c r="IV21" s="199">
        <v>12</v>
      </c>
    </row>
    <row r="22" spans="1:256" ht="15" customHeight="1" x14ac:dyDescent="0.35">
      <c r="A22" s="1"/>
      <c r="B22" s="31" t="s">
        <v>19</v>
      </c>
      <c r="C22" s="32"/>
      <c r="D22" s="41">
        <f>D23+D25</f>
        <v>2276.1377541227466</v>
      </c>
      <c r="E22" s="1"/>
      <c r="F22" s="1"/>
      <c r="G22" s="1"/>
      <c r="IV22" s="199">
        <v>13</v>
      </c>
    </row>
    <row r="23" spans="1:256" ht="15.5" x14ac:dyDescent="0.35">
      <c r="A23" s="1"/>
      <c r="B23" s="33" t="s">
        <v>20</v>
      </c>
      <c r="C23" s="34"/>
      <c r="D23" s="41">
        <v>1553.4081378217361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722.72961630101042</v>
      </c>
      <c r="E25" s="1"/>
      <c r="F25" s="1"/>
      <c r="G25" s="1"/>
      <c r="IV25" s="199">
        <v>16</v>
      </c>
    </row>
    <row r="26" spans="1:256" ht="15.5" x14ac:dyDescent="0.35">
      <c r="A26" s="1"/>
      <c r="B26" s="33" t="s">
        <v>23</v>
      </c>
      <c r="C26" s="34"/>
      <c r="D26" s="41">
        <v>200.3071462978528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522.42247000315763</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1.53131E-2</v>
      </c>
      <c r="E31" s="1"/>
      <c r="F31" s="1"/>
      <c r="G31" s="1"/>
      <c r="IV31" s="199">
        <v>22</v>
      </c>
    </row>
    <row r="32" spans="1:256" ht="15.5" x14ac:dyDescent="0.35">
      <c r="A32" s="1"/>
      <c r="B32" s="33" t="s">
        <v>29</v>
      </c>
      <c r="C32" s="34"/>
      <c r="D32" s="41">
        <v>223.3831423938467</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-372.89200413699837</v>
      </c>
      <c r="E54" s="41">
        <f>E55+E56+E57+E58</f>
        <v>-12.743650853499169</v>
      </c>
      <c r="F54" s="41">
        <f>F55+F56+F57+F58</f>
        <v>-113.59981619600001</v>
      </c>
      <c r="G54" s="41">
        <f>G55+G56+G57+G58</f>
        <v>-246.5485370874992</v>
      </c>
      <c r="IV54" s="203" t="s">
        <v>160</v>
      </c>
    </row>
    <row r="55" spans="1:256" ht="15.5" x14ac:dyDescent="0.35">
      <c r="A55" s="1"/>
      <c r="B55" s="42" t="s">
        <v>47</v>
      </c>
      <c r="C55" s="43" t="s">
        <v>48</v>
      </c>
      <c r="D55" s="41">
        <f>E55+F55+G55</f>
        <v>-277.87703159249997</v>
      </c>
      <c r="E55" s="41">
        <v>-8.1803820779999992</v>
      </c>
      <c r="F55" s="41">
        <v>-83.982877414000001</v>
      </c>
      <c r="G55" s="41">
        <v>-185.71377210049999</v>
      </c>
      <c r="IV55" s="203" t="s">
        <v>161</v>
      </c>
    </row>
    <row r="56" spans="1:256" ht="15.5" x14ac:dyDescent="0.35">
      <c r="A56" s="1"/>
      <c r="B56" s="44"/>
      <c r="C56" s="34" t="s">
        <v>49</v>
      </c>
      <c r="D56" s="41">
        <f>E56+F56+G56</f>
        <v>-95.014972544498363</v>
      </c>
      <c r="E56" s="41">
        <v>-4.5632687754991696</v>
      </c>
      <c r="F56" s="41">
        <v>-29.616938781999998</v>
      </c>
      <c r="G56" s="41">
        <v>-60.834764986999197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-589.58895385003996</v>
      </c>
      <c r="D77" s="41">
        <f>D78+D79</f>
        <v>-589.58895385003996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-589.58895385003996</v>
      </c>
      <c r="D79" s="52">
        <v>-589.58895385003996</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365</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366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2499.5362096165936</v>
      </c>
      <c r="E159" s="37"/>
      <c r="F159" s="37"/>
      <c r="G159" s="37"/>
      <c r="IV159" s="203" t="s">
        <v>262</v>
      </c>
    </row>
    <row r="160" spans="1:256" ht="15.5" x14ac:dyDescent="0.35">
      <c r="A160" s="1"/>
      <c r="B160" s="31" t="s">
        <v>125</v>
      </c>
      <c r="C160" s="70"/>
      <c r="D160" s="54">
        <f>D159-D161</f>
        <v>2225.4859008383182</v>
      </c>
      <c r="E160" s="37"/>
      <c r="F160" s="37"/>
      <c r="G160" s="37"/>
      <c r="IV160" s="203" t="s">
        <v>263</v>
      </c>
    </row>
    <row r="161" spans="1:256" ht="15.5" x14ac:dyDescent="0.35">
      <c r="A161" s="1"/>
      <c r="B161" s="31" t="s">
        <v>126</v>
      </c>
      <c r="C161" s="70"/>
      <c r="D161" s="54">
        <v>274.05030877827528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ht="15" customHeight="1" x14ac:dyDescent="0.25">
      <c r="A168" s="1"/>
      <c r="B168" s="1"/>
      <c r="C168" s="2"/>
      <c r="D168" s="1"/>
      <c r="E168" s="1"/>
      <c r="F168" s="1"/>
      <c r="G168" s="1"/>
      <c r="IV168" s="203" t="s">
        <v>276</v>
      </c>
    </row>
    <row r="169" spans="1:256" x14ac:dyDescent="0.25">
      <c r="A169" s="1"/>
      <c r="B169" s="1"/>
      <c r="C169" s="2"/>
      <c r="D169" s="1"/>
      <c r="E169" s="1"/>
      <c r="F169" s="80" t="s">
        <v>130</v>
      </c>
      <c r="G169" s="81"/>
      <c r="IV169" s="203" t="s">
        <v>278</v>
      </c>
    </row>
    <row r="170" spans="1:256" x14ac:dyDescent="0.25">
      <c r="A170" s="1"/>
      <c r="B170" s="1"/>
      <c r="C170" s="2"/>
      <c r="D170" s="1"/>
      <c r="E170" s="1"/>
      <c r="F170" s="82" t="s">
        <v>440</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1:256" x14ac:dyDescent="0.25">
      <c r="IV193" s="203" t="s">
        <v>302</v>
      </c>
    </row>
    <row r="194" spans="1:256" x14ac:dyDescent="0.25">
      <c r="IV194" s="203" t="s">
        <v>303</v>
      </c>
    </row>
    <row r="195" spans="1:256" x14ac:dyDescent="0.25">
      <c r="IV195" s="203"/>
    </row>
    <row r="196" spans="1:256" ht="15" customHeight="1" x14ac:dyDescent="0.25">
      <c r="A196" s="1"/>
      <c r="B196" s="78"/>
      <c r="C196" s="79"/>
      <c r="D196" s="78"/>
      <c r="E196" s="78"/>
      <c r="F196" s="78"/>
      <c r="G196" s="78"/>
      <c r="IV196" s="203" t="s">
        <v>438</v>
      </c>
    </row>
    <row r="197" spans="1:256" ht="15" customHeight="1" x14ac:dyDescent="0.25">
      <c r="A197" s="1"/>
      <c r="B197" s="977"/>
      <c r="C197" s="978"/>
      <c r="D197" s="978"/>
      <c r="E197" s="978"/>
      <c r="F197" s="978"/>
      <c r="G197" s="978"/>
      <c r="IV197" s="203"/>
    </row>
    <row r="198" spans="1:256" ht="15" customHeight="1" x14ac:dyDescent="0.3">
      <c r="A198" s="1"/>
      <c r="B198" s="76"/>
      <c r="C198" s="77"/>
      <c r="D198" s="76"/>
      <c r="E198" s="76"/>
      <c r="F198" s="76"/>
      <c r="G198" s="76"/>
      <c r="IV198" s="203" t="s">
        <v>275</v>
      </c>
    </row>
    <row r="199" spans="1:256" ht="15" customHeight="1" x14ac:dyDescent="0.25">
      <c r="A199" s="1"/>
      <c r="B199" s="1"/>
      <c r="C199" s="2"/>
      <c r="D199" s="1"/>
      <c r="E199" s="1"/>
      <c r="F199" s="1"/>
      <c r="G199" s="1"/>
      <c r="IV199" s="203" t="s">
        <v>276</v>
      </c>
    </row>
    <row r="200" spans="1:256" ht="15" customHeight="1" x14ac:dyDescent="0.25">
      <c r="A200" s="1"/>
      <c r="B200" s="1"/>
      <c r="C200" s="2"/>
      <c r="D200" s="1"/>
      <c r="E200" s="1"/>
      <c r="F200" s="1"/>
      <c r="G200" s="1"/>
      <c r="IV200" s="203" t="s">
        <v>277</v>
      </c>
    </row>
    <row r="201" spans="1:256" x14ac:dyDescent="0.25">
      <c r="A201" s="1"/>
      <c r="B201" s="1"/>
      <c r="C201" s="2"/>
      <c r="D201" s="1"/>
      <c r="E201" s="1"/>
      <c r="F201" s="80" t="s">
        <v>130</v>
      </c>
      <c r="G201" s="81"/>
      <c r="IV201" s="203" t="s">
        <v>278</v>
      </c>
    </row>
    <row r="202" spans="1:256" x14ac:dyDescent="0.25">
      <c r="A202" s="1"/>
      <c r="B202" s="1"/>
      <c r="C202" s="2"/>
      <c r="D202" s="1"/>
      <c r="E202" s="1"/>
      <c r="F202" s="82" t="s">
        <v>439</v>
      </c>
      <c r="G202" s="81"/>
      <c r="IV202" s="203" t="s">
        <v>279</v>
      </c>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6">
    <mergeCell ref="B197:G197"/>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IV308"/>
  <sheetViews>
    <sheetView workbookViewId="0">
      <selection activeCell="H15" sqref="H1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August 31, 2014</v>
      </c>
      <c r="E20" s="27"/>
      <c r="F20" s="1"/>
      <c r="G20" s="1"/>
      <c r="IV20" s="199">
        <v>11</v>
      </c>
    </row>
    <row r="21" spans="1:256" ht="15.5" x14ac:dyDescent="0.35">
      <c r="A21" s="1"/>
      <c r="B21" s="28" t="s">
        <v>18</v>
      </c>
      <c r="C21" s="29"/>
      <c r="D21" s="201">
        <f>D22+D31+D32+D33+D35</f>
        <v>2707.9003741213137</v>
      </c>
      <c r="E21" s="1"/>
      <c r="F21" s="1"/>
      <c r="G21" s="1"/>
      <c r="IV21" s="199">
        <v>12</v>
      </c>
    </row>
    <row r="22" spans="1:256" ht="15" customHeight="1" x14ac:dyDescent="0.35">
      <c r="A22" s="1"/>
      <c r="B22" s="31" t="s">
        <v>19</v>
      </c>
      <c r="C22" s="32"/>
      <c r="D22" s="41">
        <f>D23+D25</f>
        <v>2489.2039266554725</v>
      </c>
      <c r="E22" s="1"/>
      <c r="F22" s="1"/>
      <c r="G22" s="1"/>
      <c r="IV22" s="199">
        <v>13</v>
      </c>
    </row>
    <row r="23" spans="1:256" ht="15.5" x14ac:dyDescent="0.35">
      <c r="A23" s="1"/>
      <c r="B23" s="33" t="s">
        <v>20</v>
      </c>
      <c r="C23" s="34"/>
      <c r="D23" s="41">
        <v>1561.8745786250577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927.32934803041485</v>
      </c>
      <c r="E25" s="1"/>
      <c r="F25" s="1"/>
      <c r="G25" s="1"/>
      <c r="IV25" s="199">
        <v>16</v>
      </c>
    </row>
    <row r="26" spans="1:256" ht="15.5" x14ac:dyDescent="0.35">
      <c r="A26" s="1"/>
      <c r="B26" s="33" t="s">
        <v>23</v>
      </c>
      <c r="C26" s="34"/>
      <c r="D26" s="41">
        <v>300.76448574677426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626.56486228364054</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1.5183800000000001E-2</v>
      </c>
      <c r="E31" s="1"/>
      <c r="F31" s="1"/>
      <c r="G31" s="1"/>
      <c r="IV31" s="199">
        <v>22</v>
      </c>
    </row>
    <row r="32" spans="1:256" ht="15.5" x14ac:dyDescent="0.35">
      <c r="A32" s="1"/>
      <c r="B32" s="33" t="s">
        <v>29</v>
      </c>
      <c r="C32" s="34"/>
      <c r="D32" s="41">
        <v>218.68126366584102</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-455.64</v>
      </c>
      <c r="E54" s="41">
        <f>E55+E56+E57+E58</f>
        <v>-64.19</v>
      </c>
      <c r="F54" s="41">
        <f>F55+F56+F57+F58</f>
        <v>-58.650000000000006</v>
      </c>
      <c r="G54" s="41">
        <f>G55+G56+G57+G58</f>
        <v>-332.79999999999995</v>
      </c>
      <c r="IV54" s="203" t="s">
        <v>160</v>
      </c>
    </row>
    <row r="55" spans="1:256" ht="15.5" x14ac:dyDescent="0.35">
      <c r="A55" s="1"/>
      <c r="B55" s="42" t="s">
        <v>47</v>
      </c>
      <c r="C55" s="43" t="s">
        <v>48</v>
      </c>
      <c r="D55" s="41">
        <f>E55+F55+G55</f>
        <v>-362.69</v>
      </c>
      <c r="E55" s="41">
        <v>-55.33</v>
      </c>
      <c r="F55" s="41">
        <v>-35.28</v>
      </c>
      <c r="G55" s="41">
        <v>-272.08</v>
      </c>
      <c r="IV55" s="203" t="s">
        <v>161</v>
      </c>
    </row>
    <row r="56" spans="1:256" ht="15.5" x14ac:dyDescent="0.35">
      <c r="A56" s="1"/>
      <c r="B56" s="44"/>
      <c r="C56" s="34" t="s">
        <v>49</v>
      </c>
      <c r="D56" s="41">
        <f>E56+F56+G56</f>
        <v>-92.95</v>
      </c>
      <c r="E56" s="41">
        <v>-8.86</v>
      </c>
      <c r="F56" s="41">
        <v>-23.37</v>
      </c>
      <c r="G56" s="41">
        <v>-60.72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-601.69374317747702</v>
      </c>
      <c r="D77" s="41">
        <f>D78+D79</f>
        <v>-601.69374317747702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-601.69374317747702</v>
      </c>
      <c r="D79" s="52">
        <v>-601.69374317747702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2707.9003741213137</v>
      </c>
      <c r="E159" s="37"/>
      <c r="F159" s="37"/>
      <c r="G159" s="37"/>
      <c r="IV159" s="203" t="s">
        <v>262</v>
      </c>
    </row>
    <row r="160" spans="1:256" ht="15.5" x14ac:dyDescent="0.35">
      <c r="A160" s="1"/>
      <c r="B160" s="31" t="s">
        <v>125</v>
      </c>
      <c r="C160" s="70"/>
      <c r="D160" s="54">
        <f>D159-D161</f>
        <v>2433.4052618690093</v>
      </c>
      <c r="E160" s="37"/>
      <c r="F160" s="37"/>
      <c r="G160" s="37"/>
      <c r="IV160" s="203" t="s">
        <v>263</v>
      </c>
    </row>
    <row r="161" spans="1:256" ht="15.5" x14ac:dyDescent="0.35">
      <c r="A161" s="1"/>
      <c r="B161" s="31" t="s">
        <v>126</v>
      </c>
      <c r="C161" s="70"/>
      <c r="D161" s="54">
        <v>274.49511225230418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ht="12" customHeight="1" x14ac:dyDescent="0.25">
      <c r="A169" s="1"/>
      <c r="B169" s="1"/>
      <c r="C169" s="2"/>
      <c r="D169" s="1"/>
      <c r="E169" s="1"/>
      <c r="F169" s="210" t="s">
        <v>130</v>
      </c>
      <c r="G169" s="81"/>
      <c r="IV169" s="203" t="s">
        <v>278</v>
      </c>
    </row>
    <row r="170" spans="1:256" ht="12" customHeight="1" x14ac:dyDescent="0.25">
      <c r="A170" s="1"/>
      <c r="B170" s="1"/>
      <c r="C170" s="2"/>
      <c r="D170" s="1"/>
      <c r="E170" s="1"/>
      <c r="F170" s="211" t="s">
        <v>441</v>
      </c>
      <c r="G170" s="81"/>
      <c r="IV170" s="203" t="s">
        <v>279</v>
      </c>
    </row>
    <row r="171" spans="1:256" ht="12" customHeight="1" x14ac:dyDescent="0.25">
      <c r="IV171" s="203" t="s">
        <v>280</v>
      </c>
    </row>
    <row r="172" spans="1:256" ht="12" customHeight="1" x14ac:dyDescent="0.25">
      <c r="IV172" s="203" t="s">
        <v>281</v>
      </c>
    </row>
    <row r="173" spans="1:256" ht="12" customHeight="1" x14ac:dyDescent="0.25">
      <c r="IV173" s="203" t="s">
        <v>282</v>
      </c>
    </row>
    <row r="174" spans="1:256" ht="12" customHeight="1" x14ac:dyDescent="0.25">
      <c r="IV174" s="203" t="s">
        <v>283</v>
      </c>
    </row>
    <row r="175" spans="1:256" ht="12" customHeight="1" x14ac:dyDescent="0.25">
      <c r="IV175" s="203" t="s">
        <v>284</v>
      </c>
    </row>
    <row r="176" spans="1:256" ht="12" customHeight="1" x14ac:dyDescent="0.25">
      <c r="IV176" s="203" t="s">
        <v>284</v>
      </c>
    </row>
    <row r="177" spans="256:256" ht="12" customHeight="1" x14ac:dyDescent="0.25">
      <c r="IV177" s="203" t="s">
        <v>285</v>
      </c>
    </row>
    <row r="178" spans="256:256" ht="12" customHeight="1" x14ac:dyDescent="0.25">
      <c r="IV178" s="203" t="s">
        <v>286</v>
      </c>
    </row>
    <row r="179" spans="256:256" ht="12" customHeight="1" x14ac:dyDescent="0.25">
      <c r="IV179" s="203" t="s">
        <v>287</v>
      </c>
    </row>
    <row r="180" spans="256:256" ht="12" customHeight="1" x14ac:dyDescent="0.25">
      <c r="IV180" s="203" t="s">
        <v>288</v>
      </c>
    </row>
    <row r="181" spans="256:256" ht="12" customHeight="1" x14ac:dyDescent="0.25">
      <c r="IV181" s="203" t="s">
        <v>289</v>
      </c>
    </row>
    <row r="182" spans="256:256" ht="12" customHeight="1" x14ac:dyDescent="0.25">
      <c r="IV182" s="203" t="s">
        <v>290</v>
      </c>
    </row>
    <row r="183" spans="256:256" ht="12" customHeight="1" x14ac:dyDescent="0.25">
      <c r="IV183" s="203" t="s">
        <v>291</v>
      </c>
    </row>
    <row r="184" spans="256:256" ht="12" customHeight="1" x14ac:dyDescent="0.25">
      <c r="IV184" s="203" t="s">
        <v>292</v>
      </c>
    </row>
    <row r="185" spans="256:256" ht="12" customHeight="1" x14ac:dyDescent="0.25">
      <c r="IV185" s="203" t="s">
        <v>293</v>
      </c>
    </row>
    <row r="186" spans="256:256" ht="12" customHeight="1" x14ac:dyDescent="0.25">
      <c r="IV186" s="203" t="s">
        <v>294</v>
      </c>
    </row>
    <row r="187" spans="256:256" ht="12" customHeight="1" x14ac:dyDescent="0.25">
      <c r="IV187" s="203" t="s">
        <v>295</v>
      </c>
    </row>
    <row r="188" spans="256:256" ht="12" customHeight="1" x14ac:dyDescent="0.25">
      <c r="IV188" s="203" t="s">
        <v>296</v>
      </c>
    </row>
    <row r="189" spans="256:256" ht="12" customHeight="1" x14ac:dyDescent="0.25">
      <c r="IV189" s="203"/>
    </row>
    <row r="190" spans="256:256" ht="12" customHeight="1" x14ac:dyDescent="0.25">
      <c r="IV190" s="203"/>
    </row>
    <row r="191" spans="256:256" ht="12" customHeight="1" x14ac:dyDescent="0.25">
      <c r="IV191" s="203"/>
    </row>
    <row r="192" spans="256:256" ht="12" customHeight="1" x14ac:dyDescent="0.25">
      <c r="IV192" s="203"/>
    </row>
    <row r="193" spans="1:256" ht="12" customHeight="1" x14ac:dyDescent="0.25">
      <c r="IV193" s="203"/>
    </row>
    <row r="194" spans="1:256" ht="12" customHeight="1" x14ac:dyDescent="0.25">
      <c r="IV194" s="203"/>
    </row>
    <row r="195" spans="1:256" ht="12" customHeight="1" x14ac:dyDescent="0.25">
      <c r="IV195" s="203"/>
    </row>
    <row r="196" spans="1:256" ht="12" customHeight="1" x14ac:dyDescent="0.25">
      <c r="IV196" s="203"/>
    </row>
    <row r="197" spans="1:256" ht="12" customHeight="1" x14ac:dyDescent="0.25">
      <c r="IV197" s="203"/>
    </row>
    <row r="198" spans="1:256" ht="15" customHeight="1" x14ac:dyDescent="0.3">
      <c r="A198" s="1"/>
      <c r="B198" s="76"/>
      <c r="C198" s="77"/>
      <c r="D198" s="76"/>
      <c r="E198" s="76"/>
      <c r="F198" s="76"/>
      <c r="G198" s="76"/>
      <c r="IV198" s="203"/>
    </row>
    <row r="199" spans="1:256" ht="15" customHeight="1" x14ac:dyDescent="0.25">
      <c r="A199" s="1"/>
      <c r="B199" s="1"/>
      <c r="C199" s="2"/>
      <c r="D199" s="1"/>
      <c r="E199" s="1"/>
      <c r="F199" s="1"/>
      <c r="G199" s="1"/>
      <c r="IV199" s="203"/>
    </row>
    <row r="200" spans="1:256" ht="15" customHeight="1" x14ac:dyDescent="0.25">
      <c r="A200" s="1"/>
      <c r="B200" s="1"/>
      <c r="C200" s="2"/>
      <c r="D200" s="1"/>
      <c r="E200" s="1"/>
      <c r="F200" s="1"/>
      <c r="G200" s="1"/>
      <c r="IV200" s="203"/>
    </row>
    <row r="201" spans="1:256" x14ac:dyDescent="0.25">
      <c r="A201" s="1"/>
      <c r="B201" s="1"/>
      <c r="C201" s="2"/>
      <c r="D201" s="1"/>
      <c r="E201" s="1"/>
      <c r="F201" s="80"/>
      <c r="G201" s="81"/>
      <c r="IV201" s="203"/>
    </row>
    <row r="202" spans="1:256" x14ac:dyDescent="0.25">
      <c r="A202" s="1"/>
      <c r="B202" s="1"/>
      <c r="C202" s="2"/>
      <c r="D202" s="1"/>
      <c r="E202" s="1"/>
      <c r="F202" s="82"/>
      <c r="G202" s="81"/>
      <c r="IV202" s="203"/>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297"/>
  <sheetViews>
    <sheetView workbookViewId="0">
      <selection activeCell="D33" sqref="D3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September 30, 2014</v>
      </c>
      <c r="E20" s="27"/>
      <c r="F20" s="1"/>
      <c r="G20" s="1"/>
      <c r="IV20" s="199">
        <v>11</v>
      </c>
    </row>
    <row r="21" spans="1:256" ht="15.5" x14ac:dyDescent="0.35">
      <c r="A21" s="1"/>
      <c r="B21" s="28" t="s">
        <v>18</v>
      </c>
      <c r="C21" s="29"/>
      <c r="D21" s="201">
        <f>D22+D31+D32+D33+D35</f>
        <v>2701.1615804340518</v>
      </c>
      <c r="E21" s="1"/>
      <c r="F21" s="1"/>
      <c r="G21" s="1"/>
      <c r="IV21" s="199">
        <v>12</v>
      </c>
    </row>
    <row r="22" spans="1:256" ht="15" customHeight="1" x14ac:dyDescent="0.35">
      <c r="A22" s="1"/>
      <c r="B22" s="31" t="s">
        <v>19</v>
      </c>
      <c r="C22" s="32"/>
      <c r="D22" s="41">
        <f>D23+D25</f>
        <v>2487.8024725995901</v>
      </c>
      <c r="E22" s="1"/>
      <c r="F22" s="1"/>
      <c r="G22" s="1"/>
      <c r="IV22" s="199">
        <v>13</v>
      </c>
    </row>
    <row r="23" spans="1:256" ht="15.5" x14ac:dyDescent="0.35">
      <c r="A23" s="1"/>
      <c r="B23" s="33" t="s">
        <v>20</v>
      </c>
      <c r="C23" s="34"/>
      <c r="D23" s="41">
        <v>1511.9474417357337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975.85503086385665</v>
      </c>
      <c r="E25" s="1"/>
      <c r="F25" s="1"/>
      <c r="G25" s="1"/>
      <c r="IV25" s="199">
        <v>16</v>
      </c>
    </row>
    <row r="26" spans="1:256" ht="15.5" x14ac:dyDescent="0.35">
      <c r="A26" s="1"/>
      <c r="B26" s="33" t="s">
        <v>23</v>
      </c>
      <c r="C26" s="34"/>
      <c r="D26" s="41">
        <v>246.7799243987231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729.07510646513356</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1.48258E-2</v>
      </c>
      <c r="E31" s="1"/>
      <c r="F31" s="1"/>
      <c r="G31" s="1"/>
      <c r="IV31" s="199">
        <v>22</v>
      </c>
    </row>
    <row r="32" spans="1:256" ht="15.5" x14ac:dyDescent="0.35">
      <c r="A32" s="1"/>
      <c r="B32" s="33" t="s">
        <v>29</v>
      </c>
      <c r="C32" s="34"/>
      <c r="D32" s="41">
        <v>213.34428203446188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-344.25</v>
      </c>
      <c r="E54" s="41">
        <f>E55+E56+E57+E58</f>
        <v>-49.41</v>
      </c>
      <c r="F54" s="41">
        <f>F55+F56+F57+F58</f>
        <v>-64.12</v>
      </c>
      <c r="G54" s="41">
        <f>G55+G56+G57+G58</f>
        <v>-230.72</v>
      </c>
      <c r="IV54" s="203" t="s">
        <v>160</v>
      </c>
    </row>
    <row r="55" spans="1:256" ht="15.5" x14ac:dyDescent="0.35">
      <c r="A55" s="1"/>
      <c r="B55" s="42" t="s">
        <v>47</v>
      </c>
      <c r="C55" s="43" t="s">
        <v>48</v>
      </c>
      <c r="D55" s="41">
        <f>E55+F55+G55</f>
        <v>-259.99</v>
      </c>
      <c r="E55" s="41">
        <v>-28.66</v>
      </c>
      <c r="F55" s="41">
        <v>-49.74</v>
      </c>
      <c r="G55" s="41">
        <v>-181.59</v>
      </c>
      <c r="IV55" s="203" t="s">
        <v>161</v>
      </c>
    </row>
    <row r="56" spans="1:256" ht="15.5" x14ac:dyDescent="0.35">
      <c r="A56" s="1"/>
      <c r="B56" s="44"/>
      <c r="C56" s="34" t="s">
        <v>49</v>
      </c>
      <c r="D56" s="41">
        <f>E56+F56+G56</f>
        <v>-84.26</v>
      </c>
      <c r="E56" s="41">
        <v>-20.75</v>
      </c>
      <c r="F56" s="41">
        <v>-14.38</v>
      </c>
      <c r="G56" s="41">
        <v>-49.13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-603.60405406322798</v>
      </c>
      <c r="D77" s="41">
        <f>D78+D79</f>
        <v>-603.60405406322798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-603.60405406322798</v>
      </c>
      <c r="D79" s="52">
        <v>-603.60405406322798</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2701.1615804340518</v>
      </c>
      <c r="E159" s="37"/>
      <c r="F159" s="37"/>
      <c r="G159" s="37"/>
      <c r="IV159" s="203" t="s">
        <v>262</v>
      </c>
    </row>
    <row r="160" spans="1:256" ht="15.5" x14ac:dyDescent="0.35">
      <c r="A160" s="1"/>
      <c r="B160" s="31" t="s">
        <v>125</v>
      </c>
      <c r="C160" s="70"/>
      <c r="D160" s="54">
        <f>D159-D161</f>
        <v>2396.9291894616708</v>
      </c>
      <c r="E160" s="37"/>
      <c r="F160" s="37"/>
      <c r="G160" s="37"/>
      <c r="IV160" s="203" t="s">
        <v>263</v>
      </c>
    </row>
    <row r="161" spans="1:256" ht="15.5" x14ac:dyDescent="0.35">
      <c r="A161" s="1"/>
      <c r="B161" s="31" t="s">
        <v>126</v>
      </c>
      <c r="C161" s="70"/>
      <c r="D161" s="54">
        <v>304.23239097238076</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ht="12" customHeight="1" x14ac:dyDescent="0.25">
      <c r="A169" s="1"/>
      <c r="B169" s="1"/>
      <c r="C169" s="2"/>
      <c r="D169" s="1"/>
      <c r="E169" s="1"/>
      <c r="F169" s="210" t="s">
        <v>130</v>
      </c>
      <c r="G169" s="81"/>
      <c r="IV169" s="203" t="s">
        <v>278</v>
      </c>
    </row>
    <row r="170" spans="1:256" ht="12" customHeight="1" x14ac:dyDescent="0.25">
      <c r="A170" s="1"/>
      <c r="B170" s="1"/>
      <c r="C170" s="2"/>
      <c r="D170" s="1"/>
      <c r="E170" s="1"/>
      <c r="F170" s="211" t="s">
        <v>442</v>
      </c>
      <c r="G170" s="81"/>
      <c r="IV170" s="203" t="s">
        <v>279</v>
      </c>
    </row>
    <row r="171" spans="1:256" ht="12" customHeight="1" x14ac:dyDescent="0.25">
      <c r="IV171" s="203" t="s">
        <v>280</v>
      </c>
    </row>
    <row r="172" spans="1:256" ht="12" customHeight="1" x14ac:dyDescent="0.25">
      <c r="IV172" s="203" t="s">
        <v>281</v>
      </c>
    </row>
    <row r="173" spans="1:256" ht="12" customHeight="1" x14ac:dyDescent="0.25">
      <c r="IV173" s="203" t="s">
        <v>282</v>
      </c>
    </row>
    <row r="174" spans="1:256" ht="12" customHeight="1" x14ac:dyDescent="0.25">
      <c r="IV174" s="203" t="s">
        <v>283</v>
      </c>
    </row>
    <row r="175" spans="1:256" ht="12" customHeight="1" x14ac:dyDescent="0.25">
      <c r="IV175" s="203" t="s">
        <v>284</v>
      </c>
    </row>
    <row r="176" spans="1:256" ht="12" customHeight="1" x14ac:dyDescent="0.25">
      <c r="IV176" s="203" t="s">
        <v>284</v>
      </c>
    </row>
    <row r="177" spans="256:256" ht="12" customHeight="1" x14ac:dyDescent="0.25">
      <c r="IV177" s="203" t="s">
        <v>285</v>
      </c>
    </row>
    <row r="178" spans="256:256" ht="12" customHeight="1" x14ac:dyDescent="0.25">
      <c r="IV178" s="203" t="s">
        <v>286</v>
      </c>
    </row>
    <row r="179" spans="256:256" ht="12" customHeight="1" x14ac:dyDescent="0.25">
      <c r="IV179" s="203" t="s">
        <v>287</v>
      </c>
    </row>
    <row r="180" spans="256:256" ht="12" customHeight="1" x14ac:dyDescent="0.25">
      <c r="IV180" s="203" t="s">
        <v>288</v>
      </c>
    </row>
    <row r="181" spans="256:256" ht="12" customHeight="1" x14ac:dyDescent="0.25">
      <c r="IV181" s="203" t="s">
        <v>289</v>
      </c>
    </row>
    <row r="182" spans="256:256" ht="12" customHeight="1" x14ac:dyDescent="0.25">
      <c r="IV182" s="203" t="s">
        <v>290</v>
      </c>
    </row>
    <row r="183" spans="256:256" ht="12" customHeight="1" x14ac:dyDescent="0.25">
      <c r="IV183" s="203" t="s">
        <v>291</v>
      </c>
    </row>
    <row r="184" spans="256:256" ht="12" customHeight="1" x14ac:dyDescent="0.25">
      <c r="IV184" s="203" t="s">
        <v>292</v>
      </c>
    </row>
    <row r="185" spans="256:256" ht="12" customHeight="1" x14ac:dyDescent="0.25">
      <c r="IV185" s="203" t="s">
        <v>293</v>
      </c>
    </row>
    <row r="186" spans="256:256" ht="12" customHeight="1" x14ac:dyDescent="0.25">
      <c r="IV186" s="203" t="s">
        <v>294</v>
      </c>
    </row>
    <row r="187" spans="256:256" ht="12" customHeight="1" x14ac:dyDescent="0.25">
      <c r="IV187" s="203" t="s">
        <v>295</v>
      </c>
    </row>
    <row r="188" spans="256:256" ht="12" customHeight="1" x14ac:dyDescent="0.25">
      <c r="IV188" s="203" t="s">
        <v>296</v>
      </c>
    </row>
    <row r="189" spans="256:256" ht="12" customHeight="1" x14ac:dyDescent="0.25">
      <c r="IV189" s="203"/>
    </row>
    <row r="190" spans="256:256" ht="12" customHeight="1" x14ac:dyDescent="0.25">
      <c r="IV190" s="203"/>
    </row>
    <row r="191" spans="256:256" ht="12" customHeight="1" x14ac:dyDescent="0.25">
      <c r="IV191" s="203"/>
    </row>
    <row r="192" spans="256:256" x14ac:dyDescent="0.25">
      <c r="IV192" s="203" t="s">
        <v>280</v>
      </c>
    </row>
    <row r="193" spans="256:256" x14ac:dyDescent="0.25">
      <c r="IV193" s="203" t="s">
        <v>281</v>
      </c>
    </row>
    <row r="194" spans="256:256" x14ac:dyDescent="0.25">
      <c r="IV194" s="203" t="s">
        <v>282</v>
      </c>
    </row>
    <row r="195" spans="256:256" x14ac:dyDescent="0.25">
      <c r="IV195" s="203" t="s">
        <v>283</v>
      </c>
    </row>
    <row r="196" spans="256:256" x14ac:dyDescent="0.25">
      <c r="IV196" s="203" t="s">
        <v>284</v>
      </c>
    </row>
    <row r="197" spans="256:256" x14ac:dyDescent="0.25">
      <c r="IV197" s="203" t="s">
        <v>285</v>
      </c>
    </row>
    <row r="198" spans="256:256" x14ac:dyDescent="0.25">
      <c r="IV198" s="203" t="s">
        <v>286</v>
      </c>
    </row>
    <row r="199" spans="256:256" x14ac:dyDescent="0.25">
      <c r="IV199" s="203" t="s">
        <v>287</v>
      </c>
    </row>
    <row r="200" spans="256:256" x14ac:dyDescent="0.25">
      <c r="IV200" s="203" t="s">
        <v>288</v>
      </c>
    </row>
    <row r="201" spans="256:256" x14ac:dyDescent="0.25">
      <c r="IV201" s="203" t="s">
        <v>289</v>
      </c>
    </row>
    <row r="202" spans="256:256" x14ac:dyDescent="0.25">
      <c r="IV202" s="203" t="s">
        <v>290</v>
      </c>
    </row>
    <row r="203" spans="256:256" x14ac:dyDescent="0.25">
      <c r="IV203" s="203" t="s">
        <v>291</v>
      </c>
    </row>
    <row r="204" spans="256:256" x14ac:dyDescent="0.25">
      <c r="IV204" s="203" t="s">
        <v>292</v>
      </c>
    </row>
    <row r="205" spans="256:256" x14ac:dyDescent="0.25">
      <c r="IV205" s="203" t="s">
        <v>293</v>
      </c>
    </row>
    <row r="206" spans="256:256" x14ac:dyDescent="0.25">
      <c r="IV206" s="203" t="s">
        <v>294</v>
      </c>
    </row>
    <row r="207" spans="256:256" x14ac:dyDescent="0.25">
      <c r="IV207" s="203" t="s">
        <v>295</v>
      </c>
    </row>
    <row r="208" spans="256:256" x14ac:dyDescent="0.25">
      <c r="IV208" s="203" t="s">
        <v>296</v>
      </c>
    </row>
    <row r="209" spans="256:256" x14ac:dyDescent="0.25">
      <c r="IV209" s="203" t="s">
        <v>297</v>
      </c>
    </row>
    <row r="210" spans="256:256" x14ac:dyDescent="0.25">
      <c r="IV210" s="203" t="s">
        <v>298</v>
      </c>
    </row>
    <row r="211" spans="256:256" x14ac:dyDescent="0.25">
      <c r="IV211" s="203" t="s">
        <v>299</v>
      </c>
    </row>
    <row r="212" spans="256:256" x14ac:dyDescent="0.25">
      <c r="IV212" s="203" t="s">
        <v>300</v>
      </c>
    </row>
    <row r="213" spans="256:256" x14ac:dyDescent="0.25">
      <c r="IV213" s="203" t="s">
        <v>301</v>
      </c>
    </row>
    <row r="214" spans="256:256" x14ac:dyDescent="0.25">
      <c r="IV214" s="203" t="s">
        <v>302</v>
      </c>
    </row>
    <row r="215" spans="256:256" x14ac:dyDescent="0.25">
      <c r="IV215" s="203" t="s">
        <v>303</v>
      </c>
    </row>
    <row r="216" spans="256:256" x14ac:dyDescent="0.25">
      <c r="IV216" s="203" t="s">
        <v>304</v>
      </c>
    </row>
    <row r="217" spans="256:256" x14ac:dyDescent="0.25">
      <c r="IV217" s="203" t="s">
        <v>305</v>
      </c>
    </row>
    <row r="218" spans="256:256" x14ac:dyDescent="0.25">
      <c r="IV218" s="203" t="s">
        <v>306</v>
      </c>
    </row>
    <row r="219" spans="256:256" x14ac:dyDescent="0.25">
      <c r="IV219" s="203" t="s">
        <v>307</v>
      </c>
    </row>
    <row r="220" spans="256:256" x14ac:dyDescent="0.25">
      <c r="IV220" s="203" t="s">
        <v>308</v>
      </c>
    </row>
    <row r="221" spans="256:256" x14ac:dyDescent="0.25">
      <c r="IV221" s="203" t="s">
        <v>309</v>
      </c>
    </row>
    <row r="222" spans="256:256" x14ac:dyDescent="0.25">
      <c r="IV222" s="203" t="s">
        <v>310</v>
      </c>
    </row>
    <row r="223" spans="256:256" x14ac:dyDescent="0.25">
      <c r="IV223" s="203" t="s">
        <v>311</v>
      </c>
    </row>
    <row r="224" spans="256:256" x14ac:dyDescent="0.25">
      <c r="IV224" s="203" t="s">
        <v>312</v>
      </c>
    </row>
    <row r="225" spans="256:256" x14ac:dyDescent="0.25">
      <c r="IV225" s="203" t="s">
        <v>313</v>
      </c>
    </row>
    <row r="226" spans="256:256" x14ac:dyDescent="0.25">
      <c r="IV226" s="203" t="s">
        <v>314</v>
      </c>
    </row>
    <row r="227" spans="256:256" x14ac:dyDescent="0.25">
      <c r="IV227" s="203" t="s">
        <v>315</v>
      </c>
    </row>
    <row r="228" spans="256:256" x14ac:dyDescent="0.25">
      <c r="IV228" s="203" t="s">
        <v>316</v>
      </c>
    </row>
    <row r="229" spans="256:256" x14ac:dyDescent="0.25">
      <c r="IV229" s="203" t="s">
        <v>317</v>
      </c>
    </row>
    <row r="230" spans="256:256" x14ac:dyDescent="0.25">
      <c r="IV230" s="203" t="s">
        <v>318</v>
      </c>
    </row>
    <row r="231" spans="256:256" x14ac:dyDescent="0.25">
      <c r="IV231" s="203" t="s">
        <v>319</v>
      </c>
    </row>
    <row r="232" spans="256:256" x14ac:dyDescent="0.25">
      <c r="IV232" s="203" t="s">
        <v>320</v>
      </c>
    </row>
    <row r="233" spans="256:256" x14ac:dyDescent="0.25">
      <c r="IV233" s="203" t="s">
        <v>321</v>
      </c>
    </row>
    <row r="234" spans="256:256" x14ac:dyDescent="0.25">
      <c r="IV234" s="203" t="s">
        <v>322</v>
      </c>
    </row>
    <row r="235" spans="256:256" x14ac:dyDescent="0.25">
      <c r="IV235" s="203" t="s">
        <v>323</v>
      </c>
    </row>
    <row r="236" spans="256:256" x14ac:dyDescent="0.25">
      <c r="IV236" s="203" t="s">
        <v>324</v>
      </c>
    </row>
    <row r="237" spans="256:256" x14ac:dyDescent="0.25">
      <c r="IV237" s="203" t="s">
        <v>325</v>
      </c>
    </row>
    <row r="238" spans="256:256" x14ac:dyDescent="0.25">
      <c r="IV238" s="203" t="s">
        <v>326</v>
      </c>
    </row>
    <row r="239" spans="256:256" x14ac:dyDescent="0.25">
      <c r="IV239" s="203" t="s">
        <v>327</v>
      </c>
    </row>
    <row r="240" spans="256:256" x14ac:dyDescent="0.25">
      <c r="IV240" s="203" t="s">
        <v>328</v>
      </c>
    </row>
    <row r="241" spans="254:256" x14ac:dyDescent="0.25">
      <c r="IV241" s="203" t="s">
        <v>329</v>
      </c>
    </row>
    <row r="242" spans="254:256" x14ac:dyDescent="0.25">
      <c r="IV242" s="203" t="s">
        <v>330</v>
      </c>
    </row>
    <row r="243" spans="254:256" x14ac:dyDescent="0.25">
      <c r="IV243" s="203" t="s">
        <v>331</v>
      </c>
    </row>
    <row r="244" spans="254:256" x14ac:dyDescent="0.25">
      <c r="IV244" s="203" t="s">
        <v>332</v>
      </c>
    </row>
    <row r="245" spans="254:256" x14ac:dyDescent="0.25">
      <c r="IV245" s="203" t="s">
        <v>333</v>
      </c>
    </row>
    <row r="246" spans="254:256" x14ac:dyDescent="0.25">
      <c r="IV246" s="203" t="s">
        <v>334</v>
      </c>
    </row>
    <row r="247" spans="254:256" x14ac:dyDescent="0.25">
      <c r="IV247" s="203" t="s">
        <v>335</v>
      </c>
    </row>
    <row r="248" spans="254:256" x14ac:dyDescent="0.25">
      <c r="IV248" s="203" t="s">
        <v>336</v>
      </c>
    </row>
    <row r="251" spans="254:256" x14ac:dyDescent="0.25">
      <c r="IT251" s="205"/>
    </row>
    <row r="252" spans="254:256" x14ac:dyDescent="0.25">
      <c r="IT252" s="205"/>
    </row>
    <row r="253" spans="254:256" x14ac:dyDescent="0.25">
      <c r="IT253" s="205"/>
      <c r="IV253" s="206" t="s">
        <v>337</v>
      </c>
    </row>
    <row r="254" spans="254:256" x14ac:dyDescent="0.25">
      <c r="IT254" s="205"/>
      <c r="IV254" s="178">
        <v>1999</v>
      </c>
    </row>
    <row r="255" spans="254:256" x14ac:dyDescent="0.25">
      <c r="IT255" s="205"/>
      <c r="IV255" s="178">
        <v>2000</v>
      </c>
    </row>
    <row r="256" spans="254:256" x14ac:dyDescent="0.25">
      <c r="IT256" s="205"/>
      <c r="IV256" s="178">
        <v>2001</v>
      </c>
    </row>
    <row r="257" spans="254:256" x14ac:dyDescent="0.25">
      <c r="IT257" s="205"/>
      <c r="IV257" s="178">
        <v>2002</v>
      </c>
    </row>
    <row r="258" spans="254:256" x14ac:dyDescent="0.25">
      <c r="IT258" s="205"/>
      <c r="IV258" s="178">
        <v>2003</v>
      </c>
    </row>
    <row r="259" spans="254:256" x14ac:dyDescent="0.25">
      <c r="IT259" s="205"/>
      <c r="IV259" s="178">
        <v>2004</v>
      </c>
    </row>
    <row r="260" spans="254:256" x14ac:dyDescent="0.25">
      <c r="IT260" s="207"/>
      <c r="IV260" s="178">
        <v>2005</v>
      </c>
    </row>
    <row r="261" spans="254:256" x14ac:dyDescent="0.25">
      <c r="IT261" s="205"/>
      <c r="IV261" s="178">
        <v>2006</v>
      </c>
    </row>
    <row r="262" spans="254:256" x14ac:dyDescent="0.25">
      <c r="IT262" s="205"/>
      <c r="IV262" s="178">
        <v>2007</v>
      </c>
    </row>
    <row r="263" spans="254:256" x14ac:dyDescent="0.25">
      <c r="IT263" s="205"/>
      <c r="IV263" s="178">
        <v>2008</v>
      </c>
    </row>
    <row r="264" spans="254:256" x14ac:dyDescent="0.25">
      <c r="IT264" s="205"/>
      <c r="IV264" s="178">
        <v>2009</v>
      </c>
    </row>
    <row r="265" spans="254:256" x14ac:dyDescent="0.25">
      <c r="IT265" s="205"/>
      <c r="IV265" s="178">
        <v>2010</v>
      </c>
    </row>
    <row r="266" spans="254:256" x14ac:dyDescent="0.25">
      <c r="IT266" s="205"/>
      <c r="IV266" s="178">
        <v>2011</v>
      </c>
    </row>
    <row r="267" spans="254:256" x14ac:dyDescent="0.25">
      <c r="IT267" s="205"/>
      <c r="IV267" s="178">
        <v>2012</v>
      </c>
    </row>
    <row r="268" spans="254:256" x14ac:dyDescent="0.25">
      <c r="IT268" s="205"/>
      <c r="IV268" s="178">
        <v>2013</v>
      </c>
    </row>
    <row r="269" spans="254:256" x14ac:dyDescent="0.25">
      <c r="IT269" s="205"/>
      <c r="IV269" s="178">
        <v>2014</v>
      </c>
    </row>
    <row r="270" spans="254:256" x14ac:dyDescent="0.25">
      <c r="IT270" s="205"/>
      <c r="IV270" s="178">
        <v>2015</v>
      </c>
    </row>
    <row r="271" spans="254:256" x14ac:dyDescent="0.25">
      <c r="IT271" s="205"/>
    </row>
    <row r="272" spans="254:256" x14ac:dyDescent="0.25">
      <c r="IT272" s="205"/>
      <c r="IV272" s="199" t="s">
        <v>143</v>
      </c>
    </row>
    <row r="273" spans="254:256" x14ac:dyDescent="0.25">
      <c r="IT273" s="205"/>
      <c r="IV273" s="178" t="s">
        <v>338</v>
      </c>
    </row>
    <row r="274" spans="254:256" x14ac:dyDescent="0.25">
      <c r="IT274" s="205"/>
      <c r="IV274" s="199" t="s">
        <v>339</v>
      </c>
    </row>
    <row r="275" spans="254:256" x14ac:dyDescent="0.25">
      <c r="IT275" s="205"/>
      <c r="IV275" s="178" t="s">
        <v>340</v>
      </c>
    </row>
    <row r="276" spans="254:256" x14ac:dyDescent="0.25">
      <c r="IT276" s="205"/>
      <c r="IV276" s="199" t="s">
        <v>341</v>
      </c>
    </row>
    <row r="277" spans="254:256" x14ac:dyDescent="0.25">
      <c r="IT277" s="205"/>
      <c r="IV277" s="178" t="s">
        <v>342</v>
      </c>
    </row>
    <row r="278" spans="254:256" x14ac:dyDescent="0.25">
      <c r="IT278" s="205"/>
      <c r="IV278" s="199" t="s">
        <v>343</v>
      </c>
    </row>
    <row r="279" spans="254:256" x14ac:dyDescent="0.25">
      <c r="IT279" s="205"/>
      <c r="IV279" s="178" t="s">
        <v>344</v>
      </c>
    </row>
    <row r="280" spans="254:256" x14ac:dyDescent="0.25">
      <c r="IT280" s="205"/>
      <c r="IV280" s="199" t="s">
        <v>345</v>
      </c>
    </row>
    <row r="281" spans="254:256" x14ac:dyDescent="0.25">
      <c r="IT281" s="205"/>
      <c r="IV281" s="178" t="s">
        <v>346</v>
      </c>
    </row>
    <row r="282" spans="254:256" x14ac:dyDescent="0.25">
      <c r="IT282" s="205"/>
      <c r="IV282" s="199" t="s">
        <v>347</v>
      </c>
    </row>
    <row r="283" spans="254:256" x14ac:dyDescent="0.25">
      <c r="IT283" s="205"/>
      <c r="IV283" s="178" t="s">
        <v>6</v>
      </c>
    </row>
    <row r="284" spans="254:256" x14ac:dyDescent="0.25">
      <c r="IT284" s="205"/>
    </row>
    <row r="285" spans="254:256" x14ac:dyDescent="0.25">
      <c r="IT285" s="205"/>
    </row>
    <row r="286" spans="254:256" x14ac:dyDescent="0.25">
      <c r="IT286" s="205"/>
      <c r="IV286" s="208" t="s">
        <v>348</v>
      </c>
    </row>
    <row r="287" spans="254:256" x14ac:dyDescent="0.25">
      <c r="IT287" s="205"/>
      <c r="IV287" s="208" t="s">
        <v>14</v>
      </c>
    </row>
    <row r="288" spans="254:256" x14ac:dyDescent="0.25">
      <c r="IT288" s="205"/>
      <c r="IV288" s="208" t="s">
        <v>349</v>
      </c>
    </row>
    <row r="289" spans="254:256" x14ac:dyDescent="0.25">
      <c r="IT289" s="205"/>
      <c r="IV289" s="208" t="s">
        <v>350</v>
      </c>
    </row>
    <row r="290" spans="254:256" x14ac:dyDescent="0.25">
      <c r="IT290" s="205"/>
    </row>
    <row r="291" spans="254:256" x14ac:dyDescent="0.25">
      <c r="IT291" s="205"/>
    </row>
    <row r="292" spans="254:256" x14ac:dyDescent="0.25">
      <c r="IT292" s="205"/>
    </row>
    <row r="293" spans="254:256" x14ac:dyDescent="0.25">
      <c r="IT293" s="205"/>
    </row>
    <row r="294" spans="254:256" x14ac:dyDescent="0.25">
      <c r="IT294" s="207"/>
    </row>
    <row r="295" spans="254:256" x14ac:dyDescent="0.25">
      <c r="IT295" s="205"/>
    </row>
    <row r="296" spans="254:256" x14ac:dyDescent="0.25">
      <c r="IT296" s="205"/>
    </row>
    <row r="297" spans="254:256" x14ac:dyDescent="0.25">
      <c r="IT297"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IV308"/>
  <sheetViews>
    <sheetView workbookViewId="0">
      <selection activeCell="C34" sqref="C3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October 31, 2014</v>
      </c>
      <c r="E20" s="27"/>
      <c r="F20" s="1"/>
      <c r="G20" s="1"/>
      <c r="IV20" s="199">
        <v>11</v>
      </c>
    </row>
    <row r="21" spans="1:256" ht="15.5" x14ac:dyDescent="0.35">
      <c r="A21" s="1"/>
      <c r="B21" s="28" t="s">
        <v>18</v>
      </c>
      <c r="C21" s="29"/>
      <c r="D21" s="201">
        <f>D22+D31+D32+D33+D35</f>
        <v>2661.9290626284137</v>
      </c>
      <c r="E21" s="1"/>
      <c r="F21" s="1"/>
      <c r="G21" s="1"/>
      <c r="IV21" s="199">
        <v>12</v>
      </c>
    </row>
    <row r="22" spans="1:256" ht="15" customHeight="1" x14ac:dyDescent="0.35">
      <c r="A22" s="1"/>
      <c r="B22" s="31" t="s">
        <v>19</v>
      </c>
      <c r="C22" s="32"/>
      <c r="D22" s="41">
        <f>D23+D25</f>
        <v>2448.6734119346784</v>
      </c>
      <c r="E22" s="1"/>
      <c r="F22" s="1"/>
      <c r="G22" s="1"/>
      <c r="IV22" s="199">
        <v>13</v>
      </c>
    </row>
    <row r="23" spans="1:256" ht="15.5" x14ac:dyDescent="0.35">
      <c r="A23" s="1"/>
      <c r="B23" s="33" t="s">
        <v>20</v>
      </c>
      <c r="C23" s="34"/>
      <c r="D23" s="41">
        <v>1554.7211026659825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893.9523092686959</v>
      </c>
      <c r="E25" s="1"/>
      <c r="F25" s="1"/>
      <c r="G25" s="1"/>
      <c r="IV25" s="199">
        <v>16</v>
      </c>
    </row>
    <row r="26" spans="1:256" ht="15.5" x14ac:dyDescent="0.35">
      <c r="A26" s="1"/>
      <c r="B26" s="33" t="s">
        <v>23</v>
      </c>
      <c r="C26" s="34"/>
      <c r="D26" s="41">
        <v>211.0675295741564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682.88477969453947</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1.4783299999999999E-2</v>
      </c>
      <c r="E31" s="1"/>
      <c r="F31" s="1"/>
      <c r="G31" s="1"/>
      <c r="IV31" s="199">
        <v>22</v>
      </c>
    </row>
    <row r="32" spans="1:256" ht="15.5" x14ac:dyDescent="0.35">
      <c r="A32" s="1"/>
      <c r="B32" s="33" t="s">
        <v>29</v>
      </c>
      <c r="C32" s="34"/>
      <c r="D32" s="41">
        <v>213.24086739373539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-398.05140686994918</v>
      </c>
      <c r="E54" s="41">
        <f>E55+E56+E57+E58</f>
        <v>-9.23661859599917</v>
      </c>
      <c r="F54" s="41">
        <f>F55+F56+F57+F58</f>
        <v>-92.290370121245004</v>
      </c>
      <c r="G54" s="41">
        <f>G55+G56+G57+G58</f>
        <v>-296.52441815270504</v>
      </c>
      <c r="IV54" s="203" t="s">
        <v>160</v>
      </c>
    </row>
    <row r="55" spans="1:256" ht="15.5" x14ac:dyDescent="0.35">
      <c r="A55" s="1"/>
      <c r="B55" s="42" t="s">
        <v>47</v>
      </c>
      <c r="C55" s="43" t="s">
        <v>48</v>
      </c>
      <c r="D55" s="41">
        <f>E55+F55+G55</f>
        <v>-288.35451539216672</v>
      </c>
      <c r="E55" s="41">
        <v>-6.625031774</v>
      </c>
      <c r="F55" s="41">
        <v>-79.8173396556667</v>
      </c>
      <c r="G55" s="41">
        <v>-201.91214396250001</v>
      </c>
      <c r="IV55" s="203" t="s">
        <v>161</v>
      </c>
    </row>
    <row r="56" spans="1:256" ht="15.5" x14ac:dyDescent="0.35">
      <c r="A56" s="1"/>
      <c r="B56" s="44"/>
      <c r="C56" s="34" t="s">
        <v>49</v>
      </c>
      <c r="D56" s="41">
        <f>E56+F56+G56</f>
        <v>-109.69689147778247</v>
      </c>
      <c r="E56" s="41">
        <v>-2.61158682199917</v>
      </c>
      <c r="F56" s="41">
        <v>-12.473030465578301</v>
      </c>
      <c r="G56" s="41">
        <v>-94.612274190205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-612.73819409188297</v>
      </c>
      <c r="D77" s="41">
        <f>D78+D79</f>
        <v>-612.73819409188297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-612.73819409188297</v>
      </c>
      <c r="D79" s="52">
        <v>-612.73819409188297</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2661.9290626284137</v>
      </c>
      <c r="E159" s="37"/>
      <c r="F159" s="37"/>
      <c r="G159" s="37"/>
      <c r="IV159" s="203" t="s">
        <v>262</v>
      </c>
    </row>
    <row r="160" spans="1:256" ht="15.5" x14ac:dyDescent="0.35">
      <c r="A160" s="1"/>
      <c r="B160" s="31" t="s">
        <v>125</v>
      </c>
      <c r="C160" s="70"/>
      <c r="D160" s="54">
        <f>D159-D161</f>
        <v>2355.6749168007805</v>
      </c>
      <c r="E160" s="37"/>
      <c r="F160" s="37"/>
      <c r="G160" s="37"/>
      <c r="IV160" s="203" t="s">
        <v>263</v>
      </c>
    </row>
    <row r="161" spans="1:256" ht="15.5" x14ac:dyDescent="0.35">
      <c r="A161" s="1"/>
      <c r="B161" s="31" t="s">
        <v>126</v>
      </c>
      <c r="C161" s="70"/>
      <c r="D161" s="54">
        <v>306.25414582763335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443</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1:256" x14ac:dyDescent="0.25">
      <c r="IV177" s="203" t="s">
        <v>285</v>
      </c>
    </row>
    <row r="178" spans="1:256" x14ac:dyDescent="0.25">
      <c r="IV178" s="203" t="s">
        <v>286</v>
      </c>
    </row>
    <row r="179" spans="1:256" x14ac:dyDescent="0.25">
      <c r="IV179" s="203" t="s">
        <v>287</v>
      </c>
    </row>
    <row r="180" spans="1:256" x14ac:dyDescent="0.25">
      <c r="IV180" s="203" t="s">
        <v>288</v>
      </c>
    </row>
    <row r="181" spans="1:256" x14ac:dyDescent="0.25">
      <c r="IV181" s="203" t="s">
        <v>289</v>
      </c>
    </row>
    <row r="182" spans="1:256" x14ac:dyDescent="0.25">
      <c r="IV182" s="203" t="s">
        <v>290</v>
      </c>
    </row>
    <row r="183" spans="1:256" x14ac:dyDescent="0.25">
      <c r="IV183" s="203" t="s">
        <v>291</v>
      </c>
    </row>
    <row r="184" spans="1:256" x14ac:dyDescent="0.25">
      <c r="IV184" s="203" t="s">
        <v>292</v>
      </c>
    </row>
    <row r="185" spans="1:256" x14ac:dyDescent="0.25">
      <c r="IV185" s="203" t="s">
        <v>293</v>
      </c>
    </row>
    <row r="186" spans="1:256" x14ac:dyDescent="0.25">
      <c r="IV186" s="203" t="s">
        <v>294</v>
      </c>
    </row>
    <row r="187" spans="1:256" x14ac:dyDescent="0.25">
      <c r="IV187" s="203" t="s">
        <v>295</v>
      </c>
    </row>
    <row r="188" spans="1:256" x14ac:dyDescent="0.25">
      <c r="IV188" s="203" t="s">
        <v>296</v>
      </c>
    </row>
    <row r="189" spans="1:256" ht="15" customHeight="1" x14ac:dyDescent="0.25">
      <c r="A189" s="1"/>
      <c r="B189" s="78"/>
      <c r="C189" s="79"/>
      <c r="D189" s="78"/>
      <c r="E189" s="78"/>
      <c r="F189" s="78"/>
      <c r="G189" s="78"/>
      <c r="IV189" s="203"/>
    </row>
    <row r="190" spans="1:256" x14ac:dyDescent="0.25">
      <c r="IV190" s="203" t="s">
        <v>280</v>
      </c>
    </row>
    <row r="191" spans="1:256" x14ac:dyDescent="0.25">
      <c r="IV191" s="203" t="s">
        <v>281</v>
      </c>
    </row>
    <row r="192" spans="1:256" x14ac:dyDescent="0.25">
      <c r="IV192" s="203" t="s">
        <v>282</v>
      </c>
    </row>
    <row r="193" spans="1:256" x14ac:dyDescent="0.25">
      <c r="IV193" s="203" t="s">
        <v>283</v>
      </c>
    </row>
    <row r="194" spans="1:256" x14ac:dyDescent="0.25">
      <c r="IV194" s="203" t="s">
        <v>284</v>
      </c>
    </row>
    <row r="195" spans="1:256" x14ac:dyDescent="0.25">
      <c r="IV195" s="203" t="s">
        <v>285</v>
      </c>
    </row>
    <row r="196" spans="1:256" x14ac:dyDescent="0.25">
      <c r="IV196" s="203" t="s">
        <v>286</v>
      </c>
    </row>
    <row r="197" spans="1:256" x14ac:dyDescent="0.25">
      <c r="IV197" s="203" t="s">
        <v>287</v>
      </c>
    </row>
    <row r="198" spans="1:256" x14ac:dyDescent="0.25">
      <c r="IV198" s="203" t="s">
        <v>288</v>
      </c>
    </row>
    <row r="199" spans="1:256" x14ac:dyDescent="0.25">
      <c r="IV199" s="203" t="s">
        <v>289</v>
      </c>
    </row>
    <row r="200" spans="1:256" x14ac:dyDescent="0.25">
      <c r="IV200" s="203" t="s">
        <v>290</v>
      </c>
    </row>
    <row r="201" spans="1:256" x14ac:dyDescent="0.25">
      <c r="IV201" s="203" t="s">
        <v>291</v>
      </c>
    </row>
    <row r="202" spans="1:256" x14ac:dyDescent="0.25">
      <c r="A202" s="1"/>
      <c r="B202" s="1"/>
      <c r="C202" s="2"/>
      <c r="D202" s="1"/>
      <c r="E202" s="1"/>
      <c r="F202" s="82"/>
      <c r="G202" s="81"/>
      <c r="IV202" s="203" t="s">
        <v>279</v>
      </c>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IV308"/>
  <sheetViews>
    <sheetView workbookViewId="0">
      <selection activeCell="F34" sqref="F3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November 30, 2014</v>
      </c>
      <c r="E20" s="27"/>
      <c r="F20" s="1"/>
      <c r="G20" s="1"/>
      <c r="IV20" s="199">
        <v>11</v>
      </c>
    </row>
    <row r="21" spans="1:256" ht="15.5" x14ac:dyDescent="0.35">
      <c r="A21" s="1"/>
      <c r="B21" s="28" t="s">
        <v>18</v>
      </c>
      <c r="C21" s="29"/>
      <c r="D21" s="201">
        <f>D22+D31+D32+D33+D35</f>
        <v>2607.5049695259331</v>
      </c>
      <c r="E21" s="1"/>
      <c r="F21" s="1"/>
      <c r="G21" s="1"/>
      <c r="IV21" s="199">
        <v>12</v>
      </c>
    </row>
    <row r="22" spans="1:256" ht="15" customHeight="1" x14ac:dyDescent="0.35">
      <c r="A22" s="1"/>
      <c r="B22" s="31" t="s">
        <v>19</v>
      </c>
      <c r="C22" s="32"/>
      <c r="D22" s="41">
        <f>D23+D25</f>
        <v>2396.6517041348616</v>
      </c>
      <c r="E22" s="1"/>
      <c r="F22" s="1"/>
      <c r="G22" s="1"/>
      <c r="IV22" s="199">
        <v>13</v>
      </c>
    </row>
    <row r="23" spans="1:256" ht="15.5" x14ac:dyDescent="0.35">
      <c r="A23" s="1"/>
      <c r="B23" s="33" t="s">
        <v>20</v>
      </c>
      <c r="C23" s="34"/>
      <c r="D23" s="41">
        <v>1536.871380433362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859.78032370149958</v>
      </c>
      <c r="E25" s="1"/>
      <c r="F25" s="1"/>
      <c r="G25" s="1"/>
      <c r="IV25" s="199">
        <v>16</v>
      </c>
    </row>
    <row r="26" spans="1:256" ht="15.5" x14ac:dyDescent="0.35">
      <c r="A26" s="1"/>
      <c r="B26" s="33" t="s">
        <v>23</v>
      </c>
      <c r="C26" s="34"/>
      <c r="D26" s="41">
        <v>230.27848726857275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629.50183643292689</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1.46424E-2</v>
      </c>
      <c r="E31" s="1"/>
      <c r="F31" s="1"/>
      <c r="G31" s="1"/>
      <c r="IV31" s="199">
        <v>22</v>
      </c>
    </row>
    <row r="32" spans="1:256" ht="15.5" x14ac:dyDescent="0.35">
      <c r="A32" s="1"/>
      <c r="B32" s="33" t="s">
        <v>29</v>
      </c>
      <c r="C32" s="34"/>
      <c r="D32" s="41">
        <v>210.83862299107145</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-515.51</v>
      </c>
      <c r="E54" s="41">
        <f>E55+E56+E57+E58</f>
        <v>-44.699999999999996</v>
      </c>
      <c r="F54" s="41">
        <f>F55+F56+F57+F58</f>
        <v>-59.63</v>
      </c>
      <c r="G54" s="41">
        <f>G55+G56+G57+G58</f>
        <v>-411.18</v>
      </c>
      <c r="IV54" s="203" t="s">
        <v>160</v>
      </c>
    </row>
    <row r="55" spans="1:256" ht="15.5" x14ac:dyDescent="0.35">
      <c r="A55" s="1"/>
      <c r="B55" s="42" t="s">
        <v>47</v>
      </c>
      <c r="C55" s="43" t="s">
        <v>48</v>
      </c>
      <c r="D55" s="41">
        <f>E55+F55+G55</f>
        <v>-401.1</v>
      </c>
      <c r="E55" s="41">
        <v>-37.94</v>
      </c>
      <c r="F55" s="41">
        <v>-46.31</v>
      </c>
      <c r="G55" s="41">
        <v>-316.85000000000002</v>
      </c>
      <c r="IV55" s="203" t="s">
        <v>161</v>
      </c>
    </row>
    <row r="56" spans="1:256" ht="15.5" x14ac:dyDescent="0.35">
      <c r="A56" s="1"/>
      <c r="B56" s="44"/>
      <c r="C56" s="34" t="s">
        <v>49</v>
      </c>
      <c r="D56" s="41">
        <f>E56+F56+G56</f>
        <v>-114.41</v>
      </c>
      <c r="E56" s="41">
        <v>-6.76</v>
      </c>
      <c r="F56" s="41">
        <v>-13.32</v>
      </c>
      <c r="G56" s="41">
        <v>-94.33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-606.82816840330997</v>
      </c>
      <c r="D77" s="41">
        <f>D78+D79</f>
        <v>-606.82816840330997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-606.82816840330997</v>
      </c>
      <c r="D79" s="52">
        <v>-606.82816840330997</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2607.5049695259331</v>
      </c>
      <c r="E159" s="37"/>
      <c r="F159" s="37"/>
      <c r="G159" s="37"/>
      <c r="IV159" s="203" t="s">
        <v>262</v>
      </c>
    </row>
    <row r="160" spans="1:256" ht="15.5" x14ac:dyDescent="0.35">
      <c r="A160" s="1"/>
      <c r="B160" s="31" t="s">
        <v>125</v>
      </c>
      <c r="C160" s="70"/>
      <c r="D160" s="54">
        <f>D159-D161</f>
        <v>2308.5462295814646</v>
      </c>
      <c r="E160" s="37"/>
      <c r="F160" s="37"/>
      <c r="G160" s="37"/>
      <c r="IV160" s="203" t="s">
        <v>263</v>
      </c>
    </row>
    <row r="161" spans="1:256" ht="15.5" x14ac:dyDescent="0.35">
      <c r="A161" s="1"/>
      <c r="B161" s="31" t="s">
        <v>126</v>
      </c>
      <c r="C161" s="70"/>
      <c r="D161" s="54">
        <v>298.95873994446856</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444</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1:256" x14ac:dyDescent="0.25">
      <c r="IV177" s="203" t="s">
        <v>285</v>
      </c>
    </row>
    <row r="178" spans="1:256" x14ac:dyDescent="0.25">
      <c r="IV178" s="203" t="s">
        <v>286</v>
      </c>
    </row>
    <row r="179" spans="1:256" x14ac:dyDescent="0.25">
      <c r="IV179" s="203" t="s">
        <v>287</v>
      </c>
    </row>
    <row r="180" spans="1:256" x14ac:dyDescent="0.25">
      <c r="IV180" s="203" t="s">
        <v>288</v>
      </c>
    </row>
    <row r="181" spans="1:256" x14ac:dyDescent="0.25">
      <c r="IV181" s="203" t="s">
        <v>289</v>
      </c>
    </row>
    <row r="182" spans="1:256" x14ac:dyDescent="0.25">
      <c r="IV182" s="203" t="s">
        <v>290</v>
      </c>
    </row>
    <row r="183" spans="1:256" x14ac:dyDescent="0.25">
      <c r="IV183" s="203" t="s">
        <v>291</v>
      </c>
    </row>
    <row r="184" spans="1:256" x14ac:dyDescent="0.25">
      <c r="IV184" s="203" t="s">
        <v>292</v>
      </c>
    </row>
    <row r="185" spans="1:256" x14ac:dyDescent="0.25">
      <c r="IV185" s="203" t="s">
        <v>293</v>
      </c>
    </row>
    <row r="186" spans="1:256" x14ac:dyDescent="0.25">
      <c r="IV186" s="203" t="s">
        <v>294</v>
      </c>
    </row>
    <row r="187" spans="1:256" x14ac:dyDescent="0.25">
      <c r="IV187" s="203" t="s">
        <v>295</v>
      </c>
    </row>
    <row r="188" spans="1:256" x14ac:dyDescent="0.25">
      <c r="IV188" s="203" t="s">
        <v>296</v>
      </c>
    </row>
    <row r="189" spans="1:256" ht="15" customHeight="1" x14ac:dyDescent="0.25">
      <c r="A189" s="1"/>
      <c r="B189" s="78"/>
      <c r="C189" s="79"/>
      <c r="D189" s="78"/>
      <c r="E189" s="78"/>
      <c r="F189" s="78"/>
      <c r="G189" s="78"/>
      <c r="IV189" s="203"/>
    </row>
    <row r="190" spans="1:256" x14ac:dyDescent="0.25">
      <c r="IV190" s="203" t="s">
        <v>280</v>
      </c>
    </row>
    <row r="191" spans="1:256" x14ac:dyDescent="0.25">
      <c r="IV191" s="203" t="s">
        <v>281</v>
      </c>
    </row>
    <row r="192" spans="1:256" x14ac:dyDescent="0.25">
      <c r="IV192" s="203" t="s">
        <v>282</v>
      </c>
    </row>
    <row r="193" spans="1:256" x14ac:dyDescent="0.25">
      <c r="IV193" s="203" t="s">
        <v>283</v>
      </c>
    </row>
    <row r="194" spans="1:256" x14ac:dyDescent="0.25">
      <c r="IV194" s="203" t="s">
        <v>284</v>
      </c>
    </row>
    <row r="195" spans="1:256" x14ac:dyDescent="0.25">
      <c r="IV195" s="203" t="s">
        <v>285</v>
      </c>
    </row>
    <row r="196" spans="1:256" x14ac:dyDescent="0.25">
      <c r="IV196" s="203" t="s">
        <v>286</v>
      </c>
    </row>
    <row r="197" spans="1:256" x14ac:dyDescent="0.25">
      <c r="IV197" s="203" t="s">
        <v>287</v>
      </c>
    </row>
    <row r="198" spans="1:256" x14ac:dyDescent="0.25">
      <c r="IV198" s="203" t="s">
        <v>288</v>
      </c>
    </row>
    <row r="199" spans="1:256" x14ac:dyDescent="0.25">
      <c r="IV199" s="203" t="s">
        <v>289</v>
      </c>
    </row>
    <row r="200" spans="1:256" x14ac:dyDescent="0.25">
      <c r="IV200" s="203" t="s">
        <v>290</v>
      </c>
    </row>
    <row r="201" spans="1:256" x14ac:dyDescent="0.25">
      <c r="A201" s="1"/>
      <c r="B201" s="1"/>
      <c r="C201" s="2"/>
      <c r="D201" s="1"/>
      <c r="E201" s="1"/>
      <c r="F201" s="80"/>
      <c r="G201" s="81"/>
      <c r="IV201" s="203" t="s">
        <v>278</v>
      </c>
    </row>
    <row r="202" spans="1:256" x14ac:dyDescent="0.25">
      <c r="A202" s="1"/>
      <c r="B202" s="1"/>
      <c r="C202" s="2"/>
      <c r="D202" s="1"/>
      <c r="E202" s="1"/>
      <c r="F202" s="82"/>
      <c r="G202" s="81"/>
      <c r="IV202" s="203" t="s">
        <v>279</v>
      </c>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IV308"/>
  <sheetViews>
    <sheetView workbookViewId="0">
      <selection activeCell="F170" sqref="F17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9.5" customHeight="1" x14ac:dyDescent="0.25">
      <c r="A1" s="1"/>
      <c r="B1" s="1"/>
      <c r="C1" s="1"/>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432</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December 31, 2014</v>
      </c>
      <c r="E20" s="27"/>
      <c r="F20" s="1"/>
      <c r="G20" s="1"/>
      <c r="IV20" s="199">
        <v>11</v>
      </c>
    </row>
    <row r="21" spans="1:256" ht="15.5" x14ac:dyDescent="0.35">
      <c r="A21" s="1"/>
      <c r="B21" s="28" t="s">
        <v>18</v>
      </c>
      <c r="C21" s="29"/>
      <c r="D21" s="201">
        <f>D22+D31+D32+D33+D35</f>
        <v>2699.1875607971638</v>
      </c>
      <c r="E21" s="1"/>
      <c r="F21" s="1"/>
      <c r="G21" s="1"/>
      <c r="IV21" s="199">
        <v>12</v>
      </c>
    </row>
    <row r="22" spans="1:256" ht="15" customHeight="1" x14ac:dyDescent="0.35">
      <c r="A22" s="1"/>
      <c r="B22" s="31" t="s">
        <v>19</v>
      </c>
      <c r="C22" s="32"/>
      <c r="D22" s="41">
        <f>D23+D25</f>
        <v>2490.5497565532842</v>
      </c>
      <c r="E22" s="1"/>
      <c r="F22" s="1"/>
      <c r="G22" s="1"/>
      <c r="IV22" s="199">
        <v>13</v>
      </c>
    </row>
    <row r="23" spans="1:256" ht="15.5" x14ac:dyDescent="0.35">
      <c r="A23" s="1"/>
      <c r="B23" s="33" t="s">
        <v>20</v>
      </c>
      <c r="C23" s="34"/>
      <c r="D23" s="41">
        <v>1514.946852688292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975.60290386499241</v>
      </c>
      <c r="E25" s="1"/>
      <c r="F25" s="1"/>
      <c r="G25" s="1"/>
      <c r="IV25" s="199">
        <v>16</v>
      </c>
    </row>
    <row r="26" spans="1:256" ht="15.5" x14ac:dyDescent="0.35">
      <c r="A26" s="1"/>
      <c r="B26" s="33" t="s">
        <v>23</v>
      </c>
      <c r="C26" s="34"/>
      <c r="D26" s="41">
        <v>234.03212425311224</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741.5707796118802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1.44881E-2</v>
      </c>
      <c r="E31" s="1"/>
      <c r="F31" s="1"/>
      <c r="G31" s="1"/>
      <c r="IV31" s="199">
        <v>22</v>
      </c>
    </row>
    <row r="32" spans="1:256" ht="15.5" x14ac:dyDescent="0.35">
      <c r="A32" s="1"/>
      <c r="B32" s="33" t="s">
        <v>29</v>
      </c>
      <c r="C32" s="34"/>
      <c r="D32" s="41">
        <v>208.62331614387958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-329.01</v>
      </c>
      <c r="E54" s="41">
        <f>E55+E56+E57+E58</f>
        <v>-45</v>
      </c>
      <c r="F54" s="41">
        <f>F55+F56+F57+F58</f>
        <v>-53.300000000000004</v>
      </c>
      <c r="G54" s="41">
        <f>G55+G56+G57+G58</f>
        <v>-230.71</v>
      </c>
      <c r="IV54" s="203" t="s">
        <v>160</v>
      </c>
    </row>
    <row r="55" spans="1:256" ht="15.5" x14ac:dyDescent="0.35">
      <c r="A55" s="1"/>
      <c r="B55" s="42" t="s">
        <v>47</v>
      </c>
      <c r="C55" s="43" t="s">
        <v>48</v>
      </c>
      <c r="D55" s="41">
        <f>E55+F55+G55</f>
        <v>-214.70000000000002</v>
      </c>
      <c r="E55" s="41">
        <v>-36.21</v>
      </c>
      <c r="F55" s="41">
        <v>-41.34</v>
      </c>
      <c r="G55" s="41">
        <v>-137.15</v>
      </c>
      <c r="IV55" s="203" t="s">
        <v>161</v>
      </c>
    </row>
    <row r="56" spans="1:256" ht="15.5" x14ac:dyDescent="0.35">
      <c r="A56" s="1"/>
      <c r="B56" s="44"/>
      <c r="C56" s="34" t="s">
        <v>49</v>
      </c>
      <c r="D56" s="41">
        <f>E56+F56+G56</f>
        <v>-114.31</v>
      </c>
      <c r="E56" s="41">
        <v>-8.7899999999999991</v>
      </c>
      <c r="F56" s="41">
        <v>-11.96</v>
      </c>
      <c r="G56" s="41">
        <v>-93.56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-619.43138741596897</v>
      </c>
      <c r="D77" s="41">
        <f>D78+D79</f>
        <v>-619.43138741596897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-619.43138741596897</v>
      </c>
      <c r="D79" s="52">
        <v>-619.43138741596897</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2699.1875607971638</v>
      </c>
      <c r="E159" s="37"/>
      <c r="F159" s="37"/>
      <c r="G159" s="37"/>
      <c r="IV159" s="203" t="s">
        <v>262</v>
      </c>
    </row>
    <row r="160" spans="1:256" ht="15.5" x14ac:dyDescent="0.35">
      <c r="A160" s="1"/>
      <c r="B160" s="31" t="s">
        <v>125</v>
      </c>
      <c r="C160" s="70"/>
      <c r="D160" s="54">
        <f>D159-D161</f>
        <v>2409.4502906533562</v>
      </c>
      <c r="E160" s="37"/>
      <c r="F160" s="37"/>
      <c r="G160" s="37"/>
      <c r="IV160" s="203" t="s">
        <v>263</v>
      </c>
    </row>
    <row r="161" spans="1:256" ht="15.5" x14ac:dyDescent="0.35">
      <c r="A161" s="1"/>
      <c r="B161" s="31" t="s">
        <v>126</v>
      </c>
      <c r="C161" s="70"/>
      <c r="D161" s="54">
        <v>289.73727014380773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445</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284</v>
      </c>
    </row>
    <row r="177" spans="1:256" x14ac:dyDescent="0.25">
      <c r="IV177" s="203" t="s">
        <v>285</v>
      </c>
    </row>
    <row r="178" spans="1:256" x14ac:dyDescent="0.25">
      <c r="IV178" s="203" t="s">
        <v>286</v>
      </c>
    </row>
    <row r="179" spans="1:256" x14ac:dyDescent="0.25">
      <c r="IV179" s="203" t="s">
        <v>287</v>
      </c>
    </row>
    <row r="180" spans="1:256" x14ac:dyDescent="0.25">
      <c r="IV180" s="203" t="s">
        <v>288</v>
      </c>
    </row>
    <row r="181" spans="1:256" x14ac:dyDescent="0.25">
      <c r="IV181" s="203" t="s">
        <v>289</v>
      </c>
    </row>
    <row r="182" spans="1:256" x14ac:dyDescent="0.25">
      <c r="IV182" s="203" t="s">
        <v>290</v>
      </c>
    </row>
    <row r="183" spans="1:256" x14ac:dyDescent="0.25">
      <c r="IV183" s="203" t="s">
        <v>291</v>
      </c>
    </row>
    <row r="184" spans="1:256" x14ac:dyDescent="0.25">
      <c r="IV184" s="203" t="s">
        <v>292</v>
      </c>
    </row>
    <row r="185" spans="1:256" x14ac:dyDescent="0.25">
      <c r="IV185" s="203" t="s">
        <v>293</v>
      </c>
    </row>
    <row r="186" spans="1:256" x14ac:dyDescent="0.25">
      <c r="IV186" s="203" t="s">
        <v>294</v>
      </c>
    </row>
    <row r="187" spans="1:256" x14ac:dyDescent="0.25">
      <c r="IV187" s="203" t="s">
        <v>295</v>
      </c>
    </row>
    <row r="188" spans="1:256" x14ac:dyDescent="0.25">
      <c r="IV188" s="203" t="s">
        <v>296</v>
      </c>
    </row>
    <row r="189" spans="1:256" ht="15" customHeight="1" x14ac:dyDescent="0.25">
      <c r="A189" s="1"/>
      <c r="B189" s="78"/>
      <c r="C189" s="79"/>
      <c r="D189" s="78"/>
      <c r="E189" s="78"/>
      <c r="F189" s="78"/>
      <c r="G189" s="78"/>
      <c r="IV189" s="203"/>
    </row>
    <row r="190" spans="1:256" x14ac:dyDescent="0.25">
      <c r="IV190" s="203" t="s">
        <v>280</v>
      </c>
    </row>
    <row r="191" spans="1:256" x14ac:dyDescent="0.25">
      <c r="IV191" s="203" t="s">
        <v>281</v>
      </c>
    </row>
    <row r="192" spans="1:256" x14ac:dyDescent="0.25">
      <c r="IV192" s="203" t="s">
        <v>282</v>
      </c>
    </row>
    <row r="193" spans="1:256" x14ac:dyDescent="0.25">
      <c r="IV193" s="203" t="s">
        <v>283</v>
      </c>
    </row>
    <row r="194" spans="1:256" x14ac:dyDescent="0.25">
      <c r="IV194" s="203" t="s">
        <v>284</v>
      </c>
    </row>
    <row r="195" spans="1:256" x14ac:dyDescent="0.25">
      <c r="IV195" s="203" t="s">
        <v>285</v>
      </c>
    </row>
    <row r="196" spans="1:256" x14ac:dyDescent="0.25">
      <c r="IV196" s="203" t="s">
        <v>286</v>
      </c>
    </row>
    <row r="197" spans="1:256" x14ac:dyDescent="0.25">
      <c r="IV197" s="203" t="s">
        <v>287</v>
      </c>
    </row>
    <row r="198" spans="1:256" x14ac:dyDescent="0.25">
      <c r="IV198" s="203" t="s">
        <v>288</v>
      </c>
    </row>
    <row r="199" spans="1:256" x14ac:dyDescent="0.25">
      <c r="IV199" s="203" t="s">
        <v>289</v>
      </c>
    </row>
    <row r="200" spans="1:256" x14ac:dyDescent="0.25">
      <c r="IV200" s="203" t="s">
        <v>290</v>
      </c>
    </row>
    <row r="201" spans="1:256" x14ac:dyDescent="0.25">
      <c r="A201" s="1"/>
      <c r="B201" s="1"/>
      <c r="C201" s="2"/>
      <c r="D201" s="1"/>
      <c r="E201" s="1"/>
      <c r="F201" s="80"/>
      <c r="G201" s="81"/>
      <c r="IV201" s="203"/>
    </row>
    <row r="202" spans="1:256" x14ac:dyDescent="0.25">
      <c r="A202" s="1"/>
      <c r="B202" s="1"/>
      <c r="C202" s="2"/>
      <c r="D202" s="1"/>
      <c r="E202" s="1"/>
      <c r="F202" s="82"/>
      <c r="G202" s="81"/>
      <c r="IV202" s="203"/>
    </row>
    <row r="203" spans="1:256" x14ac:dyDescent="0.25">
      <c r="IV203" s="203" t="s">
        <v>280</v>
      </c>
    </row>
    <row r="204" spans="1:256" x14ac:dyDescent="0.25">
      <c r="IV204" s="203" t="s">
        <v>281</v>
      </c>
    </row>
    <row r="205" spans="1:256" x14ac:dyDescent="0.25">
      <c r="IV205" s="203" t="s">
        <v>282</v>
      </c>
    </row>
    <row r="206" spans="1:256" x14ac:dyDescent="0.25">
      <c r="IV206" s="203" t="s">
        <v>283</v>
      </c>
    </row>
    <row r="207" spans="1:256" x14ac:dyDescent="0.25">
      <c r="IV207" s="203" t="s">
        <v>284</v>
      </c>
    </row>
    <row r="208" spans="1: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IV275"/>
  <sheetViews>
    <sheetView topLeftCell="A153" workbookViewId="0">
      <selection activeCell="A167" sqref="A167:IV18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January 31, 2015</v>
      </c>
      <c r="E20" s="27"/>
      <c r="F20" s="1"/>
      <c r="G20" s="1"/>
      <c r="IV20" s="199">
        <v>11</v>
      </c>
    </row>
    <row r="21" spans="1:256" ht="15.5" x14ac:dyDescent="0.35">
      <c r="A21" s="1"/>
      <c r="B21" s="28" t="s">
        <v>18</v>
      </c>
      <c r="C21" s="29"/>
      <c r="D21" s="201">
        <f>D22+D31+D32+D33+D35</f>
        <v>2610.1084690660614</v>
      </c>
      <c r="E21" s="1"/>
      <c r="F21" s="1"/>
      <c r="G21" s="1"/>
      <c r="IV21" s="199">
        <v>12</v>
      </c>
    </row>
    <row r="22" spans="1:256" ht="15" customHeight="1" x14ac:dyDescent="0.35">
      <c r="A22" s="1"/>
      <c r="B22" s="31" t="s">
        <v>19</v>
      </c>
      <c r="C22" s="32"/>
      <c r="D22" s="41">
        <f>D23+D25</f>
        <v>2404.6315210302582</v>
      </c>
      <c r="E22" s="1"/>
      <c r="F22" s="1"/>
      <c r="G22" s="1"/>
      <c r="IV22" s="199">
        <v>13</v>
      </c>
    </row>
    <row r="23" spans="1:256" ht="15.5" x14ac:dyDescent="0.35">
      <c r="A23" s="1"/>
      <c r="B23" s="33" t="s">
        <v>20</v>
      </c>
      <c r="C23" s="34"/>
      <c r="D23" s="41">
        <v>1571.5202956577814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833.11122537247661</v>
      </c>
      <c r="E25" s="1"/>
      <c r="F25" s="1"/>
      <c r="G25" s="1"/>
      <c r="IV25" s="199">
        <v>16</v>
      </c>
    </row>
    <row r="26" spans="1:256" ht="15.5" x14ac:dyDescent="0.35">
      <c r="A26" s="1"/>
      <c r="B26" s="33" t="s">
        <v>23</v>
      </c>
      <c r="C26" s="34"/>
      <c r="D26" s="41">
        <v>185.88402080755947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647.2272045649172</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1.4097999999999999E-2</v>
      </c>
      <c r="E31" s="1"/>
      <c r="F31" s="1"/>
      <c r="G31" s="1"/>
      <c r="IV31" s="199">
        <v>22</v>
      </c>
    </row>
    <row r="32" spans="1:256" ht="15.5" x14ac:dyDescent="0.35">
      <c r="A32" s="1"/>
      <c r="B32" s="33" t="s">
        <v>29</v>
      </c>
      <c r="C32" s="34"/>
      <c r="D32" s="41">
        <v>205.46285003580292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-326.64</v>
      </c>
      <c r="E54" s="41">
        <f>E55+E56+E57+E58</f>
        <v>-11.61</v>
      </c>
      <c r="F54" s="41">
        <f>F55+F56+F57+F58</f>
        <v>-79.25</v>
      </c>
      <c r="G54" s="41">
        <f>G55+G56+G57+G58</f>
        <v>-235.78</v>
      </c>
      <c r="IV54" s="203" t="s">
        <v>160</v>
      </c>
    </row>
    <row r="55" spans="1:256" ht="15.5" x14ac:dyDescent="0.35">
      <c r="A55" s="1"/>
      <c r="B55" s="42" t="s">
        <v>47</v>
      </c>
      <c r="C55" s="43" t="s">
        <v>48</v>
      </c>
      <c r="D55" s="41">
        <f>E55+F55+G55</f>
        <v>-214.42</v>
      </c>
      <c r="E55" s="41">
        <v>-8.0399999999999991</v>
      </c>
      <c r="F55" s="41">
        <v>-50.66</v>
      </c>
      <c r="G55" s="41">
        <v>-155.72</v>
      </c>
      <c r="IV55" s="203" t="s">
        <v>161</v>
      </c>
    </row>
    <row r="56" spans="1:256" ht="15.5" x14ac:dyDescent="0.35">
      <c r="A56" s="1"/>
      <c r="B56" s="44"/>
      <c r="C56" s="34" t="s">
        <v>49</v>
      </c>
      <c r="D56" s="41">
        <f>E56+F56+G56</f>
        <v>-112.22</v>
      </c>
      <c r="E56" s="41">
        <v>-3.57</v>
      </c>
      <c r="F56" s="41">
        <v>-28.59</v>
      </c>
      <c r="G56" s="41">
        <v>-80.06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-613.77972795388405</v>
      </c>
      <c r="D77" s="41">
        <f>D78+D79</f>
        <v>-613.77972795388405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-613.77972795388405</v>
      </c>
      <c r="D79" s="52">
        <v>-613.77972795388405</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2610.1084690660614</v>
      </c>
      <c r="E159" s="37"/>
      <c r="F159" s="37"/>
      <c r="G159" s="37"/>
      <c r="IV159" s="203" t="s">
        <v>262</v>
      </c>
    </row>
    <row r="160" spans="1:256" ht="15.5" x14ac:dyDescent="0.35">
      <c r="A160" s="1"/>
      <c r="B160" s="31" t="s">
        <v>125</v>
      </c>
      <c r="C160" s="70"/>
      <c r="D160" s="54">
        <f>D159-D161</f>
        <v>2312.7842629124398</v>
      </c>
      <c r="E160" s="37"/>
      <c r="F160" s="37"/>
      <c r="G160" s="37"/>
      <c r="IV160" s="203" t="s">
        <v>263</v>
      </c>
    </row>
    <row r="161" spans="1:256" ht="15.5" x14ac:dyDescent="0.35">
      <c r="A161" s="1"/>
      <c r="B161" s="31" t="s">
        <v>126</v>
      </c>
      <c r="C161" s="70"/>
      <c r="D161" s="54">
        <v>297.32420615362167</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447</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313</v>
      </c>
    </row>
    <row r="204" spans="256:256" x14ac:dyDescent="0.25">
      <c r="IV204" s="203" t="s">
        <v>314</v>
      </c>
    </row>
    <row r="205" spans="256:256" x14ac:dyDescent="0.25">
      <c r="IV205" s="203" t="s">
        <v>315</v>
      </c>
    </row>
    <row r="206" spans="256:256" x14ac:dyDescent="0.25">
      <c r="IV206" s="203" t="s">
        <v>316</v>
      </c>
    </row>
    <row r="207" spans="256:256" x14ac:dyDescent="0.25">
      <c r="IV207" s="203" t="s">
        <v>317</v>
      </c>
    </row>
    <row r="208" spans="256:256" x14ac:dyDescent="0.25">
      <c r="IV208" s="203" t="s">
        <v>318</v>
      </c>
    </row>
    <row r="209" spans="256:256" x14ac:dyDescent="0.25">
      <c r="IV209" s="203" t="s">
        <v>319</v>
      </c>
    </row>
    <row r="210" spans="256:256" x14ac:dyDescent="0.25">
      <c r="IV210" s="203" t="s">
        <v>320</v>
      </c>
    </row>
    <row r="211" spans="256:256" x14ac:dyDescent="0.25">
      <c r="IV211" s="203" t="s">
        <v>321</v>
      </c>
    </row>
    <row r="212" spans="256:256" x14ac:dyDescent="0.25">
      <c r="IV212" s="203" t="s">
        <v>322</v>
      </c>
    </row>
    <row r="213" spans="256:256" x14ac:dyDescent="0.25">
      <c r="IV213" s="203" t="s">
        <v>323</v>
      </c>
    </row>
    <row r="214" spans="256:256" x14ac:dyDescent="0.25">
      <c r="IV214" s="203" t="s">
        <v>324</v>
      </c>
    </row>
    <row r="215" spans="256:256" x14ac:dyDescent="0.25">
      <c r="IV215" s="203" t="s">
        <v>325</v>
      </c>
    </row>
    <row r="216" spans="256:256" x14ac:dyDescent="0.25">
      <c r="IV216" s="203" t="s">
        <v>326</v>
      </c>
    </row>
    <row r="217" spans="256:256" x14ac:dyDescent="0.25">
      <c r="IV217" s="203" t="s">
        <v>327</v>
      </c>
    </row>
    <row r="218" spans="256:256" x14ac:dyDescent="0.25">
      <c r="IV218" s="203" t="s">
        <v>328</v>
      </c>
    </row>
    <row r="219" spans="256:256" x14ac:dyDescent="0.25">
      <c r="IV219" s="203" t="s">
        <v>329</v>
      </c>
    </row>
    <row r="220" spans="256:256" x14ac:dyDescent="0.25">
      <c r="IV220" s="203" t="s">
        <v>330</v>
      </c>
    </row>
    <row r="221" spans="256:256" x14ac:dyDescent="0.25">
      <c r="IV221" s="203" t="s">
        <v>331</v>
      </c>
    </row>
    <row r="222" spans="256:256" x14ac:dyDescent="0.25">
      <c r="IV222" s="203" t="s">
        <v>332</v>
      </c>
    </row>
    <row r="223" spans="256:256" x14ac:dyDescent="0.25">
      <c r="IV223" s="203" t="s">
        <v>333</v>
      </c>
    </row>
    <row r="224" spans="256:256" x14ac:dyDescent="0.25">
      <c r="IV224" s="203" t="s">
        <v>334</v>
      </c>
    </row>
    <row r="225" spans="254:256" x14ac:dyDescent="0.25">
      <c r="IV225" s="203" t="s">
        <v>335</v>
      </c>
    </row>
    <row r="226" spans="254:256" x14ac:dyDescent="0.25">
      <c r="IV226" s="203" t="s">
        <v>336</v>
      </c>
    </row>
    <row r="229" spans="254:256" x14ac:dyDescent="0.25">
      <c r="IT229" s="205"/>
    </row>
    <row r="230" spans="254:256" x14ac:dyDescent="0.25">
      <c r="IT230" s="205"/>
    </row>
    <row r="231" spans="254:256" x14ac:dyDescent="0.25">
      <c r="IT231" s="205"/>
      <c r="IV231" s="206" t="s">
        <v>337</v>
      </c>
    </row>
    <row r="232" spans="254:256" x14ac:dyDescent="0.25">
      <c r="IT232" s="205"/>
      <c r="IV232" s="178">
        <v>1999</v>
      </c>
    </row>
    <row r="233" spans="254:256" x14ac:dyDescent="0.25">
      <c r="IT233" s="205"/>
      <c r="IV233" s="178">
        <v>2000</v>
      </c>
    </row>
    <row r="234" spans="254:256" x14ac:dyDescent="0.25">
      <c r="IT234" s="205"/>
      <c r="IV234" s="178">
        <v>2001</v>
      </c>
    </row>
    <row r="235" spans="254:256" x14ac:dyDescent="0.25">
      <c r="IT235" s="205"/>
      <c r="IV235" s="178">
        <v>2002</v>
      </c>
    </row>
    <row r="236" spans="254:256" x14ac:dyDescent="0.25">
      <c r="IT236" s="205"/>
      <c r="IV236" s="178">
        <v>2003</v>
      </c>
    </row>
    <row r="237" spans="254:256" x14ac:dyDescent="0.25">
      <c r="IT237" s="205"/>
      <c r="IV237" s="178">
        <v>2004</v>
      </c>
    </row>
    <row r="238" spans="254:256" x14ac:dyDescent="0.25">
      <c r="IT238" s="207"/>
      <c r="IV238" s="178">
        <v>2005</v>
      </c>
    </row>
    <row r="239" spans="254:256" x14ac:dyDescent="0.25">
      <c r="IT239" s="205"/>
      <c r="IV239" s="178">
        <v>2006</v>
      </c>
    </row>
    <row r="240" spans="254:256" x14ac:dyDescent="0.25">
      <c r="IT240" s="205"/>
      <c r="IV240" s="178">
        <v>2007</v>
      </c>
    </row>
    <row r="241" spans="254:256" x14ac:dyDescent="0.25">
      <c r="IT241" s="205"/>
      <c r="IV241" s="178">
        <v>2008</v>
      </c>
    </row>
    <row r="242" spans="254:256" x14ac:dyDescent="0.25">
      <c r="IT242" s="205"/>
      <c r="IV242" s="178">
        <v>2009</v>
      </c>
    </row>
    <row r="243" spans="254:256" x14ac:dyDescent="0.25">
      <c r="IT243" s="205"/>
      <c r="IV243" s="178">
        <v>2010</v>
      </c>
    </row>
    <row r="244" spans="254:256" x14ac:dyDescent="0.25">
      <c r="IT244" s="205"/>
      <c r="IV244" s="178">
        <v>2011</v>
      </c>
    </row>
    <row r="245" spans="254:256" x14ac:dyDescent="0.25">
      <c r="IT245" s="205"/>
      <c r="IV245" s="178">
        <v>2012</v>
      </c>
    </row>
    <row r="246" spans="254:256" x14ac:dyDescent="0.25">
      <c r="IT246" s="205"/>
      <c r="IV246" s="178">
        <v>2013</v>
      </c>
    </row>
    <row r="247" spans="254:256" x14ac:dyDescent="0.25">
      <c r="IT247" s="205"/>
      <c r="IV247" s="178">
        <v>2014</v>
      </c>
    </row>
    <row r="248" spans="254:256" x14ac:dyDescent="0.25">
      <c r="IT248" s="205"/>
      <c r="IV248" s="178">
        <v>2015</v>
      </c>
    </row>
    <row r="249" spans="254:256" x14ac:dyDescent="0.25">
      <c r="IT249" s="205"/>
    </row>
    <row r="250" spans="254:256" x14ac:dyDescent="0.25">
      <c r="IT250" s="205"/>
      <c r="IV250" s="199" t="s">
        <v>143</v>
      </c>
    </row>
    <row r="251" spans="254:256" x14ac:dyDescent="0.25">
      <c r="IT251" s="205"/>
      <c r="IV251" s="178" t="s">
        <v>338</v>
      </c>
    </row>
    <row r="252" spans="254:256" x14ac:dyDescent="0.25">
      <c r="IT252" s="205"/>
      <c r="IV252" s="199" t="s">
        <v>339</v>
      </c>
    </row>
    <row r="253" spans="254:256" x14ac:dyDescent="0.25">
      <c r="IT253" s="205"/>
      <c r="IV253" s="178" t="s">
        <v>340</v>
      </c>
    </row>
    <row r="254" spans="254:256" x14ac:dyDescent="0.25">
      <c r="IT254" s="205"/>
      <c r="IV254" s="199" t="s">
        <v>341</v>
      </c>
    </row>
    <row r="255" spans="254:256" x14ac:dyDescent="0.25">
      <c r="IT255" s="205"/>
      <c r="IV255" s="178" t="s">
        <v>342</v>
      </c>
    </row>
    <row r="256" spans="254:256" x14ac:dyDescent="0.25">
      <c r="IT256" s="205"/>
      <c r="IV256" s="199" t="s">
        <v>343</v>
      </c>
    </row>
    <row r="257" spans="254:256" x14ac:dyDescent="0.25">
      <c r="IT257" s="205"/>
      <c r="IV257" s="178" t="s">
        <v>344</v>
      </c>
    </row>
    <row r="258" spans="254:256" x14ac:dyDescent="0.25">
      <c r="IT258" s="205"/>
      <c r="IV258" s="199" t="s">
        <v>345</v>
      </c>
    </row>
    <row r="259" spans="254:256" x14ac:dyDescent="0.25">
      <c r="IT259" s="205"/>
      <c r="IV259" s="178" t="s">
        <v>346</v>
      </c>
    </row>
    <row r="260" spans="254:256" x14ac:dyDescent="0.25">
      <c r="IT260" s="205"/>
      <c r="IV260" s="199" t="s">
        <v>347</v>
      </c>
    </row>
    <row r="261" spans="254:256" x14ac:dyDescent="0.25">
      <c r="IT261" s="205"/>
      <c r="IV261" s="178" t="s">
        <v>6</v>
      </c>
    </row>
    <row r="262" spans="254:256" x14ac:dyDescent="0.25">
      <c r="IT262" s="205"/>
    </row>
    <row r="263" spans="254:256" x14ac:dyDescent="0.25">
      <c r="IT263" s="205"/>
    </row>
    <row r="264" spans="254:256" x14ac:dyDescent="0.25">
      <c r="IT264" s="205"/>
      <c r="IV264" s="208" t="s">
        <v>348</v>
      </c>
    </row>
    <row r="265" spans="254:256" x14ac:dyDescent="0.25">
      <c r="IT265" s="205"/>
      <c r="IV265" s="208" t="s">
        <v>14</v>
      </c>
    </row>
    <row r="266" spans="254:256" x14ac:dyDescent="0.25">
      <c r="IT266" s="205"/>
      <c r="IV266" s="208" t="s">
        <v>349</v>
      </c>
    </row>
    <row r="267" spans="254:256" x14ac:dyDescent="0.25">
      <c r="IT267" s="205"/>
      <c r="IV267" s="208" t="s">
        <v>350</v>
      </c>
    </row>
    <row r="268" spans="254:256" x14ac:dyDescent="0.25">
      <c r="IT268" s="205"/>
    </row>
    <row r="269" spans="254:256" x14ac:dyDescent="0.25">
      <c r="IT269" s="205"/>
    </row>
    <row r="270" spans="254:256" x14ac:dyDescent="0.25">
      <c r="IT270" s="205"/>
    </row>
    <row r="271" spans="254:256" x14ac:dyDescent="0.25">
      <c r="IT271" s="205"/>
    </row>
    <row r="272" spans="254:256" x14ac:dyDescent="0.25">
      <c r="IT272" s="207"/>
    </row>
    <row r="273" spans="254:254" x14ac:dyDescent="0.25">
      <c r="IT273" s="205"/>
    </row>
    <row r="274" spans="254:254" x14ac:dyDescent="0.25">
      <c r="IT274" s="205"/>
    </row>
    <row r="275" spans="254:254" x14ac:dyDescent="0.25">
      <c r="IT275"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IV308"/>
  <sheetViews>
    <sheetView topLeftCell="A154" workbookViewId="0">
      <selection activeCell="A167" sqref="A167:IV17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389</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28, 2015</v>
      </c>
      <c r="E20" s="27"/>
      <c r="F20" s="1"/>
      <c r="G20" s="1"/>
      <c r="IV20" s="199">
        <v>11</v>
      </c>
    </row>
    <row r="21" spans="1:256" ht="15.5" x14ac:dyDescent="0.35">
      <c r="A21" s="1"/>
      <c r="B21" s="28" t="s">
        <v>18</v>
      </c>
      <c r="C21" s="29"/>
      <c r="D21" s="201">
        <f>D22+D31+D32+D33+D35</f>
        <v>2469.4349914791078</v>
      </c>
      <c r="E21" s="1"/>
      <c r="F21" s="1"/>
      <c r="G21" s="1"/>
      <c r="IV21" s="199">
        <v>12</v>
      </c>
    </row>
    <row r="22" spans="1:256" ht="15" customHeight="1" x14ac:dyDescent="0.35">
      <c r="A22" s="1"/>
      <c r="B22" s="31" t="s">
        <v>19</v>
      </c>
      <c r="C22" s="32"/>
      <c r="D22" s="41">
        <f>D23+D25</f>
        <v>2266.6645258754043</v>
      </c>
      <c r="E22" s="1"/>
      <c r="F22" s="1"/>
      <c r="G22" s="1"/>
      <c r="IV22" s="199">
        <v>13</v>
      </c>
    </row>
    <row r="23" spans="1:256" ht="15.5" x14ac:dyDescent="0.35">
      <c r="A23" s="1"/>
      <c r="B23" s="33" t="s">
        <v>20</v>
      </c>
      <c r="C23" s="34"/>
      <c r="D23" s="41">
        <v>1452.7520895397615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813.9124363356425</v>
      </c>
      <c r="E25" s="1"/>
      <c r="F25" s="1"/>
      <c r="G25" s="1"/>
      <c r="IV25" s="199">
        <v>16</v>
      </c>
    </row>
    <row r="26" spans="1:256" ht="15.5" x14ac:dyDescent="0.35">
      <c r="A26" s="1"/>
      <c r="B26" s="33" t="s">
        <v>23</v>
      </c>
      <c r="C26" s="34"/>
      <c r="D26" s="41">
        <v>288.37636034543272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525.53607599020972</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1.4073899999999999E-2</v>
      </c>
      <c r="E31" s="1"/>
      <c r="F31" s="1"/>
      <c r="G31" s="1"/>
      <c r="IV31" s="199">
        <v>22</v>
      </c>
    </row>
    <row r="32" spans="1:256" ht="15.5" x14ac:dyDescent="0.35">
      <c r="A32" s="1"/>
      <c r="B32" s="33" t="s">
        <v>29</v>
      </c>
      <c r="C32" s="34"/>
      <c r="D32" s="41">
        <v>202.75639170370371</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-306.42999999999995</v>
      </c>
      <c r="E54" s="41">
        <f>E55+E56+E57+E58</f>
        <v>-41.46</v>
      </c>
      <c r="F54" s="41">
        <f>F55+F56+F57+F58</f>
        <v>-45.04</v>
      </c>
      <c r="G54" s="41">
        <f>G55+G56+G57+G58</f>
        <v>-219.93</v>
      </c>
      <c r="IV54" s="203" t="s">
        <v>160</v>
      </c>
    </row>
    <row r="55" spans="1:256" ht="15.5" x14ac:dyDescent="0.35">
      <c r="A55" s="1"/>
      <c r="B55" s="42" t="s">
        <v>47</v>
      </c>
      <c r="C55" s="43" t="s">
        <v>48</v>
      </c>
      <c r="D55" s="41">
        <f>E55+F55+G55</f>
        <v>-192.07999999999998</v>
      </c>
      <c r="E55" s="41">
        <v>-33.07</v>
      </c>
      <c r="F55" s="41">
        <v>-23.47</v>
      </c>
      <c r="G55" s="41">
        <v>-135.54</v>
      </c>
      <c r="IV55" s="203" t="s">
        <v>161</v>
      </c>
    </row>
    <row r="56" spans="1:256" ht="15.5" x14ac:dyDescent="0.35">
      <c r="A56" s="1"/>
      <c r="B56" s="44"/>
      <c r="C56" s="34" t="s">
        <v>49</v>
      </c>
      <c r="D56" s="41">
        <f>E56+F56+G56</f>
        <v>-114.35</v>
      </c>
      <c r="E56" s="41">
        <v>-8.39</v>
      </c>
      <c r="F56" s="41">
        <v>-21.57</v>
      </c>
      <c r="G56" s="41">
        <v>-84.39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-622.20320874937704</v>
      </c>
      <c r="D77" s="41">
        <f>D78+D79</f>
        <v>-622.20320874937704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-622.20320874937704</v>
      </c>
      <c r="D79" s="52">
        <v>-622.20320874937704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2469.4349914791078</v>
      </c>
      <c r="E159" s="37"/>
      <c r="F159" s="37"/>
      <c r="G159" s="37"/>
      <c r="IV159" s="203" t="s">
        <v>262</v>
      </c>
    </row>
    <row r="160" spans="1:256" ht="15.5" x14ac:dyDescent="0.35">
      <c r="A160" s="1"/>
      <c r="B160" s="31" t="s">
        <v>125</v>
      </c>
      <c r="C160" s="70"/>
      <c r="D160" s="54">
        <f>D159-D161</f>
        <v>2167.9596436911702</v>
      </c>
      <c r="E160" s="37"/>
      <c r="F160" s="37"/>
      <c r="G160" s="37"/>
      <c r="IV160" s="203" t="s">
        <v>263</v>
      </c>
    </row>
    <row r="161" spans="1:256" ht="15.5" x14ac:dyDescent="0.35">
      <c r="A161" s="1"/>
      <c r="B161" s="31" t="s">
        <v>126</v>
      </c>
      <c r="C161" s="70"/>
      <c r="D161" s="54">
        <v>301.47534778793761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448</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IV308"/>
  <sheetViews>
    <sheetView workbookViewId="0">
      <selection activeCell="I13" sqref="I1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March 31, 2015</v>
      </c>
      <c r="E20" s="27"/>
      <c r="F20" s="1"/>
      <c r="G20" s="1"/>
      <c r="IV20" s="199">
        <v>11</v>
      </c>
    </row>
    <row r="21" spans="1:256" ht="15.5" x14ac:dyDescent="0.35">
      <c r="A21" s="1"/>
      <c r="B21" s="28" t="s">
        <v>18</v>
      </c>
      <c r="C21" s="29"/>
      <c r="D21" s="201">
        <f>D22+D31+D32+D33+D35</f>
        <v>2452.8798246513734</v>
      </c>
      <c r="E21" s="1"/>
      <c r="F21" s="1"/>
      <c r="G21" s="1"/>
      <c r="IV21" s="199">
        <v>12</v>
      </c>
    </row>
    <row r="22" spans="1:256" ht="15" customHeight="1" x14ac:dyDescent="0.35">
      <c r="A22" s="1"/>
      <c r="B22" s="31" t="s">
        <v>19</v>
      </c>
      <c r="C22" s="32"/>
      <c r="D22" s="41">
        <f>D23+D25</f>
        <v>2241.3829673906625</v>
      </c>
      <c r="E22" s="1"/>
      <c r="F22" s="1"/>
      <c r="G22" s="1"/>
      <c r="IV22" s="199">
        <v>13</v>
      </c>
    </row>
    <row r="23" spans="1:256" ht="15.5" x14ac:dyDescent="0.35">
      <c r="A23" s="1"/>
      <c r="B23" s="33" t="s">
        <v>20</v>
      </c>
      <c r="C23" s="34"/>
      <c r="D23" s="41">
        <v>1545.8893015045121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695.49366588615044</v>
      </c>
      <c r="E25" s="1"/>
      <c r="F25" s="1"/>
      <c r="G25" s="1"/>
      <c r="IV25" s="199">
        <v>16</v>
      </c>
    </row>
    <row r="26" spans="1:256" ht="15.5" x14ac:dyDescent="0.35">
      <c r="A26" s="1"/>
      <c r="B26" s="33" t="s">
        <v>23</v>
      </c>
      <c r="C26" s="34"/>
      <c r="D26" s="41">
        <v>221.96688184650955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473.52678403964086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1.3794900000000001E-2</v>
      </c>
      <c r="E31" s="1"/>
      <c r="F31" s="1"/>
      <c r="G31" s="1"/>
      <c r="IV31" s="199">
        <v>22</v>
      </c>
    </row>
    <row r="32" spans="1:256" ht="15.5" x14ac:dyDescent="0.35">
      <c r="A32" s="1"/>
      <c r="B32" s="33" t="s">
        <v>29</v>
      </c>
      <c r="C32" s="34"/>
      <c r="D32" s="41">
        <v>211.48306236071093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-284.99852763249328</v>
      </c>
      <c r="E54" s="41">
        <f>E55+E56+E57+E58</f>
        <v>-37.754044387999997</v>
      </c>
      <c r="F54" s="41">
        <f>F55+F56+F57+F58</f>
        <v>-43.606747672833301</v>
      </c>
      <c r="G54" s="41">
        <f>G55+G56+G57+G58</f>
        <v>-203.63773557166002</v>
      </c>
      <c r="IV54" s="203" t="s">
        <v>160</v>
      </c>
    </row>
    <row r="55" spans="1:256" ht="15.5" x14ac:dyDescent="0.35">
      <c r="A55" s="1"/>
      <c r="B55" s="42" t="s">
        <v>47</v>
      </c>
      <c r="C55" s="43" t="s">
        <v>48</v>
      </c>
      <c r="D55" s="41">
        <f>E55+F55+G55</f>
        <v>-173.43815190499998</v>
      </c>
      <c r="E55" s="41">
        <v>-17.553928095</v>
      </c>
      <c r="F55" s="41">
        <v>-28.683832712000001</v>
      </c>
      <c r="G55" s="41">
        <v>-127.200391098</v>
      </c>
      <c r="IV55" s="203" t="s">
        <v>161</v>
      </c>
    </row>
    <row r="56" spans="1:256" ht="15.5" x14ac:dyDescent="0.35">
      <c r="A56" s="1"/>
      <c r="B56" s="44"/>
      <c r="C56" s="34" t="s">
        <v>49</v>
      </c>
      <c r="D56" s="41">
        <f>E56+F56+G56</f>
        <v>-111.56037572749331</v>
      </c>
      <c r="E56" s="41">
        <v>-20.200116293000001</v>
      </c>
      <c r="F56" s="41">
        <v>-14.9229149608333</v>
      </c>
      <c r="G56" s="41">
        <v>-76.437344473660005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-623.93151002630805</v>
      </c>
      <c r="D77" s="41">
        <f>D78+D79</f>
        <v>-623.93151002630805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-623.93151002630805</v>
      </c>
      <c r="D79" s="52">
        <v>-623.93151002630805</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2452.8798246513734</v>
      </c>
      <c r="E159" s="37"/>
      <c r="F159" s="37"/>
      <c r="G159" s="37"/>
      <c r="IV159" s="203" t="s">
        <v>262</v>
      </c>
    </row>
    <row r="160" spans="1:256" ht="15.5" x14ac:dyDescent="0.35">
      <c r="A160" s="1"/>
      <c r="B160" s="31" t="s">
        <v>125</v>
      </c>
      <c r="C160" s="70"/>
      <c r="D160" s="54">
        <f>D159-D161</f>
        <v>2156.1563089342017</v>
      </c>
      <c r="E160" s="37"/>
      <c r="F160" s="37"/>
      <c r="G160" s="37"/>
      <c r="IV160" s="203" t="s">
        <v>263</v>
      </c>
    </row>
    <row r="161" spans="1:256" ht="15.5" x14ac:dyDescent="0.35">
      <c r="A161" s="1"/>
      <c r="B161" s="31" t="s">
        <v>126</v>
      </c>
      <c r="C161" s="70"/>
      <c r="D161" s="54">
        <v>296.72351571717172</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450</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V288"/>
  <sheetViews>
    <sheetView workbookViewId="0">
      <selection activeCell="H21" sqref="H2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April 30, 2015</v>
      </c>
      <c r="E20" s="27"/>
      <c r="F20" s="1"/>
      <c r="G20" s="1"/>
      <c r="IV20" s="199">
        <v>11</v>
      </c>
    </row>
    <row r="21" spans="1:256" ht="15.5" x14ac:dyDescent="0.35">
      <c r="A21" s="1"/>
      <c r="B21" s="28" t="s">
        <v>18</v>
      </c>
      <c r="C21" s="29"/>
      <c r="D21" s="201">
        <f>D22+D31+D32+D33+D35</f>
        <v>2430.8981739769465</v>
      </c>
      <c r="E21" s="1"/>
      <c r="F21" s="1"/>
      <c r="G21" s="1"/>
      <c r="IV21" s="199">
        <v>12</v>
      </c>
    </row>
    <row r="22" spans="1:256" ht="15" customHeight="1" x14ac:dyDescent="0.35">
      <c r="A22" s="1"/>
      <c r="B22" s="31" t="s">
        <v>19</v>
      </c>
      <c r="C22" s="32"/>
      <c r="D22" s="41">
        <f>D23+D25</f>
        <v>2227.9913469623698</v>
      </c>
      <c r="E22" s="1"/>
      <c r="F22" s="1"/>
      <c r="G22" s="1"/>
      <c r="IV22" s="199">
        <v>13</v>
      </c>
    </row>
    <row r="23" spans="1:256" ht="15.5" x14ac:dyDescent="0.35">
      <c r="A23" s="1"/>
      <c r="B23" s="33" t="s">
        <v>20</v>
      </c>
      <c r="C23" s="34"/>
      <c r="D23" s="41">
        <v>1475.5648667460707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752.4264802162993</v>
      </c>
      <c r="E25" s="1"/>
      <c r="F25" s="1"/>
      <c r="G25" s="1"/>
      <c r="IV25" s="199">
        <v>16</v>
      </c>
    </row>
    <row r="26" spans="1:256" ht="15.5" x14ac:dyDescent="0.35">
      <c r="A26" s="1"/>
      <c r="B26" s="33" t="s">
        <v>23</v>
      </c>
      <c r="C26" s="34"/>
      <c r="D26" s="41">
        <v>192.65248325423292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559.77399696206635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1.4064200000000001E-2</v>
      </c>
      <c r="E31" s="1"/>
      <c r="F31" s="1"/>
      <c r="G31" s="1"/>
      <c r="IV31" s="199">
        <v>22</v>
      </c>
    </row>
    <row r="32" spans="1:256" ht="15.5" x14ac:dyDescent="0.35">
      <c r="A32" s="1"/>
      <c r="B32" s="33" t="s">
        <v>29</v>
      </c>
      <c r="C32" s="34"/>
      <c r="D32" s="41">
        <v>202.89276281457643</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-264.16000000000003</v>
      </c>
      <c r="E54" s="41">
        <f>E55+E56+E57+E58</f>
        <v>-7.26</v>
      </c>
      <c r="F54" s="41">
        <f>F55+F56+F57+F58</f>
        <v>-73.27</v>
      </c>
      <c r="G54" s="41">
        <f>G55+G56+G57+G58</f>
        <v>-183.63</v>
      </c>
      <c r="IV54" s="203" t="s">
        <v>160</v>
      </c>
    </row>
    <row r="55" spans="1:256" ht="15.5" x14ac:dyDescent="0.35">
      <c r="A55" s="1"/>
      <c r="B55" s="42" t="s">
        <v>47</v>
      </c>
      <c r="C55" s="43" t="s">
        <v>48</v>
      </c>
      <c r="D55" s="41">
        <f>E55+F55+G55</f>
        <v>-166.8</v>
      </c>
      <c r="E55" s="41">
        <v>-5.89</v>
      </c>
      <c r="F55" s="41">
        <v>-50.18</v>
      </c>
      <c r="G55" s="41">
        <v>-110.73</v>
      </c>
      <c r="IV55" s="203" t="s">
        <v>161</v>
      </c>
    </row>
    <row r="56" spans="1:256" ht="15.5" x14ac:dyDescent="0.35">
      <c r="A56" s="1"/>
      <c r="B56" s="44"/>
      <c r="C56" s="34" t="s">
        <v>49</v>
      </c>
      <c r="D56" s="41">
        <f>E56+F56+G56</f>
        <v>-97.360000000000014</v>
      </c>
      <c r="E56" s="41">
        <v>-1.37</v>
      </c>
      <c r="F56" s="41">
        <v>-23.09</v>
      </c>
      <c r="G56" s="41">
        <v>-72.900000000000006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-627.37449700381103</v>
      </c>
      <c r="D77" s="41">
        <f>D78+D79</f>
        <v>-627.37449700381103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-627.37449700381103</v>
      </c>
      <c r="D79" s="52">
        <v>-627.37449700381103</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2430.8981739769465</v>
      </c>
      <c r="E159" s="37"/>
      <c r="F159" s="37"/>
      <c r="G159" s="37"/>
      <c r="IV159" s="203" t="s">
        <v>262</v>
      </c>
    </row>
    <row r="160" spans="1:256" ht="15.5" x14ac:dyDescent="0.35">
      <c r="A160" s="1"/>
      <c r="B160" s="31" t="s">
        <v>125</v>
      </c>
      <c r="C160" s="70"/>
      <c r="D160" s="54">
        <f>D159-D161</f>
        <v>2122.3187764648865</v>
      </c>
      <c r="E160" s="37"/>
      <c r="F160" s="37"/>
      <c r="G160" s="37"/>
      <c r="IV160" s="203" t="s">
        <v>263</v>
      </c>
    </row>
    <row r="161" spans="1:256" ht="15.5" x14ac:dyDescent="0.35">
      <c r="A161" s="1"/>
      <c r="B161" s="31" t="s">
        <v>126</v>
      </c>
      <c r="C161" s="70"/>
      <c r="D161" s="54">
        <v>308.57939751205993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451</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303</v>
      </c>
    </row>
    <row r="207" spans="256:256" x14ac:dyDescent="0.25">
      <c r="IV207" s="203" t="s">
        <v>304</v>
      </c>
    </row>
    <row r="208" spans="256:256" x14ac:dyDescent="0.25">
      <c r="IV208" s="203" t="s">
        <v>305</v>
      </c>
    </row>
    <row r="209" spans="256:256" x14ac:dyDescent="0.25">
      <c r="IV209" s="203" t="s">
        <v>306</v>
      </c>
    </row>
    <row r="210" spans="256:256" x14ac:dyDescent="0.25">
      <c r="IV210" s="203" t="s">
        <v>307</v>
      </c>
    </row>
    <row r="211" spans="256:256" x14ac:dyDescent="0.25">
      <c r="IV211" s="203" t="s">
        <v>308</v>
      </c>
    </row>
    <row r="212" spans="256:256" x14ac:dyDescent="0.25">
      <c r="IV212" s="203" t="s">
        <v>309</v>
      </c>
    </row>
    <row r="213" spans="256:256" x14ac:dyDescent="0.25">
      <c r="IV213" s="203" t="s">
        <v>310</v>
      </c>
    </row>
    <row r="214" spans="256:256" x14ac:dyDescent="0.25">
      <c r="IV214" s="203" t="s">
        <v>311</v>
      </c>
    </row>
    <row r="215" spans="256:256" x14ac:dyDescent="0.25">
      <c r="IV215" s="203" t="s">
        <v>312</v>
      </c>
    </row>
    <row r="216" spans="256:256" x14ac:dyDescent="0.25">
      <c r="IV216" s="203" t="s">
        <v>313</v>
      </c>
    </row>
    <row r="217" spans="256:256" x14ac:dyDescent="0.25">
      <c r="IV217" s="203" t="s">
        <v>314</v>
      </c>
    </row>
    <row r="218" spans="256:256" x14ac:dyDescent="0.25">
      <c r="IV218" s="203" t="s">
        <v>315</v>
      </c>
    </row>
    <row r="219" spans="256:256" x14ac:dyDescent="0.25">
      <c r="IV219" s="203" t="s">
        <v>316</v>
      </c>
    </row>
    <row r="220" spans="256:256" x14ac:dyDescent="0.25">
      <c r="IV220" s="203" t="s">
        <v>317</v>
      </c>
    </row>
    <row r="221" spans="256:256" x14ac:dyDescent="0.25">
      <c r="IV221" s="203" t="s">
        <v>318</v>
      </c>
    </row>
    <row r="222" spans="256:256" x14ac:dyDescent="0.25">
      <c r="IV222" s="203" t="s">
        <v>319</v>
      </c>
    </row>
    <row r="223" spans="256:256" x14ac:dyDescent="0.25">
      <c r="IV223" s="203" t="s">
        <v>320</v>
      </c>
    </row>
    <row r="224" spans="256:256" x14ac:dyDescent="0.25">
      <c r="IV224" s="203" t="s">
        <v>321</v>
      </c>
    </row>
    <row r="225" spans="256:256" x14ac:dyDescent="0.25">
      <c r="IV225" s="203" t="s">
        <v>322</v>
      </c>
    </row>
    <row r="226" spans="256:256" x14ac:dyDescent="0.25">
      <c r="IV226" s="203" t="s">
        <v>323</v>
      </c>
    </row>
    <row r="227" spans="256:256" x14ac:dyDescent="0.25">
      <c r="IV227" s="203" t="s">
        <v>324</v>
      </c>
    </row>
    <row r="228" spans="256:256" x14ac:dyDescent="0.25">
      <c r="IV228" s="203" t="s">
        <v>325</v>
      </c>
    </row>
    <row r="229" spans="256:256" x14ac:dyDescent="0.25">
      <c r="IV229" s="203" t="s">
        <v>326</v>
      </c>
    </row>
    <row r="230" spans="256:256" x14ac:dyDescent="0.25">
      <c r="IV230" s="203" t="s">
        <v>327</v>
      </c>
    </row>
    <row r="231" spans="256:256" x14ac:dyDescent="0.25">
      <c r="IV231" s="203" t="s">
        <v>328</v>
      </c>
    </row>
    <row r="232" spans="256:256" x14ac:dyDescent="0.25">
      <c r="IV232" s="203" t="s">
        <v>329</v>
      </c>
    </row>
    <row r="233" spans="256:256" x14ac:dyDescent="0.25">
      <c r="IV233" s="203" t="s">
        <v>330</v>
      </c>
    </row>
    <row r="234" spans="256:256" x14ac:dyDescent="0.25">
      <c r="IV234" s="203" t="s">
        <v>331</v>
      </c>
    </row>
    <row r="235" spans="256:256" x14ac:dyDescent="0.25">
      <c r="IV235" s="203" t="s">
        <v>332</v>
      </c>
    </row>
    <row r="236" spans="256:256" x14ac:dyDescent="0.25">
      <c r="IV236" s="203" t="s">
        <v>333</v>
      </c>
    </row>
    <row r="237" spans="256:256" x14ac:dyDescent="0.25">
      <c r="IV237" s="203" t="s">
        <v>334</v>
      </c>
    </row>
    <row r="238" spans="256:256" x14ac:dyDescent="0.25">
      <c r="IV238" s="203" t="s">
        <v>335</v>
      </c>
    </row>
    <row r="239" spans="256:256" x14ac:dyDescent="0.25">
      <c r="IV239" s="203" t="s">
        <v>336</v>
      </c>
    </row>
    <row r="242" spans="254:256" x14ac:dyDescent="0.25">
      <c r="IT242" s="205"/>
    </row>
    <row r="243" spans="254:256" x14ac:dyDescent="0.25">
      <c r="IT243" s="205"/>
    </row>
    <row r="244" spans="254:256" x14ac:dyDescent="0.25">
      <c r="IT244" s="205"/>
      <c r="IV244" s="206" t="s">
        <v>337</v>
      </c>
    </row>
    <row r="245" spans="254:256" x14ac:dyDescent="0.25">
      <c r="IT245" s="205"/>
      <c r="IV245" s="178">
        <v>1999</v>
      </c>
    </row>
    <row r="246" spans="254:256" x14ac:dyDescent="0.25">
      <c r="IT246" s="205"/>
      <c r="IV246" s="178">
        <v>2000</v>
      </c>
    </row>
    <row r="247" spans="254:256" x14ac:dyDescent="0.25">
      <c r="IT247" s="205"/>
      <c r="IV247" s="178">
        <v>2001</v>
      </c>
    </row>
    <row r="248" spans="254:256" x14ac:dyDescent="0.25">
      <c r="IT248" s="205"/>
      <c r="IV248" s="178">
        <v>2002</v>
      </c>
    </row>
    <row r="249" spans="254:256" x14ac:dyDescent="0.25">
      <c r="IT249" s="205"/>
      <c r="IV249" s="178">
        <v>2003</v>
      </c>
    </row>
    <row r="250" spans="254:256" x14ac:dyDescent="0.25">
      <c r="IT250" s="205"/>
      <c r="IV250" s="178">
        <v>2004</v>
      </c>
    </row>
    <row r="251" spans="254:256" x14ac:dyDescent="0.25">
      <c r="IT251" s="207"/>
      <c r="IV251" s="178">
        <v>2005</v>
      </c>
    </row>
    <row r="252" spans="254:256" x14ac:dyDescent="0.25">
      <c r="IT252" s="205"/>
      <c r="IV252" s="178">
        <v>2006</v>
      </c>
    </row>
    <row r="253" spans="254:256" x14ac:dyDescent="0.25">
      <c r="IT253" s="205"/>
      <c r="IV253" s="178">
        <v>2007</v>
      </c>
    </row>
    <row r="254" spans="254:256" x14ac:dyDescent="0.25">
      <c r="IT254" s="205"/>
      <c r="IV254" s="178">
        <v>2008</v>
      </c>
    </row>
    <row r="255" spans="254:256" x14ac:dyDescent="0.25">
      <c r="IT255" s="205"/>
      <c r="IV255" s="178">
        <v>2009</v>
      </c>
    </row>
    <row r="256" spans="254:256" x14ac:dyDescent="0.25">
      <c r="IT256" s="205"/>
      <c r="IV256" s="178">
        <v>2010</v>
      </c>
    </row>
    <row r="257" spans="254:256" x14ac:dyDescent="0.25">
      <c r="IT257" s="205"/>
      <c r="IV257" s="178">
        <v>2011</v>
      </c>
    </row>
    <row r="258" spans="254:256" x14ac:dyDescent="0.25">
      <c r="IT258" s="205"/>
      <c r="IV258" s="178">
        <v>2012</v>
      </c>
    </row>
    <row r="259" spans="254:256" x14ac:dyDescent="0.25">
      <c r="IT259" s="205"/>
      <c r="IV259" s="178">
        <v>2013</v>
      </c>
    </row>
    <row r="260" spans="254:256" x14ac:dyDescent="0.25">
      <c r="IT260" s="205"/>
      <c r="IV260" s="178">
        <v>2014</v>
      </c>
    </row>
    <row r="261" spans="254:256" x14ac:dyDescent="0.25">
      <c r="IT261" s="205"/>
      <c r="IV261" s="178">
        <v>2015</v>
      </c>
    </row>
    <row r="262" spans="254:256" x14ac:dyDescent="0.25">
      <c r="IT262" s="205"/>
    </row>
    <row r="263" spans="254:256" x14ac:dyDescent="0.25">
      <c r="IT263" s="205"/>
      <c r="IV263" s="199" t="s">
        <v>143</v>
      </c>
    </row>
    <row r="264" spans="254:256" x14ac:dyDescent="0.25">
      <c r="IT264" s="205"/>
      <c r="IV264" s="178" t="s">
        <v>338</v>
      </c>
    </row>
    <row r="265" spans="254:256" x14ac:dyDescent="0.25">
      <c r="IT265" s="205"/>
      <c r="IV265" s="199" t="s">
        <v>339</v>
      </c>
    </row>
    <row r="266" spans="254:256" x14ac:dyDescent="0.25">
      <c r="IT266" s="205"/>
      <c r="IV266" s="178" t="s">
        <v>340</v>
      </c>
    </row>
    <row r="267" spans="254:256" x14ac:dyDescent="0.25">
      <c r="IT267" s="205"/>
      <c r="IV267" s="199" t="s">
        <v>341</v>
      </c>
    </row>
    <row r="268" spans="254:256" x14ac:dyDescent="0.25">
      <c r="IT268" s="205"/>
      <c r="IV268" s="178" t="s">
        <v>342</v>
      </c>
    </row>
    <row r="269" spans="254:256" x14ac:dyDescent="0.25">
      <c r="IT269" s="205"/>
      <c r="IV269" s="199" t="s">
        <v>343</v>
      </c>
    </row>
    <row r="270" spans="254:256" x14ac:dyDescent="0.25">
      <c r="IT270" s="205"/>
      <c r="IV270" s="178" t="s">
        <v>344</v>
      </c>
    </row>
    <row r="271" spans="254:256" x14ac:dyDescent="0.25">
      <c r="IT271" s="205"/>
      <c r="IV271" s="199" t="s">
        <v>345</v>
      </c>
    </row>
    <row r="272" spans="254:256" x14ac:dyDescent="0.25">
      <c r="IT272" s="205"/>
      <c r="IV272" s="178" t="s">
        <v>346</v>
      </c>
    </row>
    <row r="273" spans="254:256" x14ac:dyDescent="0.25">
      <c r="IT273" s="205"/>
      <c r="IV273" s="199" t="s">
        <v>347</v>
      </c>
    </row>
    <row r="274" spans="254:256" x14ac:dyDescent="0.25">
      <c r="IT274" s="205"/>
      <c r="IV274" s="178" t="s">
        <v>6</v>
      </c>
    </row>
    <row r="275" spans="254:256" x14ac:dyDescent="0.25">
      <c r="IT275" s="205"/>
    </row>
    <row r="276" spans="254:256" x14ac:dyDescent="0.25">
      <c r="IT276" s="205"/>
    </row>
    <row r="277" spans="254:256" x14ac:dyDescent="0.25">
      <c r="IT277" s="205"/>
      <c r="IV277" s="208" t="s">
        <v>348</v>
      </c>
    </row>
    <row r="278" spans="254:256" x14ac:dyDescent="0.25">
      <c r="IT278" s="205"/>
      <c r="IV278" s="208" t="s">
        <v>14</v>
      </c>
    </row>
    <row r="279" spans="254:256" x14ac:dyDescent="0.25">
      <c r="IT279" s="205"/>
      <c r="IV279" s="208" t="s">
        <v>349</v>
      </c>
    </row>
    <row r="280" spans="254:256" x14ac:dyDescent="0.25">
      <c r="IT280" s="205"/>
      <c r="IV280" s="208" t="s">
        <v>350</v>
      </c>
    </row>
    <row r="281" spans="254:256" x14ac:dyDescent="0.25">
      <c r="IT281" s="205"/>
    </row>
    <row r="282" spans="254:256" x14ac:dyDescent="0.25">
      <c r="IT282" s="205"/>
    </row>
    <row r="283" spans="254:256" x14ac:dyDescent="0.25">
      <c r="IT283" s="205"/>
    </row>
    <row r="284" spans="254:256" x14ac:dyDescent="0.25">
      <c r="IT284" s="205"/>
    </row>
    <row r="285" spans="254:256" x14ac:dyDescent="0.25">
      <c r="IT285" s="207"/>
    </row>
    <row r="286" spans="254:256" x14ac:dyDescent="0.25">
      <c r="IT286" s="205"/>
    </row>
    <row r="287" spans="254:256" x14ac:dyDescent="0.25">
      <c r="IT287" s="205"/>
    </row>
    <row r="288" spans="254:256" x14ac:dyDescent="0.25">
      <c r="IT28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IV289"/>
  <sheetViews>
    <sheetView workbookViewId="0">
      <selection activeCell="F23" sqref="F23"/>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May 31, 2015</v>
      </c>
      <c r="E20" s="27"/>
      <c r="F20" s="1"/>
      <c r="G20" s="1"/>
      <c r="IV20" s="199">
        <v>11</v>
      </c>
    </row>
    <row r="21" spans="1:256" ht="15.5" x14ac:dyDescent="0.35">
      <c r="A21" s="1"/>
      <c r="B21" s="28" t="s">
        <v>18</v>
      </c>
      <c r="C21" s="29"/>
      <c r="D21" s="201">
        <f>D22+D31+D32+D33+D35</f>
        <v>2393.4615636008994</v>
      </c>
      <c r="E21" s="1"/>
      <c r="F21" s="1"/>
      <c r="G21" s="1"/>
      <c r="IV21" s="199">
        <v>12</v>
      </c>
    </row>
    <row r="22" spans="1:256" ht="15" customHeight="1" x14ac:dyDescent="0.35">
      <c r="A22" s="1"/>
      <c r="B22" s="31" t="s">
        <v>19</v>
      </c>
      <c r="C22" s="32"/>
      <c r="D22" s="41">
        <f>D23+D25</f>
        <v>2193.2174752378414</v>
      </c>
      <c r="E22" s="1"/>
      <c r="F22" s="1"/>
      <c r="G22" s="1"/>
      <c r="IV22" s="199">
        <v>13</v>
      </c>
    </row>
    <row r="23" spans="1:256" ht="15.5" x14ac:dyDescent="0.35">
      <c r="A23" s="1"/>
      <c r="B23" s="33" t="s">
        <v>20</v>
      </c>
      <c r="C23" s="34"/>
      <c r="D23" s="41">
        <v>1525.9193160057976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667.29815923204387</v>
      </c>
      <c r="E25" s="1"/>
      <c r="F25" s="1"/>
      <c r="G25" s="1"/>
      <c r="IV25" s="199">
        <v>16</v>
      </c>
    </row>
    <row r="26" spans="1:256" ht="15.5" x14ac:dyDescent="0.35">
      <c r="A26" s="1"/>
      <c r="B26" s="33" t="s">
        <v>23</v>
      </c>
      <c r="C26" s="34"/>
      <c r="D26" s="41">
        <v>194.65862772334719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472.63953150869673</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1.3905000000000001E-2</v>
      </c>
      <c r="E31" s="1"/>
      <c r="F31" s="1"/>
      <c r="G31" s="1"/>
      <c r="IV31" s="199">
        <v>22</v>
      </c>
    </row>
    <row r="32" spans="1:256" ht="15.5" x14ac:dyDescent="0.35">
      <c r="A32" s="1"/>
      <c r="B32" s="33" t="s">
        <v>29</v>
      </c>
      <c r="C32" s="34"/>
      <c r="D32" s="41">
        <v>200.23018336305813</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-277.87569239699326</v>
      </c>
      <c r="E54" s="41">
        <f>E55+E56+E57+E58</f>
        <v>-39.9479568253333</v>
      </c>
      <c r="F54" s="41">
        <f>F55+F56+F57+F58</f>
        <v>-50.452304933159994</v>
      </c>
      <c r="G54" s="41">
        <f>G55+G56+G57+G58</f>
        <v>-187.4754306385</v>
      </c>
      <c r="IV54" s="203" t="s">
        <v>160</v>
      </c>
    </row>
    <row r="55" spans="1:256" ht="15.5" x14ac:dyDescent="0.35">
      <c r="A55" s="1"/>
      <c r="B55" s="42" t="s">
        <v>47</v>
      </c>
      <c r="C55" s="43" t="s">
        <v>48</v>
      </c>
      <c r="D55" s="41">
        <f>E55+F55+G55</f>
        <v>-179.43386062399998</v>
      </c>
      <c r="E55" s="41">
        <v>-24.893469526000001</v>
      </c>
      <c r="F55" s="41">
        <v>-37.614134178999997</v>
      </c>
      <c r="G55" s="41">
        <v>-116.926256919</v>
      </c>
      <c r="IV55" s="203" t="s">
        <v>161</v>
      </c>
    </row>
    <row r="56" spans="1:256" ht="15.5" x14ac:dyDescent="0.35">
      <c r="A56" s="1"/>
      <c r="B56" s="44"/>
      <c r="C56" s="34" t="s">
        <v>49</v>
      </c>
      <c r="D56" s="41">
        <f>E56+F56+G56</f>
        <v>-98.441831772993311</v>
      </c>
      <c r="E56" s="41">
        <v>-15.054487299333299</v>
      </c>
      <c r="F56" s="41">
        <v>-12.83817075416</v>
      </c>
      <c r="G56" s="41">
        <v>-70.549173719500004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-630.93857735245797</v>
      </c>
      <c r="D77" s="41">
        <f>D78+D79</f>
        <v>-630.93857735245797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-630.93857735245797</v>
      </c>
      <c r="D79" s="52">
        <v>-630.93857735245797</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2393.4615636008994</v>
      </c>
      <c r="E159" s="37"/>
      <c r="F159" s="37"/>
      <c r="G159" s="37"/>
      <c r="IV159" s="203" t="s">
        <v>262</v>
      </c>
    </row>
    <row r="160" spans="1:256" ht="15.5" x14ac:dyDescent="0.35">
      <c r="A160" s="1"/>
      <c r="B160" s="31" t="s">
        <v>125</v>
      </c>
      <c r="C160" s="70"/>
      <c r="D160" s="54">
        <f>D159-D161</f>
        <v>2095.7312348209148</v>
      </c>
      <c r="E160" s="37"/>
      <c r="F160" s="37"/>
      <c r="G160" s="37"/>
      <c r="IV160" s="203" t="s">
        <v>263</v>
      </c>
    </row>
    <row r="161" spans="1:256" ht="15.5" x14ac:dyDescent="0.35">
      <c r="A161" s="1"/>
      <c r="B161" s="31" t="s">
        <v>126</v>
      </c>
      <c r="C161" s="70"/>
      <c r="D161" s="54">
        <v>297.73032877998446</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469</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280</v>
      </c>
    </row>
    <row r="185" spans="256:256" x14ac:dyDescent="0.25">
      <c r="IV185" s="203" t="s">
        <v>281</v>
      </c>
    </row>
    <row r="186" spans="256:256" x14ac:dyDescent="0.25">
      <c r="IV186" s="203" t="s">
        <v>282</v>
      </c>
    </row>
    <row r="187" spans="256:256" x14ac:dyDescent="0.25">
      <c r="IV187" s="203" t="s">
        <v>283</v>
      </c>
    </row>
    <row r="188" spans="256:256" x14ac:dyDescent="0.25">
      <c r="IV188" s="203" t="s">
        <v>284</v>
      </c>
    </row>
    <row r="189" spans="256:256" x14ac:dyDescent="0.25">
      <c r="IV189" s="203" t="s">
        <v>285</v>
      </c>
    </row>
    <row r="190" spans="256:256" x14ac:dyDescent="0.25">
      <c r="IV190" s="203" t="s">
        <v>286</v>
      </c>
    </row>
    <row r="191" spans="256:256" x14ac:dyDescent="0.25">
      <c r="IV191" s="203" t="s">
        <v>287</v>
      </c>
    </row>
    <row r="192" spans="256:256" x14ac:dyDescent="0.25">
      <c r="IV192" s="203" t="s">
        <v>288</v>
      </c>
    </row>
    <row r="193" spans="256:256" x14ac:dyDescent="0.25">
      <c r="IV193" s="203" t="s">
        <v>289</v>
      </c>
    </row>
    <row r="194" spans="256:256" x14ac:dyDescent="0.25">
      <c r="IV194" s="203" t="s">
        <v>290</v>
      </c>
    </row>
    <row r="195" spans="256:256" x14ac:dyDescent="0.25">
      <c r="IV195" s="203" t="s">
        <v>291</v>
      </c>
    </row>
    <row r="196" spans="256:256" x14ac:dyDescent="0.25">
      <c r="IV196" s="203" t="s">
        <v>292</v>
      </c>
    </row>
    <row r="197" spans="256:256" x14ac:dyDescent="0.25">
      <c r="IV197" s="203" t="s">
        <v>293</v>
      </c>
    </row>
    <row r="198" spans="256:256" x14ac:dyDescent="0.25">
      <c r="IV198" s="203" t="s">
        <v>294</v>
      </c>
    </row>
    <row r="199" spans="256:256" x14ac:dyDescent="0.25">
      <c r="IV199" s="203" t="s">
        <v>295</v>
      </c>
    </row>
    <row r="200" spans="256:256" x14ac:dyDescent="0.25">
      <c r="IV200" s="203" t="s">
        <v>296</v>
      </c>
    </row>
    <row r="201" spans="256:256" x14ac:dyDescent="0.25">
      <c r="IV201" s="203" t="s">
        <v>297</v>
      </c>
    </row>
    <row r="202" spans="256:256" x14ac:dyDescent="0.25">
      <c r="IV202" s="203" t="s">
        <v>298</v>
      </c>
    </row>
    <row r="203" spans="256:256" x14ac:dyDescent="0.25">
      <c r="IV203" s="203" t="s">
        <v>299</v>
      </c>
    </row>
    <row r="204" spans="256:256" x14ac:dyDescent="0.25">
      <c r="IV204" s="203" t="s">
        <v>300</v>
      </c>
    </row>
    <row r="205" spans="256:256" x14ac:dyDescent="0.25">
      <c r="IV205" s="203" t="s">
        <v>301</v>
      </c>
    </row>
    <row r="206" spans="256:256" x14ac:dyDescent="0.25">
      <c r="IV206" s="203" t="s">
        <v>302</v>
      </c>
    </row>
    <row r="207" spans="256:256" x14ac:dyDescent="0.25">
      <c r="IV207" s="203" t="s">
        <v>303</v>
      </c>
    </row>
    <row r="208" spans="256:256" x14ac:dyDescent="0.25">
      <c r="IV208" s="203" t="s">
        <v>304</v>
      </c>
    </row>
    <row r="209" spans="256:256" x14ac:dyDescent="0.25">
      <c r="IV209" s="203" t="s">
        <v>305</v>
      </c>
    </row>
    <row r="210" spans="256:256" x14ac:dyDescent="0.25">
      <c r="IV210" s="203" t="s">
        <v>306</v>
      </c>
    </row>
    <row r="211" spans="256:256" x14ac:dyDescent="0.25">
      <c r="IV211" s="203" t="s">
        <v>307</v>
      </c>
    </row>
    <row r="212" spans="256:256" x14ac:dyDescent="0.25">
      <c r="IV212" s="203" t="s">
        <v>308</v>
      </c>
    </row>
    <row r="213" spans="256:256" x14ac:dyDescent="0.25">
      <c r="IV213" s="203" t="s">
        <v>309</v>
      </c>
    </row>
    <row r="214" spans="256:256" x14ac:dyDescent="0.25">
      <c r="IV214" s="203" t="s">
        <v>310</v>
      </c>
    </row>
    <row r="215" spans="256:256" x14ac:dyDescent="0.25">
      <c r="IV215" s="203" t="s">
        <v>311</v>
      </c>
    </row>
    <row r="216" spans="256:256" x14ac:dyDescent="0.25">
      <c r="IV216" s="203" t="s">
        <v>312</v>
      </c>
    </row>
    <row r="217" spans="256:256" x14ac:dyDescent="0.25">
      <c r="IV217" s="203" t="s">
        <v>313</v>
      </c>
    </row>
    <row r="218" spans="256:256" x14ac:dyDescent="0.25">
      <c r="IV218" s="203" t="s">
        <v>314</v>
      </c>
    </row>
    <row r="219" spans="256:256" x14ac:dyDescent="0.25">
      <c r="IV219" s="203" t="s">
        <v>315</v>
      </c>
    </row>
    <row r="220" spans="256:256" x14ac:dyDescent="0.25">
      <c r="IV220" s="203" t="s">
        <v>316</v>
      </c>
    </row>
    <row r="221" spans="256:256" x14ac:dyDescent="0.25">
      <c r="IV221" s="203" t="s">
        <v>317</v>
      </c>
    </row>
    <row r="222" spans="256:256" x14ac:dyDescent="0.25">
      <c r="IV222" s="203" t="s">
        <v>318</v>
      </c>
    </row>
    <row r="223" spans="256:256" x14ac:dyDescent="0.25">
      <c r="IV223" s="203" t="s">
        <v>319</v>
      </c>
    </row>
    <row r="224" spans="256:256" x14ac:dyDescent="0.25">
      <c r="IV224" s="203" t="s">
        <v>320</v>
      </c>
    </row>
    <row r="225" spans="256:256" x14ac:dyDescent="0.25">
      <c r="IV225" s="203" t="s">
        <v>321</v>
      </c>
    </row>
    <row r="226" spans="256:256" x14ac:dyDescent="0.25">
      <c r="IV226" s="203" t="s">
        <v>322</v>
      </c>
    </row>
    <row r="227" spans="256:256" x14ac:dyDescent="0.25">
      <c r="IV227" s="203" t="s">
        <v>323</v>
      </c>
    </row>
    <row r="228" spans="256:256" x14ac:dyDescent="0.25">
      <c r="IV228" s="203" t="s">
        <v>324</v>
      </c>
    </row>
    <row r="229" spans="256:256" x14ac:dyDescent="0.25">
      <c r="IV229" s="203" t="s">
        <v>325</v>
      </c>
    </row>
    <row r="230" spans="256:256" x14ac:dyDescent="0.25">
      <c r="IV230" s="203" t="s">
        <v>326</v>
      </c>
    </row>
    <row r="231" spans="256:256" x14ac:dyDescent="0.25">
      <c r="IV231" s="203" t="s">
        <v>327</v>
      </c>
    </row>
    <row r="232" spans="256:256" x14ac:dyDescent="0.25">
      <c r="IV232" s="203" t="s">
        <v>328</v>
      </c>
    </row>
    <row r="233" spans="256:256" x14ac:dyDescent="0.25">
      <c r="IV233" s="203" t="s">
        <v>329</v>
      </c>
    </row>
    <row r="234" spans="256:256" x14ac:dyDescent="0.25">
      <c r="IV234" s="203" t="s">
        <v>330</v>
      </c>
    </row>
    <row r="235" spans="256:256" x14ac:dyDescent="0.25">
      <c r="IV235" s="203" t="s">
        <v>331</v>
      </c>
    </row>
    <row r="236" spans="256:256" x14ac:dyDescent="0.25">
      <c r="IV236" s="203" t="s">
        <v>332</v>
      </c>
    </row>
    <row r="237" spans="256:256" x14ac:dyDescent="0.25">
      <c r="IV237" s="203" t="s">
        <v>333</v>
      </c>
    </row>
    <row r="238" spans="256:256" x14ac:dyDescent="0.25">
      <c r="IV238" s="203" t="s">
        <v>334</v>
      </c>
    </row>
    <row r="239" spans="256:256" x14ac:dyDescent="0.25">
      <c r="IV239" s="203" t="s">
        <v>335</v>
      </c>
    </row>
    <row r="240" spans="256:256" x14ac:dyDescent="0.25">
      <c r="IV240" s="203" t="s">
        <v>336</v>
      </c>
    </row>
    <row r="243" spans="254:256" x14ac:dyDescent="0.25">
      <c r="IT243" s="205"/>
    </row>
    <row r="244" spans="254:256" x14ac:dyDescent="0.25">
      <c r="IT244" s="205"/>
    </row>
    <row r="245" spans="254:256" x14ac:dyDescent="0.25">
      <c r="IT245" s="205"/>
      <c r="IV245" s="206" t="s">
        <v>337</v>
      </c>
    </row>
    <row r="246" spans="254:256" x14ac:dyDescent="0.25">
      <c r="IT246" s="205"/>
      <c r="IV246" s="178">
        <v>1999</v>
      </c>
    </row>
    <row r="247" spans="254:256" x14ac:dyDescent="0.25">
      <c r="IT247" s="205"/>
      <c r="IV247" s="178">
        <v>2000</v>
      </c>
    </row>
    <row r="248" spans="254:256" x14ac:dyDescent="0.25">
      <c r="IT248" s="205"/>
      <c r="IV248" s="178">
        <v>2001</v>
      </c>
    </row>
    <row r="249" spans="254:256" x14ac:dyDescent="0.25">
      <c r="IT249" s="205"/>
      <c r="IV249" s="178">
        <v>2002</v>
      </c>
    </row>
    <row r="250" spans="254:256" x14ac:dyDescent="0.25">
      <c r="IT250" s="205"/>
      <c r="IV250" s="178">
        <v>2003</v>
      </c>
    </row>
    <row r="251" spans="254:256" x14ac:dyDescent="0.25">
      <c r="IT251" s="205"/>
      <c r="IV251" s="178">
        <v>2004</v>
      </c>
    </row>
    <row r="252" spans="254:256" x14ac:dyDescent="0.25">
      <c r="IT252" s="207"/>
      <c r="IV252" s="178">
        <v>2005</v>
      </c>
    </row>
    <row r="253" spans="254:256" x14ac:dyDescent="0.25">
      <c r="IT253" s="205"/>
      <c r="IV253" s="178">
        <v>2006</v>
      </c>
    </row>
    <row r="254" spans="254:256" x14ac:dyDescent="0.25">
      <c r="IT254" s="205"/>
      <c r="IV254" s="178">
        <v>2007</v>
      </c>
    </row>
    <row r="255" spans="254:256" x14ac:dyDescent="0.25">
      <c r="IT255" s="205"/>
      <c r="IV255" s="178">
        <v>2008</v>
      </c>
    </row>
    <row r="256" spans="254:256" x14ac:dyDescent="0.25">
      <c r="IT256" s="205"/>
      <c r="IV256" s="178">
        <v>2009</v>
      </c>
    </row>
    <row r="257" spans="254:256" x14ac:dyDescent="0.25">
      <c r="IT257" s="205"/>
      <c r="IV257" s="178">
        <v>2010</v>
      </c>
    </row>
    <row r="258" spans="254:256" x14ac:dyDescent="0.25">
      <c r="IT258" s="205"/>
      <c r="IV258" s="178">
        <v>2011</v>
      </c>
    </row>
    <row r="259" spans="254:256" x14ac:dyDescent="0.25">
      <c r="IT259" s="205"/>
      <c r="IV259" s="178">
        <v>2012</v>
      </c>
    </row>
    <row r="260" spans="254:256" x14ac:dyDescent="0.25">
      <c r="IT260" s="205"/>
      <c r="IV260" s="178">
        <v>2013</v>
      </c>
    </row>
    <row r="261" spans="254:256" x14ac:dyDescent="0.25">
      <c r="IT261" s="205"/>
      <c r="IV261" s="178">
        <v>2014</v>
      </c>
    </row>
    <row r="262" spans="254:256" x14ac:dyDescent="0.25">
      <c r="IT262" s="205"/>
      <c r="IV262" s="178">
        <v>2015</v>
      </c>
    </row>
    <row r="263" spans="254:256" x14ac:dyDescent="0.25">
      <c r="IT263" s="205"/>
    </row>
    <row r="264" spans="254:256" x14ac:dyDescent="0.25">
      <c r="IT264" s="205"/>
      <c r="IV264" s="199" t="s">
        <v>143</v>
      </c>
    </row>
    <row r="265" spans="254:256" x14ac:dyDescent="0.25">
      <c r="IT265" s="205"/>
      <c r="IV265" s="178" t="s">
        <v>338</v>
      </c>
    </row>
    <row r="266" spans="254:256" x14ac:dyDescent="0.25">
      <c r="IT266" s="205"/>
      <c r="IV266" s="199" t="s">
        <v>339</v>
      </c>
    </row>
    <row r="267" spans="254:256" x14ac:dyDescent="0.25">
      <c r="IT267" s="205"/>
      <c r="IV267" s="178" t="s">
        <v>340</v>
      </c>
    </row>
    <row r="268" spans="254:256" x14ac:dyDescent="0.25">
      <c r="IT268" s="205"/>
      <c r="IV268" s="199" t="s">
        <v>341</v>
      </c>
    </row>
    <row r="269" spans="254:256" x14ac:dyDescent="0.25">
      <c r="IT269" s="205"/>
      <c r="IV269" s="178" t="s">
        <v>342</v>
      </c>
    </row>
    <row r="270" spans="254:256" x14ac:dyDescent="0.25">
      <c r="IT270" s="205"/>
      <c r="IV270" s="199" t="s">
        <v>343</v>
      </c>
    </row>
    <row r="271" spans="254:256" x14ac:dyDescent="0.25">
      <c r="IT271" s="205"/>
      <c r="IV271" s="178" t="s">
        <v>344</v>
      </c>
    </row>
    <row r="272" spans="254:256" x14ac:dyDescent="0.25">
      <c r="IT272" s="205"/>
      <c r="IV272" s="199" t="s">
        <v>345</v>
      </c>
    </row>
    <row r="273" spans="254:256" x14ac:dyDescent="0.25">
      <c r="IT273" s="205"/>
      <c r="IV273" s="178" t="s">
        <v>346</v>
      </c>
    </row>
    <row r="274" spans="254:256" x14ac:dyDescent="0.25">
      <c r="IT274" s="205"/>
      <c r="IV274" s="199" t="s">
        <v>347</v>
      </c>
    </row>
    <row r="275" spans="254:256" x14ac:dyDescent="0.25">
      <c r="IT275" s="205"/>
      <c r="IV275" s="178" t="s">
        <v>6</v>
      </c>
    </row>
    <row r="276" spans="254:256" x14ac:dyDescent="0.25">
      <c r="IT276" s="205"/>
    </row>
    <row r="277" spans="254:256" x14ac:dyDescent="0.25">
      <c r="IT277" s="205"/>
    </row>
    <row r="278" spans="254:256" x14ac:dyDescent="0.25">
      <c r="IT278" s="205"/>
      <c r="IV278" s="208" t="s">
        <v>348</v>
      </c>
    </row>
    <row r="279" spans="254:256" x14ac:dyDescent="0.25">
      <c r="IT279" s="205"/>
      <c r="IV279" s="208" t="s">
        <v>14</v>
      </c>
    </row>
    <row r="280" spans="254:256" x14ac:dyDescent="0.25">
      <c r="IT280" s="205"/>
      <c r="IV280" s="208" t="s">
        <v>349</v>
      </c>
    </row>
    <row r="281" spans="254:256" x14ac:dyDescent="0.25">
      <c r="IT281" s="205"/>
      <c r="IV281" s="208" t="s">
        <v>350</v>
      </c>
    </row>
    <row r="282" spans="254:256" x14ac:dyDescent="0.25">
      <c r="IT282" s="205"/>
    </row>
    <row r="283" spans="254:256" x14ac:dyDescent="0.25">
      <c r="IT283" s="205"/>
    </row>
    <row r="284" spans="254:256" x14ac:dyDescent="0.25">
      <c r="IT284" s="205"/>
    </row>
    <row r="285" spans="254:256" x14ac:dyDescent="0.25">
      <c r="IT285" s="205"/>
    </row>
    <row r="286" spans="254:256" x14ac:dyDescent="0.25">
      <c r="IT286" s="207"/>
    </row>
    <row r="287" spans="254:256" x14ac:dyDescent="0.25">
      <c r="IT287" s="205"/>
    </row>
    <row r="288" spans="254:256" x14ac:dyDescent="0.25">
      <c r="IT288" s="205"/>
    </row>
    <row r="289" spans="254:254" x14ac:dyDescent="0.25">
      <c r="IT289"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IV225"/>
  <sheetViews>
    <sheetView workbookViewId="0">
      <selection activeCell="K15" sqref="K15"/>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June 30, 2015</v>
      </c>
      <c r="E20" s="27"/>
      <c r="F20" s="1"/>
      <c r="G20" s="1"/>
      <c r="IV20" s="199">
        <v>11</v>
      </c>
    </row>
    <row r="21" spans="1:256" ht="15.5" x14ac:dyDescent="0.35">
      <c r="A21" s="1"/>
      <c r="B21" s="28" t="s">
        <v>18</v>
      </c>
      <c r="C21" s="29"/>
      <c r="D21" s="201">
        <f>D22+D31+D32+D33+D35</f>
        <v>2483.7498192275807</v>
      </c>
      <c r="E21" s="1"/>
      <c r="F21" s="1"/>
      <c r="G21" s="1"/>
      <c r="IV21" s="199">
        <v>12</v>
      </c>
    </row>
    <row r="22" spans="1:256" ht="15" customHeight="1" x14ac:dyDescent="0.35">
      <c r="A22" s="1"/>
      <c r="B22" s="31" t="s">
        <v>19</v>
      </c>
      <c r="C22" s="32"/>
      <c r="D22" s="41">
        <f>D23+D25</f>
        <v>2281.2064675668285</v>
      </c>
      <c r="E22" s="1"/>
      <c r="F22" s="1"/>
      <c r="G22" s="1"/>
      <c r="IV22" s="199">
        <v>13</v>
      </c>
    </row>
    <row r="23" spans="1:256" ht="15.5" x14ac:dyDescent="0.35">
      <c r="A23" s="1"/>
      <c r="B23" s="33" t="s">
        <v>20</v>
      </c>
      <c r="C23" s="34"/>
      <c r="D23" s="41">
        <v>1553.4396295200818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727.76683804674656</v>
      </c>
      <c r="E25" s="1"/>
      <c r="F25" s="1"/>
      <c r="G25" s="1"/>
      <c r="IV25" s="199">
        <v>16</v>
      </c>
    </row>
    <row r="26" spans="1:256" ht="15.5" x14ac:dyDescent="0.35">
      <c r="A26" s="1"/>
      <c r="B26" s="33" t="s">
        <v>23</v>
      </c>
      <c r="C26" s="34"/>
      <c r="D26" s="41">
        <v>273.57709052817688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454.18974751856967</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1.4063900000000001E-2</v>
      </c>
      <c r="E31" s="1"/>
      <c r="F31" s="1"/>
      <c r="G31" s="1"/>
      <c r="IV31" s="199">
        <v>22</v>
      </c>
    </row>
    <row r="32" spans="1:256" ht="15.5" x14ac:dyDescent="0.35">
      <c r="A32" s="1"/>
      <c r="B32" s="33" t="s">
        <v>29</v>
      </c>
      <c r="C32" s="34"/>
      <c r="D32" s="41">
        <v>202.52928776075214</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-277.11</v>
      </c>
      <c r="E54" s="41">
        <f>E55+E56+E57+E58</f>
        <v>-36.92</v>
      </c>
      <c r="F54" s="41">
        <f>F55+F56+F57+F58</f>
        <v>-37.58</v>
      </c>
      <c r="G54" s="41">
        <f>G55+G56+G57+G58</f>
        <v>-202.61</v>
      </c>
      <c r="IV54" s="203" t="s">
        <v>160</v>
      </c>
    </row>
    <row r="55" spans="1:256" ht="15.5" x14ac:dyDescent="0.35">
      <c r="A55" s="1"/>
      <c r="B55" s="42" t="s">
        <v>47</v>
      </c>
      <c r="C55" s="43" t="s">
        <v>48</v>
      </c>
      <c r="D55" s="41">
        <f>E55+F55+G55</f>
        <v>-166.02</v>
      </c>
      <c r="E55" s="41">
        <v>-27.39</v>
      </c>
      <c r="F55" s="41">
        <v>-24.35</v>
      </c>
      <c r="G55" s="41">
        <v>-114.28</v>
      </c>
      <c r="IV55" s="203" t="s">
        <v>161</v>
      </c>
    </row>
    <row r="56" spans="1:256" ht="15.5" x14ac:dyDescent="0.35">
      <c r="A56" s="1"/>
      <c r="B56" s="44"/>
      <c r="C56" s="34" t="s">
        <v>49</v>
      </c>
      <c r="D56" s="41">
        <f>E56+F56+G56</f>
        <v>-111.09</v>
      </c>
      <c r="E56" s="41">
        <v>-9.5299999999999994</v>
      </c>
      <c r="F56" s="41">
        <v>-13.23</v>
      </c>
      <c r="G56" s="41">
        <v>-88.33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-626.67774864564296</v>
      </c>
      <c r="D77" s="41">
        <f>D78+D79</f>
        <v>-626.67774864564296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-626.67774864564296</v>
      </c>
      <c r="D79" s="52">
        <v>-626.67774864564296</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2483.7498192275807</v>
      </c>
      <c r="E159" s="37"/>
      <c r="F159" s="37"/>
      <c r="G159" s="37"/>
      <c r="IV159" s="203" t="s">
        <v>262</v>
      </c>
    </row>
    <row r="160" spans="1:256" ht="15.5" x14ac:dyDescent="0.35">
      <c r="A160" s="1"/>
      <c r="B160" s="31" t="s">
        <v>125</v>
      </c>
      <c r="C160" s="70"/>
      <c r="D160" s="54">
        <f>D159-D161</f>
        <v>2185.3574835178888</v>
      </c>
      <c r="E160" s="37"/>
      <c r="F160" s="37"/>
      <c r="G160" s="37"/>
      <c r="IV160" s="203" t="s">
        <v>263</v>
      </c>
    </row>
    <row r="161" spans="1:256" ht="15.5" x14ac:dyDescent="0.35">
      <c r="A161" s="1"/>
      <c r="B161" s="31" t="s">
        <v>126</v>
      </c>
      <c r="C161" s="70"/>
      <c r="D161" s="54">
        <v>298.39233570969174</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452</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4:256" x14ac:dyDescent="0.25">
      <c r="IV177" s="203" t="s">
        <v>287</v>
      </c>
    </row>
    <row r="178" spans="254:256" x14ac:dyDescent="0.25">
      <c r="IV178" s="203" t="s">
        <v>288</v>
      </c>
    </row>
    <row r="179" spans="254:256" x14ac:dyDescent="0.25">
      <c r="IV179" s="203" t="s">
        <v>289</v>
      </c>
    </row>
    <row r="180" spans="254:256" x14ac:dyDescent="0.25">
      <c r="IV180" s="203" t="s">
        <v>290</v>
      </c>
    </row>
    <row r="181" spans="254:256" x14ac:dyDescent="0.25">
      <c r="IV181" s="203" t="s">
        <v>291</v>
      </c>
    </row>
    <row r="182" spans="254:256" x14ac:dyDescent="0.25">
      <c r="IV182" s="203" t="s">
        <v>292</v>
      </c>
    </row>
    <row r="183" spans="254:256" x14ac:dyDescent="0.25">
      <c r="IV183" s="203" t="s">
        <v>293</v>
      </c>
    </row>
    <row r="184" spans="254:256" x14ac:dyDescent="0.25">
      <c r="IT184" s="205"/>
      <c r="IV184" s="178">
        <v>2001</v>
      </c>
    </row>
    <row r="185" spans="254:256" x14ac:dyDescent="0.25">
      <c r="IT185" s="205"/>
      <c r="IV185" s="178">
        <v>2002</v>
      </c>
    </row>
    <row r="186" spans="254:256" x14ac:dyDescent="0.25">
      <c r="IT186" s="205"/>
      <c r="IV186" s="178">
        <v>2003</v>
      </c>
    </row>
    <row r="187" spans="254:256" x14ac:dyDescent="0.25">
      <c r="IT187" s="205"/>
      <c r="IV187" s="178">
        <v>2004</v>
      </c>
    </row>
    <row r="188" spans="254:256" x14ac:dyDescent="0.25">
      <c r="IT188" s="207"/>
      <c r="IV188" s="178">
        <v>2005</v>
      </c>
    </row>
    <row r="189" spans="254:256" x14ac:dyDescent="0.25">
      <c r="IT189" s="205"/>
      <c r="IV189" s="178">
        <v>2006</v>
      </c>
    </row>
    <row r="190" spans="254:256" x14ac:dyDescent="0.25">
      <c r="IT190" s="205"/>
      <c r="IV190" s="178">
        <v>2007</v>
      </c>
    </row>
    <row r="191" spans="254:256" x14ac:dyDescent="0.25">
      <c r="IT191" s="205"/>
      <c r="IV191" s="178">
        <v>2008</v>
      </c>
    </row>
    <row r="192" spans="254:256" x14ac:dyDescent="0.25">
      <c r="IT192" s="205"/>
      <c r="IV192" s="178">
        <v>2009</v>
      </c>
    </row>
    <row r="193" spans="254:256" x14ac:dyDescent="0.25">
      <c r="IT193" s="205"/>
      <c r="IV193" s="178">
        <v>2010</v>
      </c>
    </row>
    <row r="194" spans="254:256" x14ac:dyDescent="0.25">
      <c r="IT194" s="205"/>
      <c r="IV194" s="178">
        <v>2011</v>
      </c>
    </row>
    <row r="195" spans="254:256" x14ac:dyDescent="0.25">
      <c r="IT195" s="205"/>
      <c r="IV195" s="178">
        <v>2012</v>
      </c>
    </row>
    <row r="196" spans="254:256" x14ac:dyDescent="0.25">
      <c r="IT196" s="205"/>
      <c r="IV196" s="178">
        <v>2013</v>
      </c>
    </row>
    <row r="197" spans="254:256" x14ac:dyDescent="0.25">
      <c r="IT197" s="205"/>
      <c r="IV197" s="178">
        <v>2014</v>
      </c>
    </row>
    <row r="198" spans="254:256" x14ac:dyDescent="0.25">
      <c r="IT198" s="205"/>
      <c r="IV198" s="178">
        <v>2015</v>
      </c>
    </row>
    <row r="199" spans="254:256" x14ac:dyDescent="0.25">
      <c r="IT199" s="205"/>
    </row>
    <row r="200" spans="254:256" x14ac:dyDescent="0.25">
      <c r="IT200" s="205"/>
      <c r="IV200" s="199" t="s">
        <v>143</v>
      </c>
    </row>
    <row r="201" spans="254:256" x14ac:dyDescent="0.25">
      <c r="IT201" s="205"/>
      <c r="IV201" s="178" t="s">
        <v>338</v>
      </c>
    </row>
    <row r="202" spans="254:256" x14ac:dyDescent="0.25">
      <c r="IT202" s="205"/>
      <c r="IV202" s="199" t="s">
        <v>339</v>
      </c>
    </row>
    <row r="203" spans="254:256" x14ac:dyDescent="0.25">
      <c r="IT203" s="205"/>
      <c r="IV203" s="178" t="s">
        <v>340</v>
      </c>
    </row>
    <row r="204" spans="254:256" x14ac:dyDescent="0.25">
      <c r="IT204" s="205"/>
      <c r="IV204" s="199" t="s">
        <v>341</v>
      </c>
    </row>
    <row r="205" spans="254:256" x14ac:dyDescent="0.25">
      <c r="IT205" s="205"/>
      <c r="IV205" s="178" t="s">
        <v>342</v>
      </c>
    </row>
    <row r="206" spans="254:256" x14ac:dyDescent="0.25">
      <c r="IT206" s="205"/>
      <c r="IV206" s="199" t="s">
        <v>343</v>
      </c>
    </row>
    <row r="207" spans="254:256" x14ac:dyDescent="0.25">
      <c r="IT207" s="205"/>
      <c r="IV207" s="178" t="s">
        <v>344</v>
      </c>
    </row>
    <row r="208" spans="254:256" x14ac:dyDescent="0.25">
      <c r="IT208" s="205"/>
      <c r="IV208" s="199" t="s">
        <v>345</v>
      </c>
    </row>
    <row r="209" spans="254:256" x14ac:dyDescent="0.25">
      <c r="IT209" s="205"/>
      <c r="IV209" s="178" t="s">
        <v>346</v>
      </c>
    </row>
    <row r="210" spans="254:256" x14ac:dyDescent="0.25">
      <c r="IT210" s="205"/>
      <c r="IV210" s="199" t="s">
        <v>347</v>
      </c>
    </row>
    <row r="211" spans="254:256" x14ac:dyDescent="0.25">
      <c r="IT211" s="205"/>
      <c r="IV211" s="178" t="s">
        <v>6</v>
      </c>
    </row>
    <row r="212" spans="254:256" x14ac:dyDescent="0.25">
      <c r="IT212" s="205"/>
    </row>
    <row r="213" spans="254:256" x14ac:dyDescent="0.25">
      <c r="IT213" s="205"/>
    </row>
    <row r="214" spans="254:256" x14ac:dyDescent="0.25">
      <c r="IT214" s="205"/>
      <c r="IV214" s="208" t="s">
        <v>348</v>
      </c>
    </row>
    <row r="215" spans="254:256" x14ac:dyDescent="0.25">
      <c r="IT215" s="205"/>
      <c r="IV215" s="208" t="s">
        <v>14</v>
      </c>
    </row>
    <row r="216" spans="254:256" x14ac:dyDescent="0.25">
      <c r="IT216" s="205"/>
      <c r="IV216" s="208" t="s">
        <v>349</v>
      </c>
    </row>
    <row r="217" spans="254:256" x14ac:dyDescent="0.25">
      <c r="IT217" s="205"/>
      <c r="IV217" s="208" t="s">
        <v>350</v>
      </c>
    </row>
    <row r="218" spans="254:256" x14ac:dyDescent="0.25">
      <c r="IT218" s="205"/>
    </row>
    <row r="219" spans="254:256" x14ac:dyDescent="0.25">
      <c r="IT219" s="205"/>
    </row>
    <row r="220" spans="254:256" x14ac:dyDescent="0.25">
      <c r="IT220" s="205"/>
    </row>
    <row r="221" spans="254:256" x14ac:dyDescent="0.25">
      <c r="IT221" s="205"/>
    </row>
    <row r="222" spans="254:256" x14ac:dyDescent="0.25">
      <c r="IT222" s="207"/>
    </row>
    <row r="223" spans="254:256" x14ac:dyDescent="0.25">
      <c r="IT223" s="205"/>
    </row>
    <row r="224" spans="254:256" x14ac:dyDescent="0.25">
      <c r="IT224" s="205"/>
    </row>
    <row r="225" spans="254:254" x14ac:dyDescent="0.25">
      <c r="IT225"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IV286"/>
  <sheetViews>
    <sheetView workbookViewId="0">
      <selection activeCell="B19" sqref="B19:G19"/>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July 31, 2015</v>
      </c>
      <c r="E20" s="27"/>
      <c r="F20" s="1"/>
      <c r="G20" s="1"/>
      <c r="IV20" s="199">
        <v>11</v>
      </c>
    </row>
    <row r="21" spans="1:256" ht="15.5" x14ac:dyDescent="0.35">
      <c r="A21" s="1"/>
      <c r="B21" s="28" t="s">
        <v>18</v>
      </c>
      <c r="C21" s="29"/>
      <c r="D21" s="201">
        <f>D22+D31+D32+D33+D35</f>
        <v>2447.1356935645549</v>
      </c>
      <c r="E21" s="1"/>
      <c r="F21" s="1"/>
      <c r="G21" s="1"/>
      <c r="IV21" s="199">
        <v>12</v>
      </c>
    </row>
    <row r="22" spans="1:256" ht="15" customHeight="1" x14ac:dyDescent="0.35">
      <c r="A22" s="1"/>
      <c r="B22" s="31" t="s">
        <v>19</v>
      </c>
      <c r="C22" s="32"/>
      <c r="D22" s="41">
        <f>D23+D25</f>
        <v>2243.9953338408209</v>
      </c>
      <c r="E22" s="1"/>
      <c r="F22" s="1"/>
      <c r="G22" s="1"/>
      <c r="IV22" s="199">
        <v>13</v>
      </c>
    </row>
    <row r="23" spans="1:256" ht="15.5" x14ac:dyDescent="0.35">
      <c r="A23" s="1"/>
      <c r="B23" s="33" t="s">
        <v>20</v>
      </c>
      <c r="C23" s="34"/>
      <c r="D23" s="41">
        <v>1548.3919517637764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695.60338207704456</v>
      </c>
      <c r="E25" s="1"/>
      <c r="F25" s="1"/>
      <c r="G25" s="1"/>
      <c r="IV25" s="199">
        <v>16</v>
      </c>
    </row>
    <row r="26" spans="1:256" ht="15.5" x14ac:dyDescent="0.35">
      <c r="A26" s="1"/>
      <c r="B26" s="33" t="s">
        <v>23</v>
      </c>
      <c r="C26" s="34"/>
      <c r="D26" s="41">
        <v>216.2723647990523</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479.33101727799226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1.3946999999999999E-2</v>
      </c>
      <c r="E31" s="1"/>
      <c r="F31" s="1"/>
      <c r="G31" s="1"/>
      <c r="IV31" s="199">
        <v>22</v>
      </c>
    </row>
    <row r="32" spans="1:256" ht="15.5" x14ac:dyDescent="0.35">
      <c r="A32" s="1"/>
      <c r="B32" s="33" t="s">
        <v>29</v>
      </c>
      <c r="C32" s="34"/>
      <c r="D32" s="41">
        <v>203.12641272373421</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-259.76699810971309</v>
      </c>
      <c r="E54" s="41">
        <f>E55+E56+E57+E58</f>
        <v>-9.61188111375</v>
      </c>
      <c r="F54" s="41">
        <f>F55+F56+F57+F58</f>
        <v>-53.118228483333326</v>
      </c>
      <c r="G54" s="41">
        <f>G55+G56+G57+G58</f>
        <v>-197.03688851262979</v>
      </c>
      <c r="IV54" s="203" t="s">
        <v>160</v>
      </c>
    </row>
    <row r="55" spans="1:256" ht="15.5" x14ac:dyDescent="0.35">
      <c r="A55" s="1"/>
      <c r="B55" s="42" t="s">
        <v>47</v>
      </c>
      <c r="C55" s="43" t="s">
        <v>48</v>
      </c>
      <c r="D55" s="41">
        <f>E55+F55+G55</f>
        <v>-143.01719286946729</v>
      </c>
      <c r="E55" s="41">
        <v>-6.3085539685000001</v>
      </c>
      <c r="F55" s="41">
        <v>-22.744340764499999</v>
      </c>
      <c r="G55" s="41">
        <v>-113.96429813646731</v>
      </c>
      <c r="IV55" s="203" t="s">
        <v>161</v>
      </c>
    </row>
    <row r="56" spans="1:256" ht="15.5" x14ac:dyDescent="0.35">
      <c r="A56" s="1"/>
      <c r="B56" s="44"/>
      <c r="C56" s="34" t="s">
        <v>49</v>
      </c>
      <c r="D56" s="41">
        <f>E56+F56+G56</f>
        <v>-116.74980524024582</v>
      </c>
      <c r="E56" s="41">
        <v>-3.3033271452499999</v>
      </c>
      <c r="F56" s="41">
        <v>-30.37388771883333</v>
      </c>
      <c r="G56" s="41">
        <v>-83.072590376162481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-637.52731148648604</v>
      </c>
      <c r="D77" s="41">
        <f>D78+D79</f>
        <v>-637.52731148648604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-637.52731148648604</v>
      </c>
      <c r="D79" s="52">
        <v>-637.52731148648604</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366</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2447.1356935645549</v>
      </c>
      <c r="E159" s="37"/>
      <c r="F159" s="37"/>
      <c r="G159" s="37"/>
      <c r="IV159" s="203" t="s">
        <v>262</v>
      </c>
    </row>
    <row r="160" spans="1:256" ht="15.5" x14ac:dyDescent="0.35">
      <c r="A160" s="1"/>
      <c r="B160" s="31" t="s">
        <v>125</v>
      </c>
      <c r="C160" s="70"/>
      <c r="D160" s="54">
        <f>D159-D161</f>
        <v>2162.2402394490759</v>
      </c>
      <c r="E160" s="37"/>
      <c r="F160" s="37"/>
      <c r="G160" s="37"/>
      <c r="IV160" s="203" t="s">
        <v>263</v>
      </c>
    </row>
    <row r="161" spans="1:256" ht="15.5" x14ac:dyDescent="0.35">
      <c r="A161" s="1"/>
      <c r="B161" s="31" t="s">
        <v>126</v>
      </c>
      <c r="C161" s="70"/>
      <c r="D161" s="54">
        <v>284.89545411547908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453</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283</v>
      </c>
    </row>
    <row r="185" spans="256:256" x14ac:dyDescent="0.25">
      <c r="IV185" s="203" t="s">
        <v>284</v>
      </c>
    </row>
    <row r="186" spans="256:256" x14ac:dyDescent="0.25">
      <c r="IV186" s="203" t="s">
        <v>285</v>
      </c>
    </row>
    <row r="187" spans="256:256" x14ac:dyDescent="0.25">
      <c r="IV187" s="203" t="s">
        <v>286</v>
      </c>
    </row>
    <row r="188" spans="256:256" x14ac:dyDescent="0.25">
      <c r="IV188" s="203" t="s">
        <v>287</v>
      </c>
    </row>
    <row r="189" spans="256:256" x14ac:dyDescent="0.25">
      <c r="IV189" s="203" t="s">
        <v>288</v>
      </c>
    </row>
    <row r="190" spans="256:256" x14ac:dyDescent="0.25">
      <c r="IV190" s="203" t="s">
        <v>289</v>
      </c>
    </row>
    <row r="191" spans="256:256" x14ac:dyDescent="0.25">
      <c r="IV191" s="203" t="s">
        <v>290</v>
      </c>
    </row>
    <row r="192" spans="256:256" x14ac:dyDescent="0.25">
      <c r="IV192" s="203" t="s">
        <v>291</v>
      </c>
    </row>
    <row r="193" spans="256:256" x14ac:dyDescent="0.25">
      <c r="IV193" s="203" t="s">
        <v>292</v>
      </c>
    </row>
    <row r="194" spans="256:256" x14ac:dyDescent="0.25">
      <c r="IV194" s="203" t="s">
        <v>293</v>
      </c>
    </row>
    <row r="195" spans="256:256" x14ac:dyDescent="0.25">
      <c r="IV195" s="203" t="s">
        <v>294</v>
      </c>
    </row>
    <row r="196" spans="256:256" x14ac:dyDescent="0.25">
      <c r="IV196" s="203" t="s">
        <v>295</v>
      </c>
    </row>
    <row r="197" spans="256:256" x14ac:dyDescent="0.25">
      <c r="IV197" s="203" t="s">
        <v>296</v>
      </c>
    </row>
    <row r="198" spans="256:256" x14ac:dyDescent="0.25">
      <c r="IV198" s="203" t="s">
        <v>297</v>
      </c>
    </row>
    <row r="199" spans="256:256" x14ac:dyDescent="0.25">
      <c r="IV199" s="203" t="s">
        <v>298</v>
      </c>
    </row>
    <row r="200" spans="256:256" x14ac:dyDescent="0.25">
      <c r="IV200" s="203" t="s">
        <v>299</v>
      </c>
    </row>
    <row r="201" spans="256:256" x14ac:dyDescent="0.25">
      <c r="IV201" s="203" t="s">
        <v>300</v>
      </c>
    </row>
    <row r="202" spans="256:256" x14ac:dyDescent="0.25">
      <c r="IV202" s="203" t="s">
        <v>301</v>
      </c>
    </row>
    <row r="203" spans="256:256" x14ac:dyDescent="0.25">
      <c r="IV203" s="203" t="s">
        <v>302</v>
      </c>
    </row>
    <row r="204" spans="256:256" x14ac:dyDescent="0.25">
      <c r="IV204" s="203" t="s">
        <v>303</v>
      </c>
    </row>
    <row r="205" spans="256:256" x14ac:dyDescent="0.25">
      <c r="IV205" s="203" t="s">
        <v>304</v>
      </c>
    </row>
    <row r="206" spans="256:256" x14ac:dyDescent="0.25">
      <c r="IV206" s="203" t="s">
        <v>305</v>
      </c>
    </row>
    <row r="207" spans="256:256" x14ac:dyDescent="0.25">
      <c r="IV207" s="203" t="s">
        <v>306</v>
      </c>
    </row>
    <row r="208" spans="256:256" x14ac:dyDescent="0.25">
      <c r="IV208" s="203" t="s">
        <v>307</v>
      </c>
    </row>
    <row r="209" spans="256:256" x14ac:dyDescent="0.25">
      <c r="IV209" s="203" t="s">
        <v>308</v>
      </c>
    </row>
    <row r="210" spans="256:256" x14ac:dyDescent="0.25">
      <c r="IV210" s="203" t="s">
        <v>309</v>
      </c>
    </row>
    <row r="211" spans="256:256" x14ac:dyDescent="0.25">
      <c r="IV211" s="203" t="s">
        <v>310</v>
      </c>
    </row>
    <row r="212" spans="256:256" x14ac:dyDescent="0.25">
      <c r="IV212" s="203" t="s">
        <v>311</v>
      </c>
    </row>
    <row r="213" spans="256:256" x14ac:dyDescent="0.25">
      <c r="IV213" s="203" t="s">
        <v>312</v>
      </c>
    </row>
    <row r="214" spans="256:256" x14ac:dyDescent="0.25">
      <c r="IV214" s="203" t="s">
        <v>313</v>
      </c>
    </row>
    <row r="215" spans="256:256" x14ac:dyDescent="0.25">
      <c r="IV215" s="203" t="s">
        <v>314</v>
      </c>
    </row>
    <row r="216" spans="256:256" x14ac:dyDescent="0.25">
      <c r="IV216" s="203" t="s">
        <v>315</v>
      </c>
    </row>
    <row r="217" spans="256:256" x14ac:dyDescent="0.25">
      <c r="IV217" s="203" t="s">
        <v>316</v>
      </c>
    </row>
    <row r="218" spans="256:256" x14ac:dyDescent="0.25">
      <c r="IV218" s="203" t="s">
        <v>317</v>
      </c>
    </row>
    <row r="219" spans="256:256" x14ac:dyDescent="0.25">
      <c r="IV219" s="203" t="s">
        <v>318</v>
      </c>
    </row>
    <row r="220" spans="256:256" x14ac:dyDescent="0.25">
      <c r="IV220" s="203" t="s">
        <v>319</v>
      </c>
    </row>
    <row r="221" spans="256:256" x14ac:dyDescent="0.25">
      <c r="IV221" s="203" t="s">
        <v>320</v>
      </c>
    </row>
    <row r="222" spans="256:256" x14ac:dyDescent="0.25">
      <c r="IV222" s="203" t="s">
        <v>321</v>
      </c>
    </row>
    <row r="223" spans="256:256" x14ac:dyDescent="0.25">
      <c r="IV223" s="203" t="s">
        <v>322</v>
      </c>
    </row>
    <row r="224" spans="256:256" x14ac:dyDescent="0.25">
      <c r="IV224" s="203" t="s">
        <v>323</v>
      </c>
    </row>
    <row r="225" spans="254:256" x14ac:dyDescent="0.25">
      <c r="IV225" s="203" t="s">
        <v>324</v>
      </c>
    </row>
    <row r="226" spans="254:256" x14ac:dyDescent="0.25">
      <c r="IV226" s="203" t="s">
        <v>325</v>
      </c>
    </row>
    <row r="227" spans="254:256" x14ac:dyDescent="0.25">
      <c r="IV227" s="203" t="s">
        <v>326</v>
      </c>
    </row>
    <row r="228" spans="254:256" x14ac:dyDescent="0.25">
      <c r="IV228" s="203" t="s">
        <v>327</v>
      </c>
    </row>
    <row r="229" spans="254:256" x14ac:dyDescent="0.25">
      <c r="IV229" s="203" t="s">
        <v>328</v>
      </c>
    </row>
    <row r="230" spans="254:256" x14ac:dyDescent="0.25">
      <c r="IV230" s="203" t="s">
        <v>329</v>
      </c>
    </row>
    <row r="231" spans="254:256" x14ac:dyDescent="0.25">
      <c r="IV231" s="203" t="s">
        <v>330</v>
      </c>
    </row>
    <row r="232" spans="254:256" x14ac:dyDescent="0.25">
      <c r="IV232" s="203" t="s">
        <v>331</v>
      </c>
    </row>
    <row r="233" spans="254:256" x14ac:dyDescent="0.25">
      <c r="IV233" s="203" t="s">
        <v>332</v>
      </c>
    </row>
    <row r="234" spans="254:256" x14ac:dyDescent="0.25">
      <c r="IV234" s="203" t="s">
        <v>333</v>
      </c>
    </row>
    <row r="235" spans="254:256" x14ac:dyDescent="0.25">
      <c r="IV235" s="203" t="s">
        <v>334</v>
      </c>
    </row>
    <row r="236" spans="254:256" x14ac:dyDescent="0.25">
      <c r="IV236" s="203" t="s">
        <v>335</v>
      </c>
    </row>
    <row r="237" spans="254:256" x14ac:dyDescent="0.25">
      <c r="IV237" s="203" t="s">
        <v>336</v>
      </c>
    </row>
    <row r="240" spans="254:256" x14ac:dyDescent="0.25">
      <c r="IT240" s="205"/>
    </row>
    <row r="241" spans="254:256" x14ac:dyDescent="0.25">
      <c r="IT241" s="205"/>
    </row>
    <row r="242" spans="254:256" x14ac:dyDescent="0.25">
      <c r="IT242" s="205"/>
      <c r="IV242" s="206" t="s">
        <v>337</v>
      </c>
    </row>
    <row r="243" spans="254:256" x14ac:dyDescent="0.25">
      <c r="IT243" s="205"/>
      <c r="IV243" s="178">
        <v>1999</v>
      </c>
    </row>
    <row r="244" spans="254:256" x14ac:dyDescent="0.25">
      <c r="IT244" s="205"/>
      <c r="IV244" s="178">
        <v>2000</v>
      </c>
    </row>
    <row r="245" spans="254:256" x14ac:dyDescent="0.25">
      <c r="IT245" s="205"/>
      <c r="IV245" s="178">
        <v>2001</v>
      </c>
    </row>
    <row r="246" spans="254:256" x14ac:dyDescent="0.25">
      <c r="IT246" s="205"/>
      <c r="IV246" s="178">
        <v>2002</v>
      </c>
    </row>
    <row r="247" spans="254:256" x14ac:dyDescent="0.25">
      <c r="IT247" s="205"/>
      <c r="IV247" s="178">
        <v>2003</v>
      </c>
    </row>
    <row r="248" spans="254:256" x14ac:dyDescent="0.25">
      <c r="IT248" s="205"/>
      <c r="IV248" s="178">
        <v>2004</v>
      </c>
    </row>
    <row r="249" spans="254:256" x14ac:dyDescent="0.25">
      <c r="IT249" s="207"/>
      <c r="IV249" s="178">
        <v>2005</v>
      </c>
    </row>
    <row r="250" spans="254:256" x14ac:dyDescent="0.25">
      <c r="IT250" s="205"/>
      <c r="IV250" s="178">
        <v>2006</v>
      </c>
    </row>
    <row r="251" spans="254:256" x14ac:dyDescent="0.25">
      <c r="IT251" s="205"/>
      <c r="IV251" s="178">
        <v>2007</v>
      </c>
    </row>
    <row r="252" spans="254:256" x14ac:dyDescent="0.25">
      <c r="IT252" s="205"/>
      <c r="IV252" s="178">
        <v>2008</v>
      </c>
    </row>
    <row r="253" spans="254:256" x14ac:dyDescent="0.25">
      <c r="IT253" s="205"/>
      <c r="IV253" s="178">
        <v>2009</v>
      </c>
    </row>
    <row r="254" spans="254:256" x14ac:dyDescent="0.25">
      <c r="IT254" s="205"/>
      <c r="IV254" s="178">
        <v>2010</v>
      </c>
    </row>
    <row r="255" spans="254:256" x14ac:dyDescent="0.25">
      <c r="IT255" s="205"/>
      <c r="IV255" s="178">
        <v>2011</v>
      </c>
    </row>
    <row r="256" spans="254:256" x14ac:dyDescent="0.25">
      <c r="IT256" s="205"/>
      <c r="IV256" s="178">
        <v>2012</v>
      </c>
    </row>
    <row r="257" spans="254:256" x14ac:dyDescent="0.25">
      <c r="IT257" s="205"/>
      <c r="IV257" s="178">
        <v>2013</v>
      </c>
    </row>
    <row r="258" spans="254:256" x14ac:dyDescent="0.25">
      <c r="IT258" s="205"/>
      <c r="IV258" s="178">
        <v>2014</v>
      </c>
    </row>
    <row r="259" spans="254:256" x14ac:dyDescent="0.25">
      <c r="IT259" s="205"/>
      <c r="IV259" s="178">
        <v>2015</v>
      </c>
    </row>
    <row r="260" spans="254:256" x14ac:dyDescent="0.25">
      <c r="IT260" s="205"/>
    </row>
    <row r="261" spans="254:256" x14ac:dyDescent="0.25">
      <c r="IT261" s="205"/>
      <c r="IV261" s="199" t="s">
        <v>143</v>
      </c>
    </row>
    <row r="262" spans="254:256" x14ac:dyDescent="0.25">
      <c r="IT262" s="205"/>
      <c r="IV262" s="178" t="s">
        <v>338</v>
      </c>
    </row>
    <row r="263" spans="254:256" x14ac:dyDescent="0.25">
      <c r="IT263" s="205"/>
      <c r="IV263" s="199" t="s">
        <v>339</v>
      </c>
    </row>
    <row r="264" spans="254:256" x14ac:dyDescent="0.25">
      <c r="IT264" s="205"/>
      <c r="IV264" s="178" t="s">
        <v>340</v>
      </c>
    </row>
    <row r="265" spans="254:256" x14ac:dyDescent="0.25">
      <c r="IT265" s="205"/>
      <c r="IV265" s="199" t="s">
        <v>341</v>
      </c>
    </row>
    <row r="266" spans="254:256" x14ac:dyDescent="0.25">
      <c r="IT266" s="205"/>
      <c r="IV266" s="178" t="s">
        <v>342</v>
      </c>
    </row>
    <row r="267" spans="254:256" x14ac:dyDescent="0.25">
      <c r="IT267" s="205"/>
      <c r="IV267" s="199" t="s">
        <v>343</v>
      </c>
    </row>
    <row r="268" spans="254:256" x14ac:dyDescent="0.25">
      <c r="IT268" s="205"/>
      <c r="IV268" s="178" t="s">
        <v>344</v>
      </c>
    </row>
    <row r="269" spans="254:256" x14ac:dyDescent="0.25">
      <c r="IT269" s="205"/>
      <c r="IV269" s="199" t="s">
        <v>345</v>
      </c>
    </row>
    <row r="270" spans="254:256" x14ac:dyDescent="0.25">
      <c r="IT270" s="205"/>
      <c r="IV270" s="178" t="s">
        <v>346</v>
      </c>
    </row>
    <row r="271" spans="254:256" x14ac:dyDescent="0.25">
      <c r="IT271" s="205"/>
      <c r="IV271" s="199" t="s">
        <v>347</v>
      </c>
    </row>
    <row r="272" spans="254:256" x14ac:dyDescent="0.25">
      <c r="IT272" s="205"/>
      <c r="IV272" s="178" t="s">
        <v>6</v>
      </c>
    </row>
    <row r="273" spans="254:256" x14ac:dyDescent="0.25">
      <c r="IT273" s="205"/>
    </row>
    <row r="274" spans="254:256" x14ac:dyDescent="0.25">
      <c r="IT274" s="205"/>
    </row>
    <row r="275" spans="254:256" x14ac:dyDescent="0.25">
      <c r="IT275" s="205"/>
      <c r="IV275" s="208" t="s">
        <v>348</v>
      </c>
    </row>
    <row r="276" spans="254:256" x14ac:dyDescent="0.25">
      <c r="IT276" s="205"/>
      <c r="IV276" s="208" t="s">
        <v>14</v>
      </c>
    </row>
    <row r="277" spans="254:256" x14ac:dyDescent="0.25">
      <c r="IT277" s="205"/>
      <c r="IV277" s="208" t="s">
        <v>349</v>
      </c>
    </row>
    <row r="278" spans="254:256" x14ac:dyDescent="0.25">
      <c r="IT278" s="205"/>
      <c r="IV278" s="208" t="s">
        <v>350</v>
      </c>
    </row>
    <row r="279" spans="254:256" x14ac:dyDescent="0.25">
      <c r="IT279" s="205"/>
    </row>
    <row r="280" spans="254:256" x14ac:dyDescent="0.25">
      <c r="IT280" s="205"/>
    </row>
    <row r="281" spans="254:256" x14ac:dyDescent="0.25">
      <c r="IT281" s="205"/>
    </row>
    <row r="282" spans="254:256" x14ac:dyDescent="0.25">
      <c r="IT282" s="205"/>
    </row>
    <row r="283" spans="254:256" x14ac:dyDescent="0.25">
      <c r="IT283" s="207"/>
    </row>
    <row r="284" spans="254:256" x14ac:dyDescent="0.25">
      <c r="IT284" s="205"/>
    </row>
    <row r="285" spans="254:256" x14ac:dyDescent="0.25">
      <c r="IT285" s="205"/>
    </row>
    <row r="286" spans="254:256" x14ac:dyDescent="0.25">
      <c r="IT286"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IV308"/>
  <sheetViews>
    <sheetView workbookViewId="0">
      <selection activeCell="G20" sqref="G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August 31, 2015</v>
      </c>
      <c r="E20" s="27"/>
      <c r="F20" s="1"/>
      <c r="G20" s="1"/>
      <c r="IV20" s="199">
        <v>11</v>
      </c>
    </row>
    <row r="21" spans="1:256" ht="15.5" x14ac:dyDescent="0.35">
      <c r="A21" s="1"/>
      <c r="B21" s="28" t="s">
        <v>18</v>
      </c>
      <c r="C21" s="29"/>
      <c r="D21" s="201">
        <f>D22+D31+D32+D33+D35</f>
        <v>2463.2460376933927</v>
      </c>
      <c r="E21" s="1"/>
      <c r="F21" s="1"/>
      <c r="G21" s="1"/>
      <c r="IV21" s="199">
        <v>12</v>
      </c>
    </row>
    <row r="22" spans="1:256" ht="15" customHeight="1" x14ac:dyDescent="0.35">
      <c r="A22" s="1"/>
      <c r="B22" s="31" t="s">
        <v>19</v>
      </c>
      <c r="C22" s="32"/>
      <c r="D22" s="41">
        <f>D23+D25</f>
        <v>2261.0734445717881</v>
      </c>
      <c r="E22" s="1"/>
      <c r="F22" s="1"/>
      <c r="G22" s="1"/>
      <c r="IV22" s="199">
        <v>13</v>
      </c>
    </row>
    <row r="23" spans="1:256" ht="15.5" x14ac:dyDescent="0.35">
      <c r="A23" s="1"/>
      <c r="B23" s="33" t="s">
        <v>20</v>
      </c>
      <c r="C23" s="34"/>
      <c r="D23" s="41">
        <v>1597.5170245514596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663.55642002032823</v>
      </c>
      <c r="E25" s="1"/>
      <c r="F25" s="1"/>
      <c r="G25" s="1"/>
      <c r="IV25" s="199">
        <v>16</v>
      </c>
    </row>
    <row r="26" spans="1:256" ht="15.5" x14ac:dyDescent="0.35">
      <c r="A26" s="1"/>
      <c r="B26" s="33" t="s">
        <v>23</v>
      </c>
      <c r="C26" s="34"/>
      <c r="D26" s="41">
        <v>205.372273738632</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458.1841462816962</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1.4038E-2</v>
      </c>
      <c r="E31" s="1"/>
      <c r="F31" s="1"/>
      <c r="G31" s="1"/>
      <c r="IV31" s="199">
        <v>22</v>
      </c>
    </row>
    <row r="32" spans="1:256" ht="15.5" x14ac:dyDescent="0.35">
      <c r="A32" s="1"/>
      <c r="B32" s="33" t="s">
        <v>29</v>
      </c>
      <c r="C32" s="34"/>
      <c r="D32" s="41">
        <v>202.15855512160499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-208.1</v>
      </c>
      <c r="E54" s="41">
        <f>E55+E56+E57+E58</f>
        <v>-17.97</v>
      </c>
      <c r="F54" s="41">
        <f>F55+F56+F57+F58</f>
        <v>-35.54</v>
      </c>
      <c r="G54" s="41">
        <f>G55+G56+G57+G58</f>
        <v>-154.59</v>
      </c>
      <c r="IV54" s="203" t="s">
        <v>160</v>
      </c>
    </row>
    <row r="55" spans="1:256" ht="15.5" x14ac:dyDescent="0.35">
      <c r="A55" s="1"/>
      <c r="B55" s="42" t="s">
        <v>47</v>
      </c>
      <c r="C55" s="43" t="s">
        <v>48</v>
      </c>
      <c r="D55" s="41">
        <f>E55+F55+G55</f>
        <v>-123.38</v>
      </c>
      <c r="E55" s="41">
        <v>-13.39</v>
      </c>
      <c r="F55" s="41">
        <v>-13.79</v>
      </c>
      <c r="G55" s="41">
        <v>-96.2</v>
      </c>
      <c r="IV55" s="203" t="s">
        <v>161</v>
      </c>
    </row>
    <row r="56" spans="1:256" ht="15.5" x14ac:dyDescent="0.35">
      <c r="A56" s="1"/>
      <c r="B56" s="44"/>
      <c r="C56" s="34" t="s">
        <v>49</v>
      </c>
      <c r="D56" s="41">
        <f>E56+F56+G56</f>
        <v>-84.72</v>
      </c>
      <c r="E56" s="41">
        <v>-4.58</v>
      </c>
      <c r="F56" s="41">
        <v>-21.75</v>
      </c>
      <c r="G56" s="41">
        <v>-58.39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-655.36750551033504</v>
      </c>
      <c r="D77" s="41">
        <f>D78+D79</f>
        <v>-655.36750551033504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-655.36750551033504</v>
      </c>
      <c r="D79" s="52">
        <v>-655.36750551033504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2463.2460376933927</v>
      </c>
      <c r="E159" s="37"/>
      <c r="F159" s="37"/>
      <c r="G159" s="37"/>
      <c r="IV159" s="203" t="s">
        <v>262</v>
      </c>
    </row>
    <row r="160" spans="1:256" ht="15.5" x14ac:dyDescent="0.35">
      <c r="A160" s="1"/>
      <c r="B160" s="31" t="s">
        <v>125</v>
      </c>
      <c r="C160" s="70"/>
      <c r="D160" s="54">
        <f>D159-D161</f>
        <v>2182.5582706866167</v>
      </c>
      <c r="E160" s="37"/>
      <c r="F160" s="37"/>
      <c r="G160" s="37"/>
      <c r="IV160" s="203" t="s">
        <v>263</v>
      </c>
    </row>
    <row r="161" spans="1:256" ht="15.5" x14ac:dyDescent="0.35">
      <c r="A161" s="1"/>
      <c r="B161" s="31" t="s">
        <v>126</v>
      </c>
      <c r="C161" s="70"/>
      <c r="D161" s="54">
        <v>280.68776700677608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454</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6:256" x14ac:dyDescent="0.25">
      <c r="IV257" s="203" t="s">
        <v>334</v>
      </c>
    </row>
    <row r="258" spans="256:256" x14ac:dyDescent="0.25">
      <c r="IV258" s="203" t="s">
        <v>335</v>
      </c>
    </row>
    <row r="259" spans="256:256" x14ac:dyDescent="0.25">
      <c r="IV259" s="203" t="s">
        <v>336</v>
      </c>
    </row>
    <row r="260" spans="256:256" x14ac:dyDescent="0.25">
      <c r="IV260" s="203"/>
    </row>
    <row r="261" spans="256:256" x14ac:dyDescent="0.25">
      <c r="IV261" s="203"/>
    </row>
    <row r="262" spans="256:256" x14ac:dyDescent="0.25">
      <c r="IV262" s="203"/>
    </row>
    <row r="263" spans="256:256" x14ac:dyDescent="0.25">
      <c r="IV263" s="203"/>
    </row>
    <row r="264" spans="256:256" x14ac:dyDescent="0.25">
      <c r="IV264" s="203" t="s">
        <v>337</v>
      </c>
    </row>
    <row r="265" spans="256:256" x14ac:dyDescent="0.25">
      <c r="IV265" s="203">
        <v>1999</v>
      </c>
    </row>
    <row r="266" spans="256:256" x14ac:dyDescent="0.25">
      <c r="IV266" s="203">
        <v>2000</v>
      </c>
    </row>
    <row r="267" spans="256:256" x14ac:dyDescent="0.25">
      <c r="IV267" s="203">
        <v>2001</v>
      </c>
    </row>
    <row r="268" spans="256:256" x14ac:dyDescent="0.25">
      <c r="IV268" s="203">
        <v>2002</v>
      </c>
    </row>
    <row r="269" spans="256:256" x14ac:dyDescent="0.25">
      <c r="IV269" s="203">
        <v>2003</v>
      </c>
    </row>
    <row r="270" spans="256:256" x14ac:dyDescent="0.25">
      <c r="IV270" s="203">
        <v>2004</v>
      </c>
    </row>
    <row r="271" spans="256:256" x14ac:dyDescent="0.25">
      <c r="IV271" s="203">
        <v>2005</v>
      </c>
    </row>
    <row r="272" spans="256:256" x14ac:dyDescent="0.25">
      <c r="IV272" s="203">
        <v>2006</v>
      </c>
    </row>
    <row r="273" spans="256:256" x14ac:dyDescent="0.25">
      <c r="IV273" s="203">
        <v>2007</v>
      </c>
    </row>
    <row r="274" spans="256:256" x14ac:dyDescent="0.25">
      <c r="IV274" s="203">
        <v>2008</v>
      </c>
    </row>
    <row r="275" spans="256:256" x14ac:dyDescent="0.25">
      <c r="IV275" s="203">
        <v>2009</v>
      </c>
    </row>
    <row r="276" spans="256:256" x14ac:dyDescent="0.25">
      <c r="IV276" s="203">
        <v>2010</v>
      </c>
    </row>
    <row r="277" spans="256:256" x14ac:dyDescent="0.25">
      <c r="IV277" s="203">
        <v>2011</v>
      </c>
    </row>
    <row r="278" spans="256:256" x14ac:dyDescent="0.25">
      <c r="IV278" s="203">
        <v>2012</v>
      </c>
    </row>
    <row r="279" spans="256:256" x14ac:dyDescent="0.25">
      <c r="IV279" s="203">
        <v>2013</v>
      </c>
    </row>
    <row r="280" spans="256:256" x14ac:dyDescent="0.25">
      <c r="IV280" s="203">
        <v>2014</v>
      </c>
    </row>
    <row r="281" spans="256:256" x14ac:dyDescent="0.25">
      <c r="IV281" s="203">
        <v>2015</v>
      </c>
    </row>
    <row r="282" spans="256:256" x14ac:dyDescent="0.25">
      <c r="IV282" s="203"/>
    </row>
    <row r="283" spans="256:256" x14ac:dyDescent="0.25">
      <c r="IV283" s="203" t="s">
        <v>143</v>
      </c>
    </row>
    <row r="284" spans="256:256" x14ac:dyDescent="0.25">
      <c r="IV284" s="203" t="s">
        <v>338</v>
      </c>
    </row>
    <row r="285" spans="256:256" x14ac:dyDescent="0.25">
      <c r="IV285" s="203" t="s">
        <v>339</v>
      </c>
    </row>
    <row r="286" spans="256:256" x14ac:dyDescent="0.25">
      <c r="IV286" s="203" t="s">
        <v>340</v>
      </c>
    </row>
    <row r="287" spans="256:256" x14ac:dyDescent="0.25">
      <c r="IV287" s="203" t="s">
        <v>341</v>
      </c>
    </row>
    <row r="288" spans="256:256" x14ac:dyDescent="0.25">
      <c r="IV288" s="203" t="s">
        <v>342</v>
      </c>
    </row>
    <row r="289" spans="256:256" x14ac:dyDescent="0.25">
      <c r="IV289" s="203" t="s">
        <v>343</v>
      </c>
    </row>
    <row r="290" spans="256:256" x14ac:dyDescent="0.25">
      <c r="IV290" s="203" t="s">
        <v>344</v>
      </c>
    </row>
    <row r="291" spans="256:256" x14ac:dyDescent="0.25">
      <c r="IV291" s="203" t="s">
        <v>345</v>
      </c>
    </row>
    <row r="292" spans="256:256" x14ac:dyDescent="0.25">
      <c r="IV292" s="203" t="s">
        <v>346</v>
      </c>
    </row>
    <row r="293" spans="256:256" x14ac:dyDescent="0.25">
      <c r="IV293" s="203" t="s">
        <v>347</v>
      </c>
    </row>
    <row r="294" spans="256:256" x14ac:dyDescent="0.25">
      <c r="IV294" s="203" t="s">
        <v>6</v>
      </c>
    </row>
    <row r="295" spans="256:256" x14ac:dyDescent="0.25">
      <c r="IV295" s="203"/>
    </row>
    <row r="296" spans="256:256" x14ac:dyDescent="0.25">
      <c r="IV296" s="203"/>
    </row>
    <row r="297" spans="256:256" x14ac:dyDescent="0.25">
      <c r="IV297" s="203" t="s">
        <v>348</v>
      </c>
    </row>
    <row r="298" spans="256:256" x14ac:dyDescent="0.25">
      <c r="IV298" s="203" t="s">
        <v>14</v>
      </c>
    </row>
    <row r="299" spans="256:256" x14ac:dyDescent="0.25">
      <c r="IV299" s="203" t="s">
        <v>349</v>
      </c>
    </row>
    <row r="300" spans="256:256" x14ac:dyDescent="0.25">
      <c r="IV300" s="203" t="s">
        <v>350</v>
      </c>
    </row>
    <row r="301" spans="256:256" x14ac:dyDescent="0.25">
      <c r="IV301" s="203"/>
    </row>
    <row r="302" spans="256:256" x14ac:dyDescent="0.25">
      <c r="IV302" s="203"/>
    </row>
    <row r="303" spans="256:256" x14ac:dyDescent="0.25">
      <c r="IV303" s="203"/>
    </row>
    <row r="304" spans="256:256" x14ac:dyDescent="0.25">
      <c r="IV304" s="203"/>
    </row>
    <row r="305" spans="256:256" x14ac:dyDescent="0.25">
      <c r="IV305" s="203"/>
    </row>
    <row r="306" spans="256:256" x14ac:dyDescent="0.25">
      <c r="IV306" s="203"/>
    </row>
    <row r="307" spans="256:256" x14ac:dyDescent="0.25">
      <c r="IV307" s="203"/>
    </row>
    <row r="308" spans="256:256" x14ac:dyDescent="0.25">
      <c r="IV308" s="203"/>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IV308"/>
  <sheetViews>
    <sheetView workbookViewId="0">
      <selection activeCell="A167" sqref="A167:IV307"/>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September 30, 2015</v>
      </c>
      <c r="E20" s="27"/>
      <c r="F20" s="1"/>
      <c r="G20" s="1"/>
      <c r="IV20" s="199">
        <v>11</v>
      </c>
    </row>
    <row r="21" spans="1:256" ht="15.5" x14ac:dyDescent="0.35">
      <c r="A21" s="1"/>
      <c r="B21" s="28" t="s">
        <v>18</v>
      </c>
      <c r="C21" s="29"/>
      <c r="D21" s="201">
        <f>D22+D31+D32+D33+D35</f>
        <v>2464.3056345610948</v>
      </c>
      <c r="E21" s="1"/>
      <c r="F21" s="1"/>
      <c r="G21" s="1"/>
      <c r="IV21" s="199">
        <v>12</v>
      </c>
    </row>
    <row r="22" spans="1:256" ht="15" customHeight="1" x14ac:dyDescent="0.35">
      <c r="A22" s="1"/>
      <c r="B22" s="31" t="s">
        <v>19</v>
      </c>
      <c r="C22" s="32"/>
      <c r="D22" s="41">
        <f>D23+D25</f>
        <v>2257.7800370941382</v>
      </c>
      <c r="E22" s="1"/>
      <c r="F22" s="1"/>
      <c r="G22" s="1"/>
      <c r="IV22" s="199">
        <v>13</v>
      </c>
    </row>
    <row r="23" spans="1:256" ht="15.5" x14ac:dyDescent="0.35">
      <c r="A23" s="1"/>
      <c r="B23" s="33" t="s">
        <v>20</v>
      </c>
      <c r="C23" s="34"/>
      <c r="D23" s="41">
        <v>1560.4932165099092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697.28682058422896</v>
      </c>
      <c r="E25" s="1"/>
      <c r="F25" s="1"/>
      <c r="G25" s="1"/>
      <c r="IV25" s="199">
        <v>16</v>
      </c>
    </row>
    <row r="26" spans="1:256" ht="15.5" x14ac:dyDescent="0.35">
      <c r="A26" s="1"/>
      <c r="B26" s="33" t="s">
        <v>23</v>
      </c>
      <c r="C26" s="34"/>
      <c r="D26" s="41">
        <v>211.69228082104468</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485.59453976318429</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1.40374E-2</v>
      </c>
      <c r="E31" s="1"/>
      <c r="F31" s="1"/>
      <c r="G31" s="1"/>
      <c r="IV31" s="199">
        <v>22</v>
      </c>
    </row>
    <row r="32" spans="1:256" ht="15.5" x14ac:dyDescent="0.35">
      <c r="A32" s="1"/>
      <c r="B32" s="33" t="s">
        <v>29</v>
      </c>
      <c r="C32" s="34"/>
      <c r="D32" s="41">
        <v>206.51156006695703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-104.89</v>
      </c>
      <c r="E54" s="41">
        <f>E55+E56+E57+E58</f>
        <v>-28.450000000000003</v>
      </c>
      <c r="F54" s="41">
        <f>F55+F56+F57+F58</f>
        <v>-33.839999999999996</v>
      </c>
      <c r="G54" s="41">
        <f>G55+G56+G57+G58</f>
        <v>-42.6</v>
      </c>
      <c r="IV54" s="203" t="s">
        <v>160</v>
      </c>
    </row>
    <row r="55" spans="1:256" ht="15.5" x14ac:dyDescent="0.35">
      <c r="A55" s="1"/>
      <c r="B55" s="42" t="s">
        <v>47</v>
      </c>
      <c r="C55" s="43" t="s">
        <v>48</v>
      </c>
      <c r="D55" s="41">
        <f>E55+F55+G55</f>
        <v>-54.03</v>
      </c>
      <c r="E55" s="41">
        <v>-8.01</v>
      </c>
      <c r="F55" s="41">
        <v>-24.99</v>
      </c>
      <c r="G55" s="41">
        <v>-21.03</v>
      </c>
      <c r="IV55" s="203" t="s">
        <v>161</v>
      </c>
    </row>
    <row r="56" spans="1:256" ht="15.5" x14ac:dyDescent="0.35">
      <c r="A56" s="1"/>
      <c r="B56" s="44"/>
      <c r="C56" s="34" t="s">
        <v>49</v>
      </c>
      <c r="D56" s="41">
        <f>E56+F56+G56</f>
        <v>-50.86</v>
      </c>
      <c r="E56" s="41">
        <v>-20.440000000000001</v>
      </c>
      <c r="F56" s="41">
        <v>-8.85</v>
      </c>
      <c r="G56" s="41">
        <v>-21.57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-682.13443055088999</v>
      </c>
      <c r="D77" s="41">
        <f>D78+D79</f>
        <v>-682.13443055088999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-682.13443055088999</v>
      </c>
      <c r="D79" s="52">
        <v>-682.13443055088999</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2464.3056345610948</v>
      </c>
      <c r="E159" s="37"/>
      <c r="F159" s="37"/>
      <c r="G159" s="37"/>
      <c r="IV159" s="203" t="s">
        <v>262</v>
      </c>
    </row>
    <row r="160" spans="1:256" ht="15.5" x14ac:dyDescent="0.35">
      <c r="A160" s="1"/>
      <c r="B160" s="31" t="s">
        <v>125</v>
      </c>
      <c r="C160" s="70"/>
      <c r="D160" s="54">
        <f>D159-D161</f>
        <v>2189.9191733246994</v>
      </c>
      <c r="E160" s="37"/>
      <c r="F160" s="37"/>
      <c r="G160" s="37"/>
      <c r="IV160" s="203" t="s">
        <v>263</v>
      </c>
    </row>
    <row r="161" spans="1:256" ht="15.5" x14ac:dyDescent="0.35">
      <c r="A161" s="1"/>
      <c r="B161" s="31" t="s">
        <v>126</v>
      </c>
      <c r="C161" s="70"/>
      <c r="D161" s="54">
        <v>274.38646123639563</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455</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IV308"/>
  <sheetViews>
    <sheetView topLeftCell="A154" workbookViewId="0">
      <selection activeCell="A167" sqref="A167:IV251"/>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October 31, 2015</v>
      </c>
      <c r="E20" s="27"/>
      <c r="F20" s="1"/>
      <c r="G20" s="1"/>
      <c r="IV20" s="199">
        <v>11</v>
      </c>
    </row>
    <row r="21" spans="1:256" ht="15.5" x14ac:dyDescent="0.35">
      <c r="A21" s="1"/>
      <c r="B21" s="28" t="s">
        <v>18</v>
      </c>
      <c r="C21" s="29"/>
      <c r="D21" s="201">
        <f>D22+D31+D32+D33+D35</f>
        <v>2448.9493490079653</v>
      </c>
      <c r="E21" s="1"/>
      <c r="F21" s="1"/>
      <c r="G21" s="1"/>
      <c r="IV21" s="199">
        <v>12</v>
      </c>
    </row>
    <row r="22" spans="1:256" ht="15" customHeight="1" x14ac:dyDescent="0.35">
      <c r="A22" s="1"/>
      <c r="B22" s="31" t="s">
        <v>19</v>
      </c>
      <c r="C22" s="32"/>
      <c r="D22" s="41">
        <f>D23+D25</f>
        <v>2247.33964486593</v>
      </c>
      <c r="E22" s="1"/>
      <c r="F22" s="1"/>
      <c r="G22" s="1"/>
      <c r="IV22" s="199">
        <v>13</v>
      </c>
    </row>
    <row r="23" spans="1:256" ht="15.5" x14ac:dyDescent="0.35">
      <c r="A23" s="1"/>
      <c r="B23" s="33" t="s">
        <v>20</v>
      </c>
      <c r="C23" s="34"/>
      <c r="D23" s="41">
        <v>1516.1206809633031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731.21896390262702</v>
      </c>
      <c r="E25" s="1"/>
      <c r="F25" s="1"/>
      <c r="G25" s="1"/>
      <c r="IV25" s="199">
        <v>16</v>
      </c>
    </row>
    <row r="26" spans="1:256" ht="15.5" x14ac:dyDescent="0.35">
      <c r="A26" s="1"/>
      <c r="B26" s="33" t="s">
        <v>23</v>
      </c>
      <c r="C26" s="34"/>
      <c r="D26" s="41">
        <v>201.24260005775648</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529.97636384487055</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1.3968700000000001E-2</v>
      </c>
      <c r="E31" s="1"/>
      <c r="F31" s="1"/>
      <c r="G31" s="1"/>
      <c r="IV31" s="199">
        <v>22</v>
      </c>
    </row>
    <row r="32" spans="1:256" ht="15.5" x14ac:dyDescent="0.35">
      <c r="A32" s="1"/>
      <c r="B32" s="33" t="s">
        <v>29</v>
      </c>
      <c r="C32" s="34"/>
      <c r="D32" s="41">
        <v>201.59573544203502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-205.05365713909998</v>
      </c>
      <c r="E54" s="41">
        <f>E55+E56+E57+E58</f>
        <v>-7.0730571555999999</v>
      </c>
      <c r="F54" s="41">
        <f>F55+F56+F57+F58</f>
        <v>-38.960599983499996</v>
      </c>
      <c r="G54" s="41">
        <f>G55+G56+G57+G58</f>
        <v>-159.01999999999998</v>
      </c>
      <c r="IV54" s="203" t="s">
        <v>160</v>
      </c>
    </row>
    <row r="55" spans="1:256" ht="15.5" x14ac:dyDescent="0.35">
      <c r="A55" s="1"/>
      <c r="B55" s="42" t="s">
        <v>47</v>
      </c>
      <c r="C55" s="43" t="s">
        <v>48</v>
      </c>
      <c r="D55" s="41">
        <f>E55+F55+G55</f>
        <v>-125.7078353396</v>
      </c>
      <c r="E55" s="41">
        <v>-5.7556357883000002</v>
      </c>
      <c r="F55" s="41">
        <v>-27.932199551299998</v>
      </c>
      <c r="G55" s="41">
        <v>-92.02</v>
      </c>
      <c r="IV55" s="203" t="s">
        <v>161</v>
      </c>
    </row>
    <row r="56" spans="1:256" ht="15.5" x14ac:dyDescent="0.35">
      <c r="A56" s="1"/>
      <c r="B56" s="44"/>
      <c r="C56" s="34" t="s">
        <v>49</v>
      </c>
      <c r="D56" s="41">
        <f>E56+F56+G56</f>
        <v>-79.345821799500001</v>
      </c>
      <c r="E56" s="41">
        <v>-1.3174213672999999</v>
      </c>
      <c r="F56" s="41">
        <v>-11.0284004322</v>
      </c>
      <c r="G56" s="41">
        <v>-67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-694.633045929942</v>
      </c>
      <c r="D77" s="41">
        <f>D78+D79</f>
        <v>-694.633045929942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-694.633045929942</v>
      </c>
      <c r="D79" s="52">
        <v>-694.633045929942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406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2448.9493490079653</v>
      </c>
      <c r="E159" s="37"/>
      <c r="F159" s="37"/>
      <c r="G159" s="37"/>
      <c r="IV159" s="203" t="s">
        <v>262</v>
      </c>
    </row>
    <row r="160" spans="1:256" ht="15.5" x14ac:dyDescent="0.35">
      <c r="A160" s="1"/>
      <c r="B160" s="31" t="s">
        <v>125</v>
      </c>
      <c r="C160" s="70"/>
      <c r="D160" s="54">
        <f>D159-D161</f>
        <v>2168.5054801379902</v>
      </c>
      <c r="E160" s="37"/>
      <c r="F160" s="37"/>
      <c r="G160" s="37"/>
      <c r="IV160" s="203" t="s">
        <v>263</v>
      </c>
    </row>
    <row r="161" spans="1:256" ht="15.5" x14ac:dyDescent="0.35">
      <c r="A161" s="1"/>
      <c r="B161" s="31" t="s">
        <v>126</v>
      </c>
      <c r="C161" s="70"/>
      <c r="D161" s="54">
        <v>280.44386886997495</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456</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IV277"/>
  <sheetViews>
    <sheetView workbookViewId="0">
      <selection activeCell="F20" sqref="F20"/>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November 30, 2015</v>
      </c>
      <c r="E20" s="27"/>
      <c r="F20" s="1"/>
      <c r="G20" s="1"/>
      <c r="IV20" s="199">
        <v>11</v>
      </c>
    </row>
    <row r="21" spans="1:256" ht="15.5" x14ac:dyDescent="0.35">
      <c r="A21" s="1"/>
      <c r="B21" s="28" t="s">
        <v>18</v>
      </c>
      <c r="C21" s="29"/>
      <c r="D21" s="201">
        <f>D22+D31+D32+D33+D35</f>
        <v>2479.4330261559689</v>
      </c>
      <c r="E21" s="1"/>
      <c r="F21" s="1"/>
      <c r="G21" s="1"/>
      <c r="IV21" s="199">
        <v>12</v>
      </c>
    </row>
    <row r="22" spans="1:256" ht="15" customHeight="1" x14ac:dyDescent="0.35">
      <c r="A22" s="1"/>
      <c r="B22" s="31" t="s">
        <v>19</v>
      </c>
      <c r="C22" s="32"/>
      <c r="D22" s="41">
        <f>D23+D25</f>
        <v>2281.698829954139</v>
      </c>
      <c r="E22" s="1"/>
      <c r="F22" s="1"/>
      <c r="G22" s="1"/>
      <c r="IV22" s="199">
        <v>13</v>
      </c>
    </row>
    <row r="23" spans="1:256" ht="15.5" x14ac:dyDescent="0.35">
      <c r="A23" s="1"/>
      <c r="B23" s="33" t="s">
        <v>20</v>
      </c>
      <c r="C23" s="34"/>
      <c r="D23" s="41">
        <v>1558.4269926946906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723.2718372594486</v>
      </c>
      <c r="E25" s="1"/>
      <c r="F25" s="1"/>
      <c r="G25" s="1"/>
      <c r="IV25" s="199">
        <v>16</v>
      </c>
    </row>
    <row r="26" spans="1:256" ht="15.5" x14ac:dyDescent="0.35">
      <c r="A26" s="1"/>
      <c r="B26" s="33" t="s">
        <v>23</v>
      </c>
      <c r="C26" s="34"/>
      <c r="D26" s="41">
        <v>185.74863810348842</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537.52319915596024</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1.3721699999999998E-2</v>
      </c>
      <c r="E31" s="1"/>
      <c r="F31" s="1"/>
      <c r="G31" s="1"/>
      <c r="IV31" s="199">
        <v>22</v>
      </c>
    </row>
    <row r="32" spans="1:256" ht="15.5" x14ac:dyDescent="0.35">
      <c r="A32" s="1"/>
      <c r="B32" s="33" t="s">
        <v>29</v>
      </c>
      <c r="C32" s="34"/>
      <c r="D32" s="41">
        <v>197.72047450182993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-268.8</v>
      </c>
      <c r="E54" s="41">
        <f>E55+E56+E57+E58</f>
        <v>-26.76</v>
      </c>
      <c r="F54" s="41">
        <f>F55+F56+F57+F58</f>
        <v>-35.42</v>
      </c>
      <c r="G54" s="41">
        <f>G55+G56+G57+G58</f>
        <v>-206.62</v>
      </c>
      <c r="IV54" s="203" t="s">
        <v>160</v>
      </c>
    </row>
    <row r="55" spans="1:256" ht="15.5" x14ac:dyDescent="0.35">
      <c r="A55" s="1"/>
      <c r="B55" s="42" t="s">
        <v>47</v>
      </c>
      <c r="C55" s="43" t="s">
        <v>48</v>
      </c>
      <c r="D55" s="41">
        <f>E55+F55+G55</f>
        <v>-157.86000000000001</v>
      </c>
      <c r="E55" s="41">
        <v>-19.23</v>
      </c>
      <c r="F55" s="41">
        <v>-23.89</v>
      </c>
      <c r="G55" s="41">
        <v>-114.74</v>
      </c>
      <c r="IV55" s="203" t="s">
        <v>161</v>
      </c>
    </row>
    <row r="56" spans="1:256" ht="15.5" x14ac:dyDescent="0.35">
      <c r="A56" s="1"/>
      <c r="B56" s="44"/>
      <c r="C56" s="34" t="s">
        <v>49</v>
      </c>
      <c r="D56" s="41">
        <f>E56+F56+G56</f>
        <v>-110.94</v>
      </c>
      <c r="E56" s="41">
        <v>-7.53</v>
      </c>
      <c r="F56" s="41">
        <v>-11.53</v>
      </c>
      <c r="G56" s="41">
        <v>-91.88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-691.99733294665498</v>
      </c>
      <c r="D77" s="41">
        <f>D78+D79</f>
        <v>-691.99733294665498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-691.99733294665498</v>
      </c>
      <c r="D79" s="52">
        <v>-691.99733294665498</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137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426</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363</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367</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2479.4330261559689</v>
      </c>
      <c r="E159" s="37"/>
      <c r="F159" s="37"/>
      <c r="G159" s="37"/>
      <c r="IV159" s="203" t="s">
        <v>262</v>
      </c>
    </row>
    <row r="160" spans="1:256" ht="15.5" x14ac:dyDescent="0.35">
      <c r="A160" s="1"/>
      <c r="B160" s="31" t="s">
        <v>125</v>
      </c>
      <c r="C160" s="70"/>
      <c r="D160" s="54">
        <f>D159-D161</f>
        <v>2198.1403033498486</v>
      </c>
      <c r="E160" s="37"/>
      <c r="F160" s="37"/>
      <c r="G160" s="37"/>
      <c r="IV160" s="203" t="s">
        <v>263</v>
      </c>
    </row>
    <row r="161" spans="1:256" ht="15.5" x14ac:dyDescent="0.35">
      <c r="A161" s="1"/>
      <c r="B161" s="31" t="s">
        <v>126</v>
      </c>
      <c r="C161" s="70"/>
      <c r="D161" s="54">
        <v>281.29272280612031</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457</v>
      </c>
      <c r="G170" s="81"/>
      <c r="IV170" s="203" t="s">
        <v>279</v>
      </c>
    </row>
    <row r="171" spans="1:256" x14ac:dyDescent="0.25">
      <c r="A171" s="1"/>
      <c r="B171" s="1"/>
      <c r="C171" s="2"/>
      <c r="D171" s="1"/>
      <c r="E171" s="1"/>
      <c r="F171" s="82"/>
      <c r="G171" s="81"/>
      <c r="IV171" s="203" t="s">
        <v>279</v>
      </c>
    </row>
    <row r="172" spans="1:256" x14ac:dyDescent="0.25">
      <c r="IV172" s="203" t="s">
        <v>280</v>
      </c>
    </row>
    <row r="173" spans="1:256" x14ac:dyDescent="0.25">
      <c r="IV173" s="203" t="s">
        <v>281</v>
      </c>
    </row>
    <row r="174" spans="1:256" x14ac:dyDescent="0.25">
      <c r="IV174" s="203" t="s">
        <v>282</v>
      </c>
    </row>
    <row r="175" spans="1:256" x14ac:dyDescent="0.25">
      <c r="IV175" s="203" t="s">
        <v>283</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208" t="s">
        <v>348</v>
      </c>
    </row>
    <row r="267" spans="254:256" x14ac:dyDescent="0.25">
      <c r="IT267" s="205"/>
      <c r="IV267" s="208" t="s">
        <v>14</v>
      </c>
    </row>
    <row r="268" spans="254:256" x14ac:dyDescent="0.25">
      <c r="IT268" s="205"/>
      <c r="IV268" s="208" t="s">
        <v>349</v>
      </c>
    </row>
    <row r="269" spans="254:256" x14ac:dyDescent="0.25">
      <c r="IT269" s="205"/>
      <c r="IV269" s="208" t="s">
        <v>350</v>
      </c>
    </row>
    <row r="270" spans="254:256" x14ac:dyDescent="0.25">
      <c r="IT270" s="205"/>
    </row>
    <row r="271" spans="254:256" x14ac:dyDescent="0.25">
      <c r="IT271" s="205"/>
    </row>
    <row r="272" spans="254:256" x14ac:dyDescent="0.25">
      <c r="IT272" s="205"/>
    </row>
    <row r="273" spans="254:254" x14ac:dyDescent="0.25">
      <c r="IT273" s="205"/>
    </row>
    <row r="274" spans="254:254" x14ac:dyDescent="0.25">
      <c r="IT274" s="207"/>
    </row>
    <row r="275" spans="254:254" x14ac:dyDescent="0.25">
      <c r="IT275" s="205"/>
    </row>
    <row r="276" spans="254:254" x14ac:dyDescent="0.25">
      <c r="IT276" s="205"/>
    </row>
    <row r="277" spans="254:254" x14ac:dyDescent="0.25">
      <c r="IT277" s="207"/>
    </row>
  </sheetData>
  <mergeCells count="35">
    <mergeCell ref="B167:G167"/>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IV276"/>
  <sheetViews>
    <sheetView workbookViewId="0">
      <selection activeCell="G24" sqref="G24"/>
    </sheetView>
  </sheetViews>
  <sheetFormatPr defaultColWidth="0"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23.7265625" style="194" bestFit="1" customWidth="1"/>
    <col min="255" max="255" width="12.81640625" style="194" customWidth="1"/>
    <col min="256" max="16384" width="14.54296875" style="194" hidden="1"/>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446</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7.25" customHeight="1" x14ac:dyDescent="0.25">
      <c r="A13" s="1"/>
      <c r="B13" s="1"/>
      <c r="C13" s="1"/>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17</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15"/>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December 31, 2015</v>
      </c>
      <c r="E20" s="27"/>
      <c r="F20" s="1"/>
      <c r="G20" s="1"/>
      <c r="IV20" s="199">
        <v>11</v>
      </c>
    </row>
    <row r="21" spans="1:256" ht="15.5" x14ac:dyDescent="0.35">
      <c r="A21" s="1"/>
      <c r="B21" s="28" t="s">
        <v>18</v>
      </c>
      <c r="C21" s="29"/>
      <c r="D21" s="201">
        <f>D22+D31+D32+D33+D35</f>
        <v>2520.5764584791928</v>
      </c>
      <c r="E21" s="1"/>
      <c r="F21" s="1"/>
      <c r="G21" s="216"/>
      <c r="IV21" s="199">
        <v>12</v>
      </c>
    </row>
    <row r="22" spans="1:256" ht="15" customHeight="1" x14ac:dyDescent="0.35">
      <c r="A22" s="1"/>
      <c r="B22" s="31" t="s">
        <v>19</v>
      </c>
      <c r="C22" s="32"/>
      <c r="D22" s="41">
        <f>D23+D25</f>
        <v>2321.0385582279</v>
      </c>
      <c r="E22" s="1"/>
      <c r="F22" s="1"/>
      <c r="G22" s="216"/>
      <c r="IV22" s="199">
        <v>13</v>
      </c>
    </row>
    <row r="23" spans="1:256" ht="15.5" x14ac:dyDescent="0.35">
      <c r="A23" s="1"/>
      <c r="B23" s="33" t="s">
        <v>20</v>
      </c>
      <c r="C23" s="34"/>
      <c r="D23" s="41">
        <v>1627.4157575890424</v>
      </c>
      <c r="E23" s="1"/>
      <c r="F23" s="1"/>
      <c r="G23" s="216"/>
      <c r="IV23" s="199">
        <v>14</v>
      </c>
    </row>
    <row r="24" spans="1:256" ht="15" customHeight="1" x14ac:dyDescent="0.35">
      <c r="A24" s="1"/>
      <c r="B24" s="934" t="s">
        <v>21</v>
      </c>
      <c r="C24" s="935"/>
      <c r="D24" s="41"/>
      <c r="E24" s="1"/>
      <c r="F24" s="1"/>
      <c r="G24" s="216"/>
      <c r="IV24" s="199">
        <v>15</v>
      </c>
    </row>
    <row r="25" spans="1:256" ht="15.5" x14ac:dyDescent="0.35">
      <c r="A25" s="1"/>
      <c r="B25" s="33" t="s">
        <v>22</v>
      </c>
      <c r="C25" s="34"/>
      <c r="D25" s="41">
        <f>D26+D27+D29</f>
        <v>693.6228006388576</v>
      </c>
      <c r="E25" s="1"/>
      <c r="F25" s="1"/>
      <c r="G25" s="216"/>
      <c r="IV25" s="199">
        <v>16</v>
      </c>
    </row>
    <row r="26" spans="1:256" ht="15.5" x14ac:dyDescent="0.35">
      <c r="A26" s="1"/>
      <c r="B26" s="33" t="s">
        <v>23</v>
      </c>
      <c r="C26" s="34"/>
      <c r="D26" s="41">
        <v>271.88667606580651</v>
      </c>
      <c r="E26" s="1"/>
      <c r="F26" s="1"/>
      <c r="G26" s="216"/>
      <c r="IV26" s="199">
        <v>17</v>
      </c>
    </row>
    <row r="27" spans="1:256" ht="15.5" x14ac:dyDescent="0.35">
      <c r="A27" s="1"/>
      <c r="B27" s="33" t="s">
        <v>24</v>
      </c>
      <c r="C27" s="34"/>
      <c r="D27" s="41">
        <v>0</v>
      </c>
      <c r="E27" s="1"/>
      <c r="F27" s="1"/>
      <c r="G27" s="216"/>
      <c r="IV27" s="199">
        <v>18</v>
      </c>
    </row>
    <row r="28" spans="1:256" ht="15.5" x14ac:dyDescent="0.35">
      <c r="A28" s="1"/>
      <c r="B28" s="36" t="s">
        <v>25</v>
      </c>
      <c r="C28" s="34"/>
      <c r="D28" s="41"/>
      <c r="E28" s="1"/>
      <c r="F28" s="1"/>
      <c r="G28" s="216"/>
      <c r="IV28" s="199">
        <v>19</v>
      </c>
    </row>
    <row r="29" spans="1:256" ht="15" customHeight="1" x14ac:dyDescent="0.35">
      <c r="A29" s="1"/>
      <c r="B29" s="33" t="s">
        <v>26</v>
      </c>
      <c r="C29" s="34"/>
      <c r="D29" s="41">
        <v>421.73612457305109</v>
      </c>
      <c r="E29" s="1"/>
      <c r="F29" s="1"/>
      <c r="G29" s="216"/>
      <c r="IV29" s="199">
        <v>20</v>
      </c>
    </row>
    <row r="30" spans="1:256" ht="15.5" x14ac:dyDescent="0.35">
      <c r="A30" s="1"/>
      <c r="B30" s="36" t="s">
        <v>27</v>
      </c>
      <c r="C30" s="34"/>
      <c r="D30" s="41">
        <v>0</v>
      </c>
      <c r="E30" s="1"/>
      <c r="F30" s="1"/>
      <c r="G30" s="216"/>
      <c r="IV30" s="199">
        <v>21</v>
      </c>
    </row>
    <row r="31" spans="1:256" ht="15.5" x14ac:dyDescent="0.35">
      <c r="A31" s="1"/>
      <c r="B31" s="33" t="s">
        <v>28</v>
      </c>
      <c r="C31" s="34"/>
      <c r="D31" s="41">
        <v>1.3857299999999999E-2</v>
      </c>
      <c r="E31" s="1"/>
      <c r="F31" s="1"/>
      <c r="G31" s="216"/>
      <c r="IV31" s="199">
        <v>22</v>
      </c>
    </row>
    <row r="32" spans="1:256" ht="15.5" x14ac:dyDescent="0.35">
      <c r="A32" s="1"/>
      <c r="B32" s="33" t="s">
        <v>29</v>
      </c>
      <c r="C32" s="34"/>
      <c r="D32" s="41">
        <v>199.52404295129278</v>
      </c>
      <c r="E32" s="1"/>
      <c r="F32" s="1"/>
      <c r="G32" s="216"/>
      <c r="IV32" s="199">
        <v>23</v>
      </c>
    </row>
    <row r="33" spans="1:256" ht="18" customHeight="1" x14ac:dyDescent="0.35">
      <c r="A33" s="1"/>
      <c r="B33" s="31" t="s">
        <v>360</v>
      </c>
      <c r="C33" s="34"/>
      <c r="D33" s="41">
        <v>0</v>
      </c>
      <c r="E33" s="1"/>
      <c r="F33" s="1"/>
      <c r="G33" s="216"/>
      <c r="IV33" s="199">
        <v>24</v>
      </c>
    </row>
    <row r="34" spans="1:256" ht="15.5" x14ac:dyDescent="0.35">
      <c r="A34" s="1"/>
      <c r="B34" s="33" t="s">
        <v>30</v>
      </c>
      <c r="C34" s="34"/>
      <c r="D34" s="41"/>
      <c r="E34" s="1"/>
      <c r="F34" s="1"/>
      <c r="G34" s="216"/>
      <c r="IV34" s="199">
        <v>25</v>
      </c>
    </row>
    <row r="35" spans="1:256" ht="15.5" x14ac:dyDescent="0.35">
      <c r="A35" s="1"/>
      <c r="B35" s="33" t="s">
        <v>31</v>
      </c>
      <c r="C35" s="34"/>
      <c r="D35" s="41">
        <v>0</v>
      </c>
      <c r="E35" s="1"/>
      <c r="F35" s="1"/>
      <c r="G35" s="216"/>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-281.92780117628752</v>
      </c>
      <c r="E54" s="41">
        <f>E55+E56+E57+E58</f>
        <v>-23.8521520999</v>
      </c>
      <c r="F54" s="41">
        <f>F55+F56+F57+F58</f>
        <v>-38.045822137596801</v>
      </c>
      <c r="G54" s="41">
        <f>G55+G56+G57+G58</f>
        <v>-220.02982693879068</v>
      </c>
      <c r="IV54" s="203" t="s">
        <v>160</v>
      </c>
    </row>
    <row r="55" spans="1:256" ht="15.5" x14ac:dyDescent="0.35">
      <c r="A55" s="1"/>
      <c r="B55" s="42" t="s">
        <v>47</v>
      </c>
      <c r="C55" s="43" t="s">
        <v>48</v>
      </c>
      <c r="D55" s="41">
        <f>E55+F55+G55</f>
        <v>-165.46861232874659</v>
      </c>
      <c r="E55" s="41">
        <v>-16.508395928399999</v>
      </c>
      <c r="F55" s="41">
        <v>-24.380118517536602</v>
      </c>
      <c r="G55" s="41">
        <v>-124.58009788280999</v>
      </c>
      <c r="IV55" s="203" t="s">
        <v>161</v>
      </c>
    </row>
    <row r="56" spans="1:256" ht="15.5" x14ac:dyDescent="0.35">
      <c r="A56" s="1"/>
      <c r="B56" s="44"/>
      <c r="C56" s="34" t="s">
        <v>49</v>
      </c>
      <c r="D56" s="41">
        <f>E56+F56+G56</f>
        <v>-116.4591888475409</v>
      </c>
      <c r="E56" s="41">
        <v>-7.3437561714999999</v>
      </c>
      <c r="F56" s="41">
        <v>-13.665703620060199</v>
      </c>
      <c r="G56" s="41">
        <v>-95.449729055980697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52"/>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-717.04266450791295</v>
      </c>
      <c r="D77" s="41">
        <f>D78+D79</f>
        <v>-717.04266450791295</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-717.04266450791295</v>
      </c>
      <c r="D79" s="52">
        <v>-717.04266450791295</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row>
    <row r="87" spans="1:256" ht="31" x14ac:dyDescent="0.35">
      <c r="A87" s="1"/>
      <c r="B87" s="53" t="s">
        <v>72</v>
      </c>
      <c r="C87" s="54"/>
      <c r="D87" s="52"/>
      <c r="E87" s="52"/>
      <c r="F87" s="52"/>
      <c r="G87" s="1"/>
      <c r="IV87" s="203" t="s">
        <v>192</v>
      </c>
    </row>
    <row r="88" spans="1:256" ht="31" x14ac:dyDescent="0.35">
      <c r="A88" s="1"/>
      <c r="B88" s="53" t="s">
        <v>73</v>
      </c>
      <c r="C88" s="54"/>
      <c r="D88" s="52"/>
      <c r="E88" s="52"/>
      <c r="F88" s="52"/>
      <c r="G88" s="1"/>
      <c r="IV88" s="203" t="s">
        <v>193</v>
      </c>
    </row>
    <row r="89" spans="1:256" ht="15.5" x14ac:dyDescent="0.35">
      <c r="A89" s="1"/>
      <c r="B89" s="56" t="s">
        <v>74</v>
      </c>
      <c r="C89" s="54"/>
      <c r="D89" s="52"/>
      <c r="E89" s="52"/>
      <c r="F89" s="52"/>
      <c r="G89" s="1"/>
      <c r="IV89" s="203" t="s">
        <v>194</v>
      </c>
    </row>
    <row r="90" spans="1:256" ht="31" x14ac:dyDescent="0.35">
      <c r="A90" s="1"/>
      <c r="B90" s="53" t="s">
        <v>67</v>
      </c>
      <c r="C90" s="54"/>
      <c r="D90" s="52"/>
      <c r="E90" s="52"/>
      <c r="F90" s="52"/>
      <c r="G90" s="1"/>
      <c r="IV90" s="203" t="s">
        <v>195</v>
      </c>
    </row>
    <row r="91" spans="1:256" ht="15" customHeight="1" x14ac:dyDescent="0.35">
      <c r="A91" s="1"/>
      <c r="B91" s="53" t="s">
        <v>75</v>
      </c>
      <c r="C91" s="54"/>
      <c r="D91" s="52"/>
      <c r="E91" s="52"/>
      <c r="F91" s="52"/>
      <c r="G91" s="1"/>
      <c r="IV91" s="203" t="s">
        <v>196</v>
      </c>
    </row>
    <row r="92" spans="1:256" ht="15" customHeight="1" x14ac:dyDescent="0.35">
      <c r="A92" s="1"/>
      <c r="B92" s="53" t="s">
        <v>76</v>
      </c>
      <c r="C92" s="54"/>
      <c r="D92" s="52"/>
      <c r="E92" s="52"/>
      <c r="F92" s="52"/>
      <c r="G92" s="1"/>
      <c r="IV92" s="203" t="s">
        <v>197</v>
      </c>
    </row>
    <row r="93" spans="1:256" ht="15" customHeight="1" x14ac:dyDescent="0.35">
      <c r="A93" s="1"/>
      <c r="B93" s="53" t="s">
        <v>77</v>
      </c>
      <c r="C93" s="54"/>
      <c r="D93" s="52"/>
      <c r="E93" s="52"/>
      <c r="F93" s="52"/>
      <c r="G93" s="1"/>
      <c r="IV93" s="203" t="s">
        <v>198</v>
      </c>
    </row>
    <row r="94" spans="1:256" ht="15" customHeight="1" x14ac:dyDescent="0.35">
      <c r="A94" s="1"/>
      <c r="B94" s="56" t="s">
        <v>78</v>
      </c>
      <c r="C94" s="54"/>
      <c r="D94" s="52"/>
      <c r="E94" s="52"/>
      <c r="F94" s="52"/>
      <c r="G94" s="1"/>
      <c r="IV94" s="203"/>
    </row>
    <row r="95" spans="1:256" ht="31" x14ac:dyDescent="0.35">
      <c r="A95" s="1"/>
      <c r="B95" s="53" t="s">
        <v>79</v>
      </c>
      <c r="C95" s="54"/>
      <c r="D95" s="52"/>
      <c r="E95" s="52"/>
      <c r="F95" s="52"/>
      <c r="G95" s="1"/>
      <c r="IV95" s="203" t="s">
        <v>199</v>
      </c>
    </row>
    <row r="96" spans="1:256" ht="31" x14ac:dyDescent="0.35">
      <c r="A96" s="1"/>
      <c r="B96" s="53" t="s">
        <v>80</v>
      </c>
      <c r="C96" s="54"/>
      <c r="D96" s="52"/>
      <c r="E96" s="52"/>
      <c r="F96" s="52"/>
      <c r="G96" s="1"/>
      <c r="IV96" s="203" t="s">
        <v>200</v>
      </c>
    </row>
    <row r="97" spans="1:256" ht="33" customHeight="1" x14ac:dyDescent="0.35">
      <c r="A97" s="1"/>
      <c r="B97" s="56" t="s">
        <v>136</v>
      </c>
      <c r="C97" s="46"/>
      <c r="D97" s="46"/>
      <c r="E97" s="46"/>
      <c r="F97" s="46"/>
      <c r="G97" s="1"/>
      <c r="IV97" s="203" t="s">
        <v>201</v>
      </c>
    </row>
    <row r="98" spans="1:256" ht="15" customHeight="1" x14ac:dyDescent="0.35">
      <c r="A98" s="1"/>
      <c r="B98" s="53" t="s">
        <v>81</v>
      </c>
      <c r="C98" s="54"/>
      <c r="D98" s="52"/>
      <c r="E98" s="52"/>
      <c r="F98" s="52"/>
      <c r="G98" s="57"/>
      <c r="IV98" s="203" t="s">
        <v>202</v>
      </c>
    </row>
    <row r="99" spans="1:256" ht="15" customHeight="1" x14ac:dyDescent="0.35">
      <c r="A99" s="1"/>
      <c r="B99" s="53" t="s">
        <v>82</v>
      </c>
      <c r="C99" s="54"/>
      <c r="D99" s="52"/>
      <c r="E99" s="52"/>
      <c r="F99" s="52"/>
      <c r="G99" s="57"/>
      <c r="IV99" s="203" t="s">
        <v>203</v>
      </c>
    </row>
    <row r="100" spans="1:256" ht="15" customHeight="1" x14ac:dyDescent="0.35">
      <c r="A100" s="1"/>
      <c r="B100" s="53" t="s">
        <v>83</v>
      </c>
      <c r="C100" s="54"/>
      <c r="D100" s="52"/>
      <c r="E100" s="52"/>
      <c r="F100" s="52"/>
      <c r="G100" s="1"/>
      <c r="IV100" s="203" t="s">
        <v>204</v>
      </c>
    </row>
    <row r="101" spans="1:256" ht="15" customHeight="1" x14ac:dyDescent="0.35">
      <c r="A101" s="1"/>
      <c r="B101" s="53" t="s">
        <v>84</v>
      </c>
      <c r="C101" s="54"/>
      <c r="D101" s="52"/>
      <c r="E101" s="52"/>
      <c r="F101" s="52"/>
      <c r="G101" s="57"/>
      <c r="IV101" s="203" t="s">
        <v>205</v>
      </c>
    </row>
    <row r="102" spans="1:256" ht="15" customHeight="1" x14ac:dyDescent="0.35">
      <c r="A102" s="1"/>
      <c r="B102" s="53" t="s">
        <v>85</v>
      </c>
      <c r="C102" s="54"/>
      <c r="D102" s="52"/>
      <c r="E102" s="52"/>
      <c r="F102" s="52"/>
      <c r="G102" s="57"/>
      <c r="IV102" s="203" t="s">
        <v>206</v>
      </c>
    </row>
    <row r="103" spans="1:256" ht="15" customHeight="1" x14ac:dyDescent="0.35">
      <c r="A103" s="1"/>
      <c r="B103" s="53" t="s">
        <v>86</v>
      </c>
      <c r="C103" s="54"/>
      <c r="D103" s="52"/>
      <c r="E103" s="52"/>
      <c r="F103" s="52"/>
      <c r="G103" s="1"/>
      <c r="IV103" s="203" t="s">
        <v>207</v>
      </c>
    </row>
    <row r="104" spans="1:256" ht="18" customHeight="1" x14ac:dyDescent="0.35">
      <c r="A104" s="1"/>
      <c r="B104" s="58" t="s">
        <v>397</v>
      </c>
      <c r="C104" s="59"/>
      <c r="D104" s="59"/>
      <c r="E104" s="59"/>
      <c r="F104" s="60"/>
      <c r="G104" s="1"/>
      <c r="IV104" s="203" t="s">
        <v>208</v>
      </c>
    </row>
    <row r="105" spans="1:256" ht="15" customHeight="1" x14ac:dyDescent="0.35">
      <c r="A105" s="1"/>
      <c r="B105" s="53" t="s">
        <v>87</v>
      </c>
      <c r="C105" s="46"/>
      <c r="D105" s="46"/>
      <c r="E105" s="46"/>
      <c r="F105" s="46"/>
      <c r="G105" s="1"/>
      <c r="IV105" s="203" t="s">
        <v>209</v>
      </c>
    </row>
    <row r="106" spans="1:256" ht="15" customHeight="1" x14ac:dyDescent="0.35">
      <c r="A106" s="1"/>
      <c r="B106" s="53" t="s">
        <v>88</v>
      </c>
      <c r="C106" s="54"/>
      <c r="D106" s="52"/>
      <c r="E106" s="52"/>
      <c r="F106" s="52"/>
      <c r="G106" s="1"/>
      <c r="IV106" s="203" t="s">
        <v>210</v>
      </c>
    </row>
    <row r="107" spans="1:256" ht="15" customHeight="1" x14ac:dyDescent="0.35">
      <c r="A107" s="1"/>
      <c r="B107" s="53" t="s">
        <v>89</v>
      </c>
      <c r="C107" s="54"/>
      <c r="D107" s="52"/>
      <c r="E107" s="52"/>
      <c r="F107" s="52"/>
      <c r="G107" s="1"/>
      <c r="IV107" s="203" t="s">
        <v>211</v>
      </c>
    </row>
    <row r="108" spans="1:256" ht="15" customHeight="1" x14ac:dyDescent="0.35">
      <c r="A108" s="1"/>
      <c r="B108" s="53" t="s">
        <v>90</v>
      </c>
      <c r="C108" s="46"/>
      <c r="D108" s="46"/>
      <c r="E108" s="46"/>
      <c r="F108" s="46"/>
      <c r="G108" s="1"/>
      <c r="IV108" s="203" t="s">
        <v>212</v>
      </c>
    </row>
    <row r="109" spans="1:256" ht="15" customHeight="1" x14ac:dyDescent="0.35">
      <c r="A109" s="1"/>
      <c r="B109" s="53" t="s">
        <v>88</v>
      </c>
      <c r="C109" s="54"/>
      <c r="D109" s="52"/>
      <c r="E109" s="52"/>
      <c r="F109" s="52"/>
      <c r="G109" s="1"/>
      <c r="IV109" s="203" t="s">
        <v>213</v>
      </c>
    </row>
    <row r="110" spans="1:256" ht="15" customHeight="1" x14ac:dyDescent="0.35">
      <c r="A110" s="1"/>
      <c r="B110" s="53" t="s">
        <v>89</v>
      </c>
      <c r="C110" s="54"/>
      <c r="D110" s="52"/>
      <c r="E110" s="52"/>
      <c r="F110" s="52"/>
      <c r="G110" s="1"/>
      <c r="IV110" s="203" t="s">
        <v>214</v>
      </c>
    </row>
    <row r="111" spans="1:256" ht="15" customHeight="1" x14ac:dyDescent="0.35">
      <c r="A111" s="1"/>
      <c r="B111" s="53" t="s">
        <v>91</v>
      </c>
      <c r="C111" s="46"/>
      <c r="D111" s="46"/>
      <c r="E111" s="46"/>
      <c r="F111" s="46"/>
      <c r="G111" s="1"/>
      <c r="IV111" s="203" t="s">
        <v>215</v>
      </c>
    </row>
    <row r="112" spans="1:256" ht="15" customHeight="1" x14ac:dyDescent="0.35">
      <c r="A112" s="1"/>
      <c r="B112" s="53" t="s">
        <v>88</v>
      </c>
      <c r="C112" s="54"/>
      <c r="D112" s="52"/>
      <c r="E112" s="52"/>
      <c r="F112" s="52"/>
      <c r="G112" s="1"/>
      <c r="IV112" s="203" t="s">
        <v>216</v>
      </c>
    </row>
    <row r="113" spans="1:256" ht="15" customHeight="1" x14ac:dyDescent="0.35">
      <c r="A113" s="1"/>
      <c r="B113" s="53" t="s">
        <v>89</v>
      </c>
      <c r="C113" s="54"/>
      <c r="D113" s="52"/>
      <c r="E113" s="52"/>
      <c r="F113" s="52"/>
      <c r="G113" s="1"/>
      <c r="IV113" s="203" t="s">
        <v>217</v>
      </c>
    </row>
    <row r="114" spans="1:256" ht="15" customHeight="1" x14ac:dyDescent="0.35">
      <c r="A114" s="1"/>
      <c r="B114" s="53" t="s">
        <v>92</v>
      </c>
      <c r="C114" s="46"/>
      <c r="D114" s="46"/>
      <c r="E114" s="46"/>
      <c r="F114" s="46"/>
      <c r="G114" s="1"/>
      <c r="IV114" s="203" t="s">
        <v>218</v>
      </c>
    </row>
    <row r="115" spans="1:256" ht="15" customHeight="1" x14ac:dyDescent="0.35">
      <c r="A115" s="1"/>
      <c r="B115" s="53" t="s">
        <v>88</v>
      </c>
      <c r="C115" s="54"/>
      <c r="D115" s="52"/>
      <c r="E115" s="52"/>
      <c r="F115" s="52"/>
      <c r="G115" s="1"/>
      <c r="IV115" s="203" t="s">
        <v>219</v>
      </c>
    </row>
    <row r="116" spans="1:256" ht="15" customHeight="1" x14ac:dyDescent="0.35">
      <c r="A116" s="1"/>
      <c r="B116" s="53" t="s">
        <v>89</v>
      </c>
      <c r="C116" s="54"/>
      <c r="D116" s="52"/>
      <c r="E116" s="52"/>
      <c r="F116" s="52"/>
      <c r="G116" s="1"/>
      <c r="IV116" s="203" t="s">
        <v>220</v>
      </c>
    </row>
    <row r="117" spans="1:256" ht="15" customHeight="1" x14ac:dyDescent="0.35">
      <c r="A117" s="1"/>
      <c r="B117" s="53" t="s">
        <v>93</v>
      </c>
      <c r="C117" s="46"/>
      <c r="D117" s="46"/>
      <c r="E117" s="46"/>
      <c r="F117" s="46"/>
      <c r="G117" s="1"/>
      <c r="IV117" s="203" t="s">
        <v>221</v>
      </c>
    </row>
    <row r="118" spans="1:256" ht="15" customHeight="1" x14ac:dyDescent="0.35">
      <c r="A118" s="1"/>
      <c r="B118" s="53" t="s">
        <v>88</v>
      </c>
      <c r="C118" s="54"/>
      <c r="D118" s="52"/>
      <c r="E118" s="52"/>
      <c r="F118" s="52"/>
      <c r="G118" s="1"/>
      <c r="IV118" s="203" t="s">
        <v>222</v>
      </c>
    </row>
    <row r="119" spans="1:256" ht="15" customHeight="1" x14ac:dyDescent="0.35">
      <c r="A119" s="1"/>
      <c r="B119" s="53" t="s">
        <v>89</v>
      </c>
      <c r="C119" s="54"/>
      <c r="D119" s="52"/>
      <c r="E119" s="52"/>
      <c r="F119" s="52"/>
      <c r="G119" s="1"/>
      <c r="IV119" s="203" t="s">
        <v>223</v>
      </c>
    </row>
    <row r="120" spans="1:256" ht="15" customHeight="1" x14ac:dyDescent="0.35">
      <c r="A120" s="1"/>
      <c r="B120" s="53" t="s">
        <v>94</v>
      </c>
      <c r="C120" s="61"/>
      <c r="D120" s="62"/>
      <c r="E120" s="62"/>
      <c r="F120" s="62"/>
      <c r="G120" s="1"/>
      <c r="IV120" s="203" t="s">
        <v>5</v>
      </c>
    </row>
    <row r="121" spans="1:256" ht="15" customHeight="1" x14ac:dyDescent="0.35">
      <c r="A121" s="1"/>
      <c r="B121" s="53" t="s">
        <v>88</v>
      </c>
      <c r="C121" s="52"/>
      <c r="D121" s="52"/>
      <c r="E121" s="52"/>
      <c r="F121" s="52"/>
      <c r="G121" s="63"/>
      <c r="IV121" s="203" t="s">
        <v>224</v>
      </c>
    </row>
    <row r="122" spans="1:256" ht="15" customHeight="1" x14ac:dyDescent="0.35">
      <c r="A122" s="1"/>
      <c r="B122" s="53" t="s">
        <v>89</v>
      </c>
      <c r="C122" s="52"/>
      <c r="D122" s="52"/>
      <c r="E122" s="52"/>
      <c r="F122" s="52"/>
      <c r="G122" s="63" t="s">
        <v>0</v>
      </c>
      <c r="IV122" s="203" t="s">
        <v>225</v>
      </c>
    </row>
    <row r="123" spans="1:256" x14ac:dyDescent="0.25">
      <c r="A123" s="1"/>
      <c r="B123" s="64"/>
      <c r="C123" s="65"/>
      <c r="D123" s="64"/>
      <c r="E123" s="64"/>
      <c r="F123" s="64"/>
      <c r="G123" s="64"/>
      <c r="IV123" s="203" t="s">
        <v>226</v>
      </c>
    </row>
    <row r="124" spans="1:256" ht="15.5" x14ac:dyDescent="0.35">
      <c r="A124" s="1"/>
      <c r="B124" s="909" t="s">
        <v>95</v>
      </c>
      <c r="C124" s="913"/>
      <c r="D124" s="913"/>
      <c r="E124" s="913"/>
      <c r="F124" s="913"/>
      <c r="G124" s="913"/>
      <c r="IV124" s="203" t="s">
        <v>227</v>
      </c>
    </row>
    <row r="125" spans="1:256" ht="15.5" x14ac:dyDescent="0.35">
      <c r="A125" s="1"/>
      <c r="B125" s="37"/>
      <c r="C125" s="66"/>
      <c r="D125" s="37"/>
      <c r="E125" s="37"/>
      <c r="F125" s="37"/>
      <c r="G125" s="37"/>
      <c r="IV125" s="203" t="s">
        <v>228</v>
      </c>
    </row>
    <row r="126" spans="1:256" ht="18" customHeight="1" x14ac:dyDescent="0.35">
      <c r="A126" s="1"/>
      <c r="B126" s="67" t="s">
        <v>138</v>
      </c>
      <c r="C126" s="68"/>
      <c r="D126" s="69"/>
      <c r="E126" s="37"/>
      <c r="F126" s="37"/>
      <c r="G126" s="37"/>
      <c r="IV126" s="203" t="s">
        <v>229</v>
      </c>
    </row>
    <row r="127" spans="1:256" ht="15.5" x14ac:dyDescent="0.35">
      <c r="A127" s="1"/>
      <c r="B127" s="31" t="s">
        <v>96</v>
      </c>
      <c r="C127" s="70"/>
      <c r="D127" s="54"/>
      <c r="E127" s="37"/>
      <c r="F127" s="37"/>
      <c r="G127" s="37"/>
      <c r="IV127" s="203" t="s">
        <v>230</v>
      </c>
    </row>
    <row r="128" spans="1:256" ht="33" customHeight="1" x14ac:dyDescent="0.35">
      <c r="A128" s="1"/>
      <c r="B128" s="914" t="s">
        <v>365</v>
      </c>
      <c r="C128" s="915"/>
      <c r="D128" s="54"/>
      <c r="E128" s="37"/>
      <c r="F128" s="37"/>
      <c r="G128" s="37"/>
      <c r="IV128" s="203" t="s">
        <v>231</v>
      </c>
    </row>
    <row r="129" spans="1:256" ht="15.5" x14ac:dyDescent="0.35">
      <c r="A129" s="1"/>
      <c r="B129" s="71" t="s">
        <v>98</v>
      </c>
      <c r="C129" s="70"/>
      <c r="D129" s="54"/>
      <c r="E129" s="37"/>
      <c r="F129" s="37"/>
      <c r="G129" s="37"/>
      <c r="IV129" s="203" t="s">
        <v>232</v>
      </c>
    </row>
    <row r="130" spans="1:256" ht="15.5" x14ac:dyDescent="0.35">
      <c r="A130" s="1"/>
      <c r="B130" s="31" t="s">
        <v>99</v>
      </c>
      <c r="C130" s="70"/>
      <c r="D130" s="54"/>
      <c r="E130" s="37"/>
      <c r="F130" s="37"/>
      <c r="G130" s="37"/>
      <c r="IV130" s="203" t="s">
        <v>233</v>
      </c>
    </row>
    <row r="131" spans="1:256" ht="15.5" x14ac:dyDescent="0.35">
      <c r="A131" s="1"/>
      <c r="B131" s="31" t="s">
        <v>100</v>
      </c>
      <c r="C131" s="70"/>
      <c r="D131" s="54"/>
      <c r="E131" s="37"/>
      <c r="F131" s="37"/>
      <c r="G131" s="37"/>
      <c r="IV131" s="203" t="s">
        <v>234</v>
      </c>
    </row>
    <row r="132" spans="1:256" ht="15.5" x14ac:dyDescent="0.35">
      <c r="A132" s="1"/>
      <c r="B132" s="31" t="s">
        <v>101</v>
      </c>
      <c r="C132" s="70"/>
      <c r="D132" s="54"/>
      <c r="E132" s="37"/>
      <c r="F132" s="37"/>
      <c r="G132" s="37"/>
      <c r="IV132" s="203" t="s">
        <v>235</v>
      </c>
    </row>
    <row r="133" spans="1:256" ht="18" customHeight="1" x14ac:dyDescent="0.35">
      <c r="A133" s="1"/>
      <c r="B133" s="31" t="s">
        <v>139</v>
      </c>
      <c r="C133" s="70"/>
      <c r="D133" s="54"/>
      <c r="E133" s="37"/>
      <c r="F133" s="37"/>
      <c r="G133" s="37"/>
      <c r="IV133" s="203" t="s">
        <v>236</v>
      </c>
    </row>
    <row r="134" spans="1:256" ht="15.5" x14ac:dyDescent="0.35">
      <c r="A134" s="1"/>
      <c r="B134" s="31" t="s">
        <v>102</v>
      </c>
      <c r="C134" s="70"/>
      <c r="D134" s="54"/>
      <c r="E134" s="37"/>
      <c r="F134" s="37"/>
      <c r="G134" s="37"/>
      <c r="IV134" s="203" t="s">
        <v>237</v>
      </c>
    </row>
    <row r="135" spans="1:256" ht="15.5" x14ac:dyDescent="0.35">
      <c r="A135" s="1"/>
      <c r="B135" s="31" t="s">
        <v>103</v>
      </c>
      <c r="C135" s="70"/>
      <c r="D135" s="54"/>
      <c r="E135" s="37"/>
      <c r="F135" s="37"/>
      <c r="G135" s="37"/>
      <c r="IV135" s="203" t="s">
        <v>238</v>
      </c>
    </row>
    <row r="136" spans="1:256" ht="18" customHeight="1" x14ac:dyDescent="0.35">
      <c r="A136" s="1"/>
      <c r="B136" s="31" t="s">
        <v>140</v>
      </c>
      <c r="C136" s="70"/>
      <c r="D136" s="54"/>
      <c r="E136" s="37"/>
      <c r="F136" s="37"/>
      <c r="G136" s="37"/>
      <c r="IV136" s="203" t="s">
        <v>239</v>
      </c>
    </row>
    <row r="137" spans="1:256" ht="15.5" x14ac:dyDescent="0.35">
      <c r="A137" s="1"/>
      <c r="B137" s="31" t="s">
        <v>104</v>
      </c>
      <c r="C137" s="70"/>
      <c r="D137" s="54"/>
      <c r="E137" s="37"/>
      <c r="F137" s="37"/>
      <c r="G137" s="37"/>
      <c r="IV137" s="203" t="s">
        <v>240</v>
      </c>
    </row>
    <row r="138" spans="1:256" ht="15.5" x14ac:dyDescent="0.35">
      <c r="A138" s="1"/>
      <c r="B138" s="31" t="s">
        <v>105</v>
      </c>
      <c r="C138" s="70"/>
      <c r="D138" s="54"/>
      <c r="E138" s="37"/>
      <c r="F138" s="37"/>
      <c r="G138" s="37"/>
      <c r="IV138" s="203" t="s">
        <v>241</v>
      </c>
    </row>
    <row r="139" spans="1:256" ht="15.5" x14ac:dyDescent="0.35">
      <c r="A139" s="1"/>
      <c r="B139" s="31" t="s">
        <v>106</v>
      </c>
      <c r="C139" s="70"/>
      <c r="D139" s="54"/>
      <c r="E139" s="37"/>
      <c r="F139" s="37"/>
      <c r="G139" s="37"/>
      <c r="IV139" s="203" t="s">
        <v>242</v>
      </c>
    </row>
    <row r="140" spans="1:256" ht="15.5" x14ac:dyDescent="0.35">
      <c r="A140" s="1"/>
      <c r="B140" s="31" t="s">
        <v>107</v>
      </c>
      <c r="C140" s="70"/>
      <c r="D140" s="54"/>
      <c r="E140" s="37"/>
      <c r="F140" s="37"/>
      <c r="G140" s="37"/>
      <c r="IV140" s="203" t="s">
        <v>243</v>
      </c>
    </row>
    <row r="141" spans="1:256" ht="18" customHeight="1" x14ac:dyDescent="0.35">
      <c r="A141" s="1"/>
      <c r="B141" s="31" t="s">
        <v>141</v>
      </c>
      <c r="C141" s="70"/>
      <c r="D141" s="54"/>
      <c r="E141" s="37"/>
      <c r="F141" s="37"/>
      <c r="G141" s="37"/>
      <c r="IV141" s="203" t="s">
        <v>244</v>
      </c>
    </row>
    <row r="142" spans="1:256" ht="15.5" x14ac:dyDescent="0.35">
      <c r="A142" s="1"/>
      <c r="B142" s="31" t="s">
        <v>108</v>
      </c>
      <c r="C142" s="70"/>
      <c r="D142" s="54"/>
      <c r="E142" s="37"/>
      <c r="F142" s="37"/>
      <c r="G142" s="37"/>
      <c r="IV142" s="203" t="s">
        <v>245</v>
      </c>
    </row>
    <row r="143" spans="1:256" ht="15.5" x14ac:dyDescent="0.35">
      <c r="A143" s="1"/>
      <c r="B143" s="31" t="s">
        <v>109</v>
      </c>
      <c r="C143" s="70"/>
      <c r="D143" s="54"/>
      <c r="E143" s="37"/>
      <c r="F143" s="37"/>
      <c r="G143" s="37"/>
      <c r="IV143" s="203" t="s">
        <v>246</v>
      </c>
    </row>
    <row r="144" spans="1:256" ht="15.5" x14ac:dyDescent="0.35">
      <c r="A144" s="1"/>
      <c r="B144" s="31" t="s">
        <v>110</v>
      </c>
      <c r="C144" s="70"/>
      <c r="D144" s="54"/>
      <c r="E144" s="37"/>
      <c r="F144" s="37"/>
      <c r="G144" s="37"/>
      <c r="IV144" s="203" t="s">
        <v>247</v>
      </c>
    </row>
    <row r="145" spans="1:256" ht="15.5" x14ac:dyDescent="0.35">
      <c r="A145" s="1"/>
      <c r="B145" s="31" t="s">
        <v>111</v>
      </c>
      <c r="C145" s="70"/>
      <c r="D145" s="54"/>
      <c r="E145" s="37"/>
      <c r="F145" s="37"/>
      <c r="G145" s="37"/>
      <c r="IV145" s="203" t="s">
        <v>248</v>
      </c>
    </row>
    <row r="146" spans="1:256" ht="15.5" x14ac:dyDescent="0.35">
      <c r="A146" s="1"/>
      <c r="B146" s="31" t="s">
        <v>34</v>
      </c>
      <c r="C146" s="70"/>
      <c r="D146" s="54"/>
      <c r="E146" s="37"/>
      <c r="F146" s="37"/>
      <c r="G146" s="37"/>
      <c r="IV146" s="203" t="s">
        <v>249</v>
      </c>
    </row>
    <row r="147" spans="1:256" ht="30" customHeight="1" x14ac:dyDescent="0.35">
      <c r="A147" s="1"/>
      <c r="B147" s="916" t="s">
        <v>112</v>
      </c>
      <c r="C147" s="917"/>
      <c r="D147" s="54"/>
      <c r="E147" s="37"/>
      <c r="F147" s="37"/>
      <c r="G147" s="37"/>
      <c r="IV147" s="203" t="s">
        <v>250</v>
      </c>
    </row>
    <row r="148" spans="1:256" ht="45" customHeight="1" x14ac:dyDescent="0.35">
      <c r="A148" s="1"/>
      <c r="B148" s="914" t="s">
        <v>113</v>
      </c>
      <c r="C148" s="915"/>
      <c r="D148" s="46"/>
      <c r="E148" s="37"/>
      <c r="F148" s="37"/>
      <c r="G148" s="37"/>
      <c r="IV148" s="203" t="s">
        <v>251</v>
      </c>
    </row>
    <row r="149" spans="1:256" ht="15.5" x14ac:dyDescent="0.35">
      <c r="A149" s="1"/>
      <c r="B149" s="31" t="s">
        <v>114</v>
      </c>
      <c r="C149" s="70"/>
      <c r="D149" s="54"/>
      <c r="E149" s="37"/>
      <c r="F149" s="37"/>
      <c r="G149" s="37"/>
      <c r="IV149" s="203" t="s">
        <v>252</v>
      </c>
    </row>
    <row r="150" spans="1:256" ht="15.5" x14ac:dyDescent="0.35">
      <c r="A150" s="1"/>
      <c r="B150" s="31" t="s">
        <v>115</v>
      </c>
      <c r="C150" s="70"/>
      <c r="D150" s="54"/>
      <c r="E150" s="37"/>
      <c r="F150" s="37"/>
      <c r="G150" s="37"/>
      <c r="IV150" s="203" t="s">
        <v>253</v>
      </c>
    </row>
    <row r="151" spans="1:256" ht="30" customHeight="1" x14ac:dyDescent="0.35">
      <c r="A151" s="1"/>
      <c r="B151" s="914" t="s">
        <v>116</v>
      </c>
      <c r="C151" s="915"/>
      <c r="D151" s="46"/>
      <c r="E151" s="37"/>
      <c r="F151" s="37"/>
      <c r="G151" s="37"/>
      <c r="IV151" s="203" t="s">
        <v>254</v>
      </c>
    </row>
    <row r="152" spans="1:256" ht="15.5" x14ac:dyDescent="0.35">
      <c r="A152" s="1"/>
      <c r="B152" s="31" t="s">
        <v>117</v>
      </c>
      <c r="C152" s="70"/>
      <c r="D152" s="54"/>
      <c r="E152" s="37"/>
      <c r="F152" s="37"/>
      <c r="G152" s="37"/>
      <c r="IV152" s="203" t="s">
        <v>255</v>
      </c>
    </row>
    <row r="153" spans="1:256" ht="15.5" x14ac:dyDescent="0.35">
      <c r="A153" s="1"/>
      <c r="B153" s="31" t="s">
        <v>118</v>
      </c>
      <c r="C153" s="70"/>
      <c r="D153" s="54"/>
      <c r="E153" s="37"/>
      <c r="F153" s="37"/>
      <c r="G153" s="37"/>
      <c r="IV153" s="203" t="s">
        <v>256</v>
      </c>
    </row>
    <row r="154" spans="1:256" ht="15.5" x14ac:dyDescent="0.35">
      <c r="A154" s="1"/>
      <c r="B154" s="31" t="s">
        <v>119</v>
      </c>
      <c r="C154" s="70"/>
      <c r="D154" s="54"/>
      <c r="E154" s="37"/>
      <c r="F154" s="37"/>
      <c r="G154" s="37"/>
      <c r="IV154" s="203" t="s">
        <v>257</v>
      </c>
    </row>
    <row r="155" spans="1:256" ht="15.5" x14ac:dyDescent="0.35">
      <c r="A155" s="1"/>
      <c r="B155" s="31" t="s">
        <v>120</v>
      </c>
      <c r="C155" s="70"/>
      <c r="D155" s="54"/>
      <c r="E155" s="37"/>
      <c r="F155" s="37"/>
      <c r="G155" s="37"/>
      <c r="IV155" s="203" t="s">
        <v>258</v>
      </c>
    </row>
    <row r="156" spans="1:256" ht="15.5" x14ac:dyDescent="0.35">
      <c r="A156" s="1"/>
      <c r="B156" s="31" t="s">
        <v>121</v>
      </c>
      <c r="C156" s="70"/>
      <c r="D156" s="54"/>
      <c r="E156" s="37"/>
      <c r="F156" s="37"/>
      <c r="G156" s="37"/>
      <c r="IV156" s="203" t="s">
        <v>259</v>
      </c>
    </row>
    <row r="157" spans="1:256" ht="15.5" x14ac:dyDescent="0.35">
      <c r="A157" s="1"/>
      <c r="B157" s="31" t="s">
        <v>122</v>
      </c>
      <c r="C157" s="70"/>
      <c r="D157" s="54"/>
      <c r="E157" s="37"/>
      <c r="F157" s="37"/>
      <c r="G157" s="37"/>
      <c r="IV157" s="203" t="s">
        <v>260</v>
      </c>
    </row>
    <row r="158" spans="1:256" ht="15.5" x14ac:dyDescent="0.35">
      <c r="A158" s="1"/>
      <c r="B158" s="72" t="s">
        <v>123</v>
      </c>
      <c r="C158" s="73"/>
      <c r="D158" s="74"/>
      <c r="E158" s="37"/>
      <c r="F158" s="37"/>
      <c r="G158" s="37"/>
      <c r="IV158" s="203" t="s">
        <v>261</v>
      </c>
    </row>
    <row r="159" spans="1:256" ht="15.5" x14ac:dyDescent="0.35">
      <c r="A159" s="1"/>
      <c r="B159" s="31" t="s">
        <v>124</v>
      </c>
      <c r="C159" s="70"/>
      <c r="D159" s="54">
        <f>D21</f>
        <v>2520.5764584791928</v>
      </c>
      <c r="E159" s="37"/>
      <c r="F159" s="37"/>
      <c r="G159" s="37"/>
      <c r="IV159" s="203" t="s">
        <v>262</v>
      </c>
    </row>
    <row r="160" spans="1:256" ht="15.5" x14ac:dyDescent="0.35">
      <c r="A160" s="1"/>
      <c r="B160" s="31" t="s">
        <v>125</v>
      </c>
      <c r="C160" s="70"/>
      <c r="D160" s="54">
        <f>D159-D161</f>
        <v>2239.6358719954146</v>
      </c>
      <c r="E160" s="37"/>
      <c r="F160" s="37"/>
      <c r="G160" s="37"/>
      <c r="IV160" s="203" t="s">
        <v>263</v>
      </c>
    </row>
    <row r="161" spans="1:256" ht="15.5" x14ac:dyDescent="0.35">
      <c r="A161" s="1"/>
      <c r="B161" s="31" t="s">
        <v>126</v>
      </c>
      <c r="C161" s="70"/>
      <c r="D161" s="54">
        <v>280.94058648377808</v>
      </c>
      <c r="E161" s="37"/>
      <c r="F161" s="37"/>
      <c r="G161" s="37"/>
      <c r="IV161" s="203" t="s">
        <v>264</v>
      </c>
    </row>
    <row r="162" spans="1:256" ht="54" customHeight="1" x14ac:dyDescent="0.35">
      <c r="A162" s="1"/>
      <c r="B162" s="31" t="s">
        <v>127</v>
      </c>
      <c r="C162" s="70"/>
      <c r="D162" s="75" t="s">
        <v>128</v>
      </c>
      <c r="E162" s="37"/>
      <c r="F162" s="37"/>
      <c r="G162" s="37"/>
      <c r="IV162" s="203" t="s">
        <v>265</v>
      </c>
    </row>
    <row r="163" spans="1:256" ht="15" customHeight="1" x14ac:dyDescent="0.25">
      <c r="A163" s="1"/>
      <c r="B163" s="918" t="s">
        <v>0</v>
      </c>
      <c r="C163" s="919"/>
      <c r="D163" s="919"/>
      <c r="E163" s="919"/>
      <c r="F163" s="919"/>
      <c r="G163" s="919"/>
      <c r="IV163" s="203" t="s">
        <v>266</v>
      </c>
    </row>
    <row r="164" spans="1:256" ht="15" customHeight="1" x14ac:dyDescent="0.25">
      <c r="A164" s="1"/>
      <c r="B164" s="1"/>
      <c r="C164" s="2"/>
      <c r="D164" s="1"/>
      <c r="E164" s="1"/>
      <c r="F164" s="1"/>
      <c r="G164" s="1"/>
      <c r="IV164" s="203" t="s">
        <v>267</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458</v>
      </c>
      <c r="G170" s="81"/>
      <c r="IV170" s="203" t="s">
        <v>279</v>
      </c>
    </row>
    <row r="171" spans="1:256" x14ac:dyDescent="0.25">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30" spans="254:256" x14ac:dyDescent="0.25">
      <c r="IT230" s="205"/>
    </row>
    <row r="231" spans="254:256" x14ac:dyDescent="0.25">
      <c r="IT231" s="205"/>
    </row>
    <row r="232" spans="254:256" x14ac:dyDescent="0.25">
      <c r="IT232" s="205"/>
      <c r="IV232" s="206" t="s">
        <v>337</v>
      </c>
    </row>
    <row r="233" spans="254:256" x14ac:dyDescent="0.25">
      <c r="IT233" s="205"/>
      <c r="IV233" s="178">
        <v>1999</v>
      </c>
    </row>
    <row r="234" spans="254:256" x14ac:dyDescent="0.25">
      <c r="IT234" s="205"/>
      <c r="IV234" s="178">
        <v>2000</v>
      </c>
    </row>
    <row r="235" spans="254:256" x14ac:dyDescent="0.25">
      <c r="IT235" s="205"/>
      <c r="IV235" s="178">
        <v>2001</v>
      </c>
    </row>
    <row r="236" spans="254:256" x14ac:dyDescent="0.25">
      <c r="IT236" s="205"/>
      <c r="IV236" s="178">
        <v>2002</v>
      </c>
    </row>
    <row r="237" spans="254:256" x14ac:dyDescent="0.25">
      <c r="IT237" s="205"/>
      <c r="IV237" s="178">
        <v>2003</v>
      </c>
    </row>
    <row r="238" spans="254:256" x14ac:dyDescent="0.25">
      <c r="IT238" s="205"/>
      <c r="IV238" s="178">
        <v>2004</v>
      </c>
    </row>
    <row r="239" spans="254:256" x14ac:dyDescent="0.25">
      <c r="IT239" s="207"/>
      <c r="IV239" s="178">
        <v>2005</v>
      </c>
    </row>
    <row r="240" spans="254:256" x14ac:dyDescent="0.25">
      <c r="IT240" s="205"/>
      <c r="IV240" s="178">
        <v>2006</v>
      </c>
    </row>
    <row r="241" spans="254:256" x14ac:dyDescent="0.25">
      <c r="IT241" s="205"/>
      <c r="IV241" s="178">
        <v>2007</v>
      </c>
    </row>
    <row r="242" spans="254:256" x14ac:dyDescent="0.25">
      <c r="IT242" s="205"/>
      <c r="IV242" s="178">
        <v>2008</v>
      </c>
    </row>
    <row r="243" spans="254:256" x14ac:dyDescent="0.25">
      <c r="IT243" s="205"/>
      <c r="IV243" s="178">
        <v>2009</v>
      </c>
    </row>
    <row r="244" spans="254:256" x14ac:dyDescent="0.25">
      <c r="IT244" s="205"/>
      <c r="IV244" s="178">
        <v>2010</v>
      </c>
    </row>
    <row r="245" spans="254:256" x14ac:dyDescent="0.25">
      <c r="IT245" s="205"/>
      <c r="IV245" s="178">
        <v>2011</v>
      </c>
    </row>
    <row r="246" spans="254:256" x14ac:dyDescent="0.25">
      <c r="IT246" s="205"/>
      <c r="IV246" s="178">
        <v>2012</v>
      </c>
    </row>
    <row r="247" spans="254:256" x14ac:dyDescent="0.25">
      <c r="IT247" s="205"/>
      <c r="IV247" s="178">
        <v>2013</v>
      </c>
    </row>
    <row r="248" spans="254:256" x14ac:dyDescent="0.25">
      <c r="IT248" s="205"/>
      <c r="IV248" s="178">
        <v>2014</v>
      </c>
    </row>
    <row r="249" spans="254:256" x14ac:dyDescent="0.25">
      <c r="IT249" s="205"/>
      <c r="IV249" s="178">
        <v>2015</v>
      </c>
    </row>
    <row r="250" spans="254:256" x14ac:dyDescent="0.25">
      <c r="IT250" s="205"/>
    </row>
    <row r="251" spans="254:256" x14ac:dyDescent="0.25">
      <c r="IT251" s="205"/>
      <c r="IV251" s="199" t="s">
        <v>143</v>
      </c>
    </row>
    <row r="252" spans="254:256" x14ac:dyDescent="0.25">
      <c r="IT252" s="205"/>
      <c r="IV252" s="178" t="s">
        <v>338</v>
      </c>
    </row>
    <row r="253" spans="254:256" x14ac:dyDescent="0.25">
      <c r="IT253" s="205"/>
      <c r="IV253" s="199" t="s">
        <v>339</v>
      </c>
    </row>
    <row r="254" spans="254:256" x14ac:dyDescent="0.25">
      <c r="IT254" s="205"/>
      <c r="IV254" s="178" t="s">
        <v>340</v>
      </c>
    </row>
    <row r="255" spans="254:256" x14ac:dyDescent="0.25">
      <c r="IT255" s="205"/>
      <c r="IV255" s="199" t="s">
        <v>341</v>
      </c>
    </row>
    <row r="256" spans="254:256" x14ac:dyDescent="0.25">
      <c r="IT256" s="205"/>
      <c r="IV256" s="178" t="s">
        <v>342</v>
      </c>
    </row>
    <row r="257" spans="254:256" x14ac:dyDescent="0.25">
      <c r="IT257" s="205"/>
      <c r="IV257" s="199" t="s">
        <v>343</v>
      </c>
    </row>
    <row r="258" spans="254:256" x14ac:dyDescent="0.25">
      <c r="IT258" s="205"/>
      <c r="IV258" s="178" t="s">
        <v>344</v>
      </c>
    </row>
    <row r="259" spans="254:256" x14ac:dyDescent="0.25">
      <c r="IT259" s="205"/>
      <c r="IV259" s="199" t="s">
        <v>345</v>
      </c>
    </row>
    <row r="260" spans="254:256" x14ac:dyDescent="0.25">
      <c r="IT260" s="205"/>
      <c r="IV260" s="178" t="s">
        <v>346</v>
      </c>
    </row>
    <row r="261" spans="254:256" x14ac:dyDescent="0.25">
      <c r="IT261" s="205"/>
      <c r="IV261" s="199" t="s">
        <v>347</v>
      </c>
    </row>
    <row r="262" spans="254:256" x14ac:dyDescent="0.25">
      <c r="IT262" s="205"/>
      <c r="IV262" s="178" t="s">
        <v>6</v>
      </c>
    </row>
    <row r="263" spans="254:256" x14ac:dyDescent="0.25">
      <c r="IT263" s="205"/>
    </row>
    <row r="264" spans="254:256" x14ac:dyDescent="0.25">
      <c r="IT264" s="205"/>
    </row>
    <row r="265" spans="254:256" x14ac:dyDescent="0.25">
      <c r="IT265" s="205"/>
      <c r="IV265" s="208" t="s">
        <v>348</v>
      </c>
    </row>
    <row r="266" spans="254:256" x14ac:dyDescent="0.25">
      <c r="IT266" s="205"/>
      <c r="IV266" s="208" t="s">
        <v>14</v>
      </c>
    </row>
    <row r="267" spans="254:256" x14ac:dyDescent="0.25">
      <c r="IT267" s="205"/>
      <c r="IV267" s="208" t="s">
        <v>349</v>
      </c>
    </row>
    <row r="268" spans="254:256" x14ac:dyDescent="0.25">
      <c r="IT268" s="205"/>
      <c r="IV268" s="208" t="s">
        <v>350</v>
      </c>
    </row>
    <row r="269" spans="254:256" x14ac:dyDescent="0.25">
      <c r="IT269" s="205"/>
    </row>
    <row r="270" spans="254:256" x14ac:dyDescent="0.25">
      <c r="IT270" s="205"/>
    </row>
    <row r="271" spans="254:256" x14ac:dyDescent="0.25">
      <c r="IT271" s="205"/>
    </row>
    <row r="272" spans="254:256" x14ac:dyDescent="0.25">
      <c r="IT272" s="205"/>
    </row>
    <row r="273" spans="254:254" x14ac:dyDescent="0.25">
      <c r="IT273" s="207"/>
    </row>
    <row r="274" spans="254:254" x14ac:dyDescent="0.25">
      <c r="IT274" s="205"/>
    </row>
    <row r="275" spans="254:254" x14ac:dyDescent="0.25">
      <c r="IT275" s="205"/>
    </row>
    <row r="276" spans="254:254" x14ac:dyDescent="0.25">
      <c r="IT276"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IV202"/>
  <sheetViews>
    <sheetView workbookViewId="0">
      <selection activeCell="I14" sqref="I14"/>
    </sheetView>
  </sheetViews>
  <sheetFormatPr defaultRowHeight="14.5" x14ac:dyDescent="0.3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s>
  <sheetData>
    <row r="1" spans="1:7" x14ac:dyDescent="0.35">
      <c r="A1" s="1"/>
      <c r="B1" s="1"/>
      <c r="C1" s="2"/>
      <c r="D1" s="1"/>
      <c r="E1" s="1"/>
      <c r="F1" s="1"/>
      <c r="G1" s="1"/>
    </row>
    <row r="2" spans="1:7" x14ac:dyDescent="0.35">
      <c r="A2" s="196"/>
      <c r="B2" s="3"/>
      <c r="C2" s="4"/>
      <c r="D2" s="4"/>
      <c r="E2" s="4"/>
      <c r="F2" s="4"/>
      <c r="G2" s="5"/>
    </row>
    <row r="3" spans="1:7" x14ac:dyDescent="0.35">
      <c r="A3" s="196"/>
      <c r="B3" s="6" t="s">
        <v>0</v>
      </c>
      <c r="C3" s="7" t="s">
        <v>1</v>
      </c>
      <c r="D3" s="8"/>
      <c r="E3" s="7" t="s">
        <v>2</v>
      </c>
      <c r="F3" s="7" t="s">
        <v>3</v>
      </c>
      <c r="G3" s="9"/>
    </row>
    <row r="4" spans="1:7" x14ac:dyDescent="0.35">
      <c r="A4" s="196"/>
      <c r="B4" s="10" t="s">
        <v>4</v>
      </c>
      <c r="C4" s="11" t="s">
        <v>5</v>
      </c>
      <c r="D4" s="11"/>
      <c r="E4" s="12" t="s">
        <v>143</v>
      </c>
      <c r="F4" s="13">
        <v>2016</v>
      </c>
      <c r="G4" s="9"/>
    </row>
    <row r="5" spans="1:7" x14ac:dyDescent="0.35">
      <c r="A5" s="196"/>
      <c r="B5" s="14"/>
      <c r="C5" s="15"/>
      <c r="D5" s="8"/>
      <c r="E5" s="8"/>
      <c r="F5" s="12"/>
      <c r="G5" s="9"/>
    </row>
    <row r="6" spans="1:7" x14ac:dyDescent="0.35">
      <c r="A6" s="196"/>
      <c r="B6" s="16"/>
      <c r="C6" s="17" t="s">
        <v>8</v>
      </c>
      <c r="D6" s="11"/>
      <c r="E6" s="11"/>
      <c r="F6" s="12"/>
      <c r="G6" s="9"/>
    </row>
    <row r="7" spans="1:7" x14ac:dyDescent="0.35">
      <c r="A7" s="196"/>
      <c r="B7" s="10" t="s">
        <v>9</v>
      </c>
      <c r="C7" s="11" t="s">
        <v>352</v>
      </c>
      <c r="D7" s="11"/>
      <c r="E7" s="11"/>
      <c r="F7" s="12"/>
      <c r="G7" s="9"/>
    </row>
    <row r="8" spans="1:7" x14ac:dyDescent="0.35">
      <c r="A8" s="196"/>
      <c r="B8" s="14"/>
      <c r="C8" s="15"/>
      <c r="D8" s="11"/>
      <c r="E8" s="11"/>
      <c r="F8" s="12"/>
      <c r="G8" s="9"/>
    </row>
    <row r="9" spans="1:7" x14ac:dyDescent="0.35">
      <c r="A9" s="196"/>
      <c r="B9" s="14"/>
      <c r="C9" s="18" t="s">
        <v>11</v>
      </c>
      <c r="D9" s="12"/>
      <c r="E9" s="11" t="s">
        <v>12</v>
      </c>
      <c r="F9" s="12"/>
      <c r="G9" s="9"/>
    </row>
    <row r="10" spans="1:7" x14ac:dyDescent="0.35">
      <c r="A10" s="196"/>
      <c r="B10" s="10" t="s">
        <v>13</v>
      </c>
      <c r="C10" s="11" t="s">
        <v>14</v>
      </c>
      <c r="D10" s="11"/>
      <c r="E10" s="11" t="s">
        <v>15</v>
      </c>
      <c r="F10" s="12"/>
      <c r="G10" s="9"/>
    </row>
    <row r="11" spans="1:7" x14ac:dyDescent="0.35">
      <c r="A11" s="196"/>
      <c r="B11" s="19"/>
      <c r="C11" s="20" t="s">
        <v>0</v>
      </c>
      <c r="D11" s="20" t="s">
        <v>0</v>
      </c>
      <c r="E11" s="20" t="s">
        <v>0</v>
      </c>
      <c r="F11" s="20" t="s">
        <v>0</v>
      </c>
      <c r="G11" s="21"/>
    </row>
    <row r="12" spans="1:7" x14ac:dyDescent="0.35">
      <c r="A12" s="1"/>
      <c r="B12" s="1"/>
      <c r="C12" s="2"/>
      <c r="D12" s="1"/>
      <c r="E12" s="1"/>
      <c r="F12" s="1"/>
      <c r="G12" s="1"/>
    </row>
    <row r="13" spans="1:7" x14ac:dyDescent="0.35">
      <c r="A13" s="1"/>
      <c r="B13" s="22"/>
      <c r="C13" s="2"/>
      <c r="D13" s="1"/>
      <c r="E13" s="1"/>
      <c r="F13" s="1"/>
      <c r="G13" s="1"/>
    </row>
    <row r="14" spans="1:7" ht="15" x14ac:dyDescent="0.4">
      <c r="A14" s="1"/>
      <c r="B14" s="929" t="s">
        <v>16</v>
      </c>
      <c r="C14" s="930"/>
      <c r="D14" s="930"/>
      <c r="E14" s="930"/>
      <c r="F14" s="930"/>
      <c r="G14" s="930"/>
    </row>
    <row r="15" spans="1:7" ht="15" x14ac:dyDescent="0.4">
      <c r="A15" s="1"/>
      <c r="B15" s="929" t="s">
        <v>17</v>
      </c>
      <c r="C15" s="930"/>
      <c r="D15" s="930"/>
      <c r="E15" s="930"/>
      <c r="F15" s="930"/>
      <c r="G15" s="930"/>
    </row>
    <row r="16" spans="1:7" ht="15.5" x14ac:dyDescent="0.35">
      <c r="A16" s="1"/>
      <c r="B16" s="931" t="s">
        <v>358</v>
      </c>
      <c r="C16" s="910"/>
      <c r="D16" s="910"/>
      <c r="E16" s="910"/>
      <c r="F16" s="910"/>
      <c r="G16" s="910"/>
    </row>
    <row r="17" spans="1:7" x14ac:dyDescent="0.35">
      <c r="A17" s="1"/>
      <c r="B17" s="932"/>
      <c r="C17" s="933"/>
      <c r="D17" s="933"/>
      <c r="E17" s="933"/>
      <c r="F17" s="933"/>
      <c r="G17" s="933"/>
    </row>
    <row r="18" spans="1:7" x14ac:dyDescent="0.35">
      <c r="A18" s="1"/>
      <c r="B18" s="23"/>
      <c r="C18" s="24"/>
      <c r="D18" s="24"/>
      <c r="E18" s="24"/>
      <c r="F18" s="24"/>
      <c r="G18" s="24"/>
    </row>
    <row r="19" spans="1:7" ht="15.5" x14ac:dyDescent="0.35">
      <c r="A19" s="37"/>
      <c r="B19" s="909" t="s">
        <v>384</v>
      </c>
      <c r="C19" s="910"/>
      <c r="D19" s="910"/>
      <c r="E19" s="910"/>
      <c r="F19" s="910"/>
      <c r="G19" s="910"/>
    </row>
    <row r="20" spans="1:7" x14ac:dyDescent="0.35">
      <c r="A20" s="1"/>
      <c r="B20" s="25"/>
      <c r="C20" s="2"/>
      <c r="D20" s="26" t="str">
        <f>IF(ISNUMBER($C$7*1),$E$4 &amp; " " &amp; $C$7 &amp; ", " &amp; $F$4,$E$4 &amp; " " &amp; $F$4)</f>
        <v>January 31, 2016</v>
      </c>
      <c r="E20" s="27"/>
      <c r="F20" s="1"/>
      <c r="G20" s="1"/>
    </row>
    <row r="21" spans="1:7" ht="15.5" x14ac:dyDescent="0.35">
      <c r="A21" s="1"/>
      <c r="B21" s="28" t="s">
        <v>18</v>
      </c>
      <c r="C21" s="29"/>
      <c r="D21" s="201">
        <f>D22+D31+D32+D33+D35</f>
        <v>2447.4739063923294</v>
      </c>
      <c r="E21" s="1"/>
      <c r="F21" s="1"/>
      <c r="G21" s="1"/>
    </row>
    <row r="22" spans="1:7" ht="15.5" x14ac:dyDescent="0.35">
      <c r="A22" s="1"/>
      <c r="B22" s="31" t="s">
        <v>19</v>
      </c>
      <c r="C22" s="32"/>
      <c r="D22" s="41">
        <f>D23+D25</f>
        <v>2248.5167298845822</v>
      </c>
      <c r="E22" s="1"/>
      <c r="F22" s="1"/>
      <c r="G22" s="1"/>
    </row>
    <row r="23" spans="1:7" ht="15.5" x14ac:dyDescent="0.35">
      <c r="A23" s="1"/>
      <c r="B23" s="33" t="s">
        <v>20</v>
      </c>
      <c r="C23" s="34"/>
      <c r="D23" s="41">
        <v>1601.479696088029</v>
      </c>
      <c r="E23" s="1"/>
      <c r="F23" s="1"/>
      <c r="G23" s="1"/>
    </row>
    <row r="24" spans="1:7" ht="15.5" x14ac:dyDescent="0.35">
      <c r="A24" s="1"/>
      <c r="B24" s="934" t="s">
        <v>21</v>
      </c>
      <c r="C24" s="935"/>
      <c r="D24" s="41"/>
      <c r="E24" s="1"/>
      <c r="F24" s="1"/>
      <c r="G24" s="1"/>
    </row>
    <row r="25" spans="1:7" ht="15.5" x14ac:dyDescent="0.35">
      <c r="A25" s="1"/>
      <c r="B25" s="33" t="s">
        <v>22</v>
      </c>
      <c r="C25" s="34"/>
      <c r="D25" s="41">
        <f>D26+D27+D29</f>
        <v>647.03703379655326</v>
      </c>
      <c r="E25" s="1"/>
      <c r="F25" s="1"/>
      <c r="G25" s="1"/>
    </row>
    <row r="26" spans="1:7" ht="15.5" x14ac:dyDescent="0.35">
      <c r="A26" s="1"/>
      <c r="B26" s="33" t="s">
        <v>23</v>
      </c>
      <c r="C26" s="34"/>
      <c r="D26" s="41">
        <v>270.15223156749869</v>
      </c>
      <c r="E26" s="1"/>
      <c r="F26" s="1"/>
      <c r="G26" s="1"/>
    </row>
    <row r="27" spans="1:7" ht="15.5" x14ac:dyDescent="0.35">
      <c r="A27" s="1"/>
      <c r="B27" s="33" t="s">
        <v>24</v>
      </c>
      <c r="C27" s="34"/>
      <c r="D27" s="41">
        <v>0</v>
      </c>
      <c r="E27" s="1"/>
      <c r="F27" s="1"/>
      <c r="G27" s="1"/>
    </row>
    <row r="28" spans="1:7" ht="15.5" x14ac:dyDescent="0.35">
      <c r="A28" s="1"/>
      <c r="B28" s="36" t="s">
        <v>25</v>
      </c>
      <c r="C28" s="34"/>
      <c r="D28" s="41"/>
      <c r="E28" s="1"/>
      <c r="F28" s="1"/>
      <c r="G28" s="1"/>
    </row>
    <row r="29" spans="1:7" ht="31" x14ac:dyDescent="0.35">
      <c r="A29" s="1"/>
      <c r="B29" s="33" t="s">
        <v>26</v>
      </c>
      <c r="C29" s="34"/>
      <c r="D29" s="41">
        <v>376.88480222905451</v>
      </c>
      <c r="E29" s="1"/>
      <c r="F29" s="1"/>
      <c r="G29" s="1"/>
    </row>
    <row r="30" spans="1:7" ht="15.5" x14ac:dyDescent="0.35">
      <c r="A30" s="1"/>
      <c r="B30" s="36" t="s">
        <v>27</v>
      </c>
      <c r="C30" s="34"/>
      <c r="D30" s="41">
        <v>0</v>
      </c>
      <c r="E30" s="1"/>
      <c r="F30" s="1"/>
      <c r="G30" s="1"/>
    </row>
    <row r="31" spans="1:7" ht="15.5" x14ac:dyDescent="0.35">
      <c r="A31" s="1"/>
      <c r="B31" s="33" t="s">
        <v>28</v>
      </c>
      <c r="C31" s="34"/>
      <c r="D31" s="41">
        <v>1.3805000000000001E-2</v>
      </c>
      <c r="E31" s="1"/>
      <c r="F31" s="1"/>
      <c r="G31" s="1"/>
    </row>
    <row r="32" spans="1:7" ht="15.5" x14ac:dyDescent="0.35">
      <c r="A32" s="1"/>
      <c r="B32" s="33" t="s">
        <v>29</v>
      </c>
      <c r="C32" s="34"/>
      <c r="D32" s="41">
        <v>198.94337150774706</v>
      </c>
      <c r="E32" s="1"/>
      <c r="F32" s="1"/>
      <c r="G32" s="1"/>
    </row>
    <row r="33" spans="1:7" ht="15.5" x14ac:dyDescent="0.35">
      <c r="A33" s="1"/>
      <c r="B33" s="31" t="s">
        <v>360</v>
      </c>
      <c r="C33" s="34"/>
      <c r="D33" s="41">
        <v>0</v>
      </c>
      <c r="E33" s="1"/>
      <c r="F33" s="1"/>
      <c r="G33" s="1"/>
    </row>
    <row r="34" spans="1:7" ht="15.5" x14ac:dyDescent="0.35">
      <c r="A34" s="1"/>
      <c r="B34" s="33" t="s">
        <v>30</v>
      </c>
      <c r="C34" s="34"/>
      <c r="D34" s="41"/>
      <c r="E34" s="1"/>
      <c r="F34" s="1"/>
      <c r="G34" s="1"/>
    </row>
    <row r="35" spans="1:7" ht="15.5" x14ac:dyDescent="0.35">
      <c r="A35" s="1"/>
      <c r="B35" s="33" t="s">
        <v>31</v>
      </c>
      <c r="C35" s="34"/>
      <c r="D35" s="41">
        <v>0</v>
      </c>
      <c r="E35" s="1"/>
      <c r="F35" s="1"/>
      <c r="G35" s="1"/>
    </row>
    <row r="36" spans="1:7" ht="15.5" x14ac:dyDescent="0.35">
      <c r="A36" s="1"/>
      <c r="B36" s="33" t="s">
        <v>32</v>
      </c>
      <c r="C36" s="34"/>
      <c r="D36" s="41"/>
      <c r="E36" s="1"/>
      <c r="F36" s="1"/>
      <c r="G36" s="1"/>
    </row>
    <row r="37" spans="1:7" ht="15.5" x14ac:dyDescent="0.35">
      <c r="A37" s="1"/>
      <c r="B37" s="33" t="s">
        <v>33</v>
      </c>
      <c r="C37" s="34"/>
      <c r="D37" s="41"/>
      <c r="E37" s="1"/>
      <c r="F37" s="1"/>
      <c r="G37" s="1"/>
    </row>
    <row r="38" spans="1:7" ht="15.5" x14ac:dyDescent="0.35">
      <c r="A38" s="1"/>
      <c r="B38" s="33" t="s">
        <v>34</v>
      </c>
      <c r="C38" s="34"/>
      <c r="D38" s="41"/>
      <c r="E38" s="1"/>
      <c r="F38" s="1"/>
      <c r="G38" s="1"/>
    </row>
    <row r="39" spans="1:7" ht="15.5" x14ac:dyDescent="0.35">
      <c r="A39" s="1"/>
      <c r="B39" s="33" t="s">
        <v>35</v>
      </c>
      <c r="C39" s="34"/>
      <c r="D39" s="41"/>
      <c r="E39" s="1"/>
      <c r="F39" s="1"/>
      <c r="G39" s="1"/>
    </row>
    <row r="40" spans="1:7" ht="15.5" x14ac:dyDescent="0.35">
      <c r="A40" s="1"/>
      <c r="B40" s="33" t="s">
        <v>36</v>
      </c>
      <c r="C40" s="34"/>
      <c r="D40" s="41"/>
      <c r="E40" s="37"/>
      <c r="F40" s="1"/>
      <c r="G40" s="1"/>
    </row>
    <row r="41" spans="1:7" ht="15.5" x14ac:dyDescent="0.35">
      <c r="A41" s="1"/>
      <c r="B41" s="33" t="s">
        <v>37</v>
      </c>
      <c r="C41" s="34"/>
      <c r="D41" s="41"/>
      <c r="E41" s="1"/>
      <c r="F41" s="1"/>
      <c r="G41" s="1"/>
    </row>
    <row r="42" spans="1:7" ht="15.5" x14ac:dyDescent="0.35">
      <c r="A42" s="1"/>
      <c r="B42" s="33" t="s">
        <v>38</v>
      </c>
      <c r="C42" s="34"/>
      <c r="D42" s="41"/>
      <c r="E42" s="1"/>
      <c r="F42" s="1"/>
      <c r="G42" s="1"/>
    </row>
    <row r="43" spans="1:7" ht="15.5" x14ac:dyDescent="0.35">
      <c r="A43" s="1"/>
      <c r="B43" s="31" t="s">
        <v>39</v>
      </c>
      <c r="C43" s="34"/>
      <c r="D43" s="41"/>
      <c r="E43" s="1"/>
      <c r="F43" s="1"/>
      <c r="G43" s="1"/>
    </row>
    <row r="44" spans="1:7" ht="15.5" x14ac:dyDescent="0.35">
      <c r="A44" s="1"/>
      <c r="B44" s="33" t="s">
        <v>40</v>
      </c>
      <c r="C44" s="34"/>
      <c r="D44" s="41"/>
      <c r="E44" s="1"/>
      <c r="F44" s="1"/>
      <c r="G44" s="1"/>
    </row>
    <row r="45" spans="1:7" ht="15.5" x14ac:dyDescent="0.35">
      <c r="A45" s="1"/>
      <c r="B45" s="33" t="s">
        <v>34</v>
      </c>
      <c r="C45" s="34"/>
      <c r="D45" s="41"/>
      <c r="E45" s="1"/>
      <c r="F45" s="1"/>
      <c r="G45" s="1"/>
    </row>
    <row r="46" spans="1:7" x14ac:dyDescent="0.35">
      <c r="A46" s="1"/>
      <c r="B46" s="1"/>
      <c r="C46" s="2"/>
      <c r="D46" s="1"/>
      <c r="E46" s="1"/>
      <c r="F46" s="1"/>
      <c r="G46" s="1"/>
    </row>
    <row r="47" spans="1:7" x14ac:dyDescent="0.35">
      <c r="A47" s="1"/>
      <c r="B47" s="1"/>
      <c r="C47" s="2"/>
      <c r="D47" s="1"/>
      <c r="E47" s="1"/>
      <c r="F47" s="1"/>
      <c r="G47" s="1"/>
    </row>
    <row r="48" spans="1:7" x14ac:dyDescent="0.35">
      <c r="A48" s="1"/>
      <c r="B48" s="1"/>
      <c r="C48" s="2"/>
      <c r="D48" s="1"/>
      <c r="E48" s="1"/>
      <c r="F48" s="1"/>
      <c r="G48" s="1"/>
    </row>
    <row r="49" spans="1:7" x14ac:dyDescent="0.35">
      <c r="A49" s="1"/>
      <c r="B49" s="1"/>
      <c r="C49" s="2"/>
      <c r="D49" s="1"/>
      <c r="E49" s="1"/>
      <c r="F49" s="1"/>
      <c r="G49" s="1"/>
    </row>
    <row r="50" spans="1:7" ht="15.5" x14ac:dyDescent="0.35">
      <c r="A50" s="37"/>
      <c r="B50" s="909" t="s">
        <v>41</v>
      </c>
      <c r="C50" s="910"/>
      <c r="D50" s="910"/>
      <c r="E50" s="910"/>
      <c r="F50" s="910"/>
      <c r="G50" s="910"/>
    </row>
    <row r="51" spans="1:7" x14ac:dyDescent="0.35">
      <c r="A51" s="1"/>
      <c r="B51" s="1"/>
      <c r="C51" s="2"/>
      <c r="D51" s="1"/>
      <c r="E51" s="1"/>
      <c r="F51" s="1"/>
      <c r="G51" s="1"/>
    </row>
    <row r="52" spans="1:7" ht="15.5" x14ac:dyDescent="0.35">
      <c r="A52" s="1"/>
      <c r="B52" s="936" t="s">
        <v>0</v>
      </c>
      <c r="C52" s="937"/>
      <c r="D52" s="38" t="s">
        <v>0</v>
      </c>
      <c r="E52" s="922" t="s">
        <v>42</v>
      </c>
      <c r="F52" s="938"/>
      <c r="G52" s="939"/>
    </row>
    <row r="53" spans="1:7" ht="46.5" x14ac:dyDescent="0.35">
      <c r="A53" s="1"/>
      <c r="B53" s="940" t="s">
        <v>0</v>
      </c>
      <c r="C53" s="941"/>
      <c r="D53" s="39" t="s">
        <v>43</v>
      </c>
      <c r="E53" s="39" t="s">
        <v>44</v>
      </c>
      <c r="F53" s="39" t="s">
        <v>45</v>
      </c>
      <c r="G53" s="39" t="s">
        <v>46</v>
      </c>
    </row>
    <row r="54" spans="1:7" ht="15.5" x14ac:dyDescent="0.35">
      <c r="A54" s="1"/>
      <c r="B54" s="28" t="s">
        <v>408</v>
      </c>
      <c r="C54" s="40"/>
      <c r="D54" s="41">
        <f>D55+D56+D57+D58</f>
        <v>-276.77999999999997</v>
      </c>
      <c r="E54" s="41">
        <f>E55+E56+E57+E58</f>
        <v>-11.559999999999999</v>
      </c>
      <c r="F54" s="41">
        <f>F55+F56+F57+F58</f>
        <v>-55.84</v>
      </c>
      <c r="G54" s="41">
        <f>G55+G56+G57+G58</f>
        <v>-209.38</v>
      </c>
    </row>
    <row r="55" spans="1:7" ht="15.5" x14ac:dyDescent="0.35">
      <c r="A55" s="1"/>
      <c r="B55" s="42" t="s">
        <v>47</v>
      </c>
      <c r="C55" s="43" t="s">
        <v>48</v>
      </c>
      <c r="D55" s="41">
        <f>E55+F55+G55</f>
        <v>-160.57</v>
      </c>
      <c r="E55" s="41">
        <v>-7.38</v>
      </c>
      <c r="F55" s="41">
        <v>-25.76</v>
      </c>
      <c r="G55" s="41">
        <v>-127.43</v>
      </c>
    </row>
    <row r="56" spans="1:7" ht="15.5" x14ac:dyDescent="0.35">
      <c r="A56" s="1"/>
      <c r="B56" s="44"/>
      <c r="C56" s="34" t="s">
        <v>49</v>
      </c>
      <c r="D56" s="41">
        <f>E56+F56+G56</f>
        <v>-116.21000000000001</v>
      </c>
      <c r="E56" s="41">
        <v>-4.18</v>
      </c>
      <c r="F56" s="41">
        <v>-30.08</v>
      </c>
      <c r="G56" s="41">
        <v>-81.95</v>
      </c>
    </row>
    <row r="57" spans="1:7" ht="15.5" x14ac:dyDescent="0.35">
      <c r="A57" s="1"/>
      <c r="B57" s="42" t="s">
        <v>50</v>
      </c>
      <c r="C57" s="43" t="s">
        <v>48</v>
      </c>
      <c r="D57" s="41"/>
      <c r="E57" s="41"/>
      <c r="F57" s="41"/>
      <c r="G57" s="41"/>
    </row>
    <row r="58" spans="1:7" ht="15.5" x14ac:dyDescent="0.35">
      <c r="A58" s="1"/>
      <c r="B58" s="45"/>
      <c r="C58" s="34" t="s">
        <v>49</v>
      </c>
      <c r="D58" s="41"/>
      <c r="E58" s="41"/>
      <c r="F58" s="41"/>
      <c r="G58" s="41"/>
    </row>
    <row r="59" spans="1:7" ht="48" customHeight="1" x14ac:dyDescent="0.35">
      <c r="A59" s="1"/>
      <c r="B59" s="907" t="s">
        <v>394</v>
      </c>
      <c r="C59" s="908"/>
      <c r="D59" s="46"/>
      <c r="E59" s="46"/>
      <c r="F59" s="46"/>
      <c r="G59" s="46"/>
    </row>
    <row r="60" spans="1:7" ht="15.5" x14ac:dyDescent="0.35">
      <c r="A60" s="1"/>
      <c r="B60" s="907" t="s">
        <v>52</v>
      </c>
      <c r="C60" s="908"/>
      <c r="D60" s="41"/>
      <c r="E60" s="41"/>
      <c r="F60" s="41"/>
      <c r="G60" s="52"/>
    </row>
    <row r="61" spans="1:7" ht="15.5" x14ac:dyDescent="0.35">
      <c r="A61" s="1"/>
      <c r="B61" s="907" t="s">
        <v>53</v>
      </c>
      <c r="C61" s="908"/>
      <c r="D61" s="41"/>
      <c r="E61" s="41"/>
      <c r="F61" s="41"/>
      <c r="G61" s="41"/>
    </row>
    <row r="62" spans="1:7" ht="15.5" x14ac:dyDescent="0.35">
      <c r="A62" s="1"/>
      <c r="B62" s="907" t="s">
        <v>54</v>
      </c>
      <c r="C62" s="908"/>
      <c r="D62" s="41"/>
      <c r="E62" s="41"/>
      <c r="F62" s="41"/>
      <c r="G62" s="41"/>
    </row>
    <row r="63" spans="1:7" ht="15.5" x14ac:dyDescent="0.35">
      <c r="A63" s="1"/>
      <c r="B63" s="907" t="s">
        <v>55</v>
      </c>
      <c r="C63" s="908"/>
      <c r="D63" s="41"/>
      <c r="E63" s="41"/>
      <c r="F63" s="41"/>
      <c r="G63" s="41"/>
    </row>
    <row r="64" spans="1:7" ht="15.5" x14ac:dyDescent="0.35">
      <c r="A64" s="1"/>
      <c r="B64" s="907" t="s">
        <v>56</v>
      </c>
      <c r="C64" s="908"/>
      <c r="D64" s="41"/>
      <c r="E64" s="41"/>
      <c r="F64" s="41"/>
      <c r="G64" s="41"/>
    </row>
    <row r="65" spans="1:7" ht="15.5" x14ac:dyDescent="0.35">
      <c r="A65" s="1"/>
      <c r="B65" s="907" t="s">
        <v>57</v>
      </c>
      <c r="C65" s="908"/>
      <c r="D65" s="41"/>
      <c r="E65" s="41"/>
      <c r="F65" s="41"/>
      <c r="G65" s="41"/>
    </row>
    <row r="66" spans="1:7" ht="15.5" x14ac:dyDescent="0.35">
      <c r="A66" s="1"/>
      <c r="B66" s="907" t="s">
        <v>58</v>
      </c>
      <c r="C66" s="908"/>
      <c r="D66" s="41"/>
      <c r="E66" s="41"/>
      <c r="F66" s="41"/>
      <c r="G66" s="41"/>
    </row>
    <row r="67" spans="1:7" ht="15.5" x14ac:dyDescent="0.35">
      <c r="A67" s="1"/>
      <c r="B67" s="907" t="s">
        <v>59</v>
      </c>
      <c r="C67" s="908"/>
      <c r="D67" s="41"/>
      <c r="E67" s="41"/>
      <c r="F67" s="41"/>
      <c r="G67" s="41"/>
    </row>
    <row r="68" spans="1:7" ht="15.5" x14ac:dyDescent="0.35">
      <c r="A68" s="1"/>
      <c r="B68" s="907" t="s">
        <v>60</v>
      </c>
      <c r="C68" s="908"/>
      <c r="D68" s="41"/>
      <c r="E68" s="41"/>
      <c r="F68" s="41"/>
      <c r="G68" s="41"/>
    </row>
    <row r="69" spans="1:7" x14ac:dyDescent="0.35">
      <c r="A69" s="1"/>
      <c r="B69" s="1"/>
      <c r="C69" s="2"/>
      <c r="D69" s="1"/>
      <c r="E69" s="1"/>
      <c r="F69" s="1"/>
      <c r="G69" s="1"/>
    </row>
    <row r="70" spans="1:7" x14ac:dyDescent="0.35">
      <c r="A70" s="1"/>
      <c r="B70" s="1"/>
      <c r="C70" s="2"/>
      <c r="D70" s="1"/>
      <c r="E70" s="1"/>
      <c r="F70" s="1"/>
      <c r="G70" s="1"/>
    </row>
    <row r="71" spans="1:7" ht="15.5" x14ac:dyDescent="0.35">
      <c r="A71" s="1"/>
      <c r="B71" s="909" t="s">
        <v>61</v>
      </c>
      <c r="C71" s="910"/>
      <c r="D71" s="910"/>
      <c r="E71" s="910"/>
      <c r="F71" s="910"/>
      <c r="G71" s="910"/>
    </row>
    <row r="72" spans="1:7" x14ac:dyDescent="0.35">
      <c r="A72" s="1"/>
      <c r="B72" s="1"/>
      <c r="C72" s="2"/>
      <c r="D72" s="1"/>
      <c r="E72" s="1"/>
      <c r="F72" s="1"/>
      <c r="G72" s="1"/>
    </row>
    <row r="73" spans="1:7" ht="15.5" x14ac:dyDescent="0.35">
      <c r="A73" s="1"/>
      <c r="B73" s="47" t="s">
        <v>0</v>
      </c>
      <c r="C73" s="48" t="s">
        <v>0</v>
      </c>
      <c r="D73" s="922" t="s">
        <v>62</v>
      </c>
      <c r="E73" s="923"/>
      <c r="F73" s="924"/>
      <c r="G73" s="1"/>
    </row>
    <row r="74" spans="1:7" x14ac:dyDescent="0.35">
      <c r="A74" s="1"/>
      <c r="B74" s="925" t="s">
        <v>0</v>
      </c>
      <c r="C74" s="926" t="s">
        <v>0</v>
      </c>
      <c r="D74" s="927" t="s">
        <v>44</v>
      </c>
      <c r="E74" s="927" t="s">
        <v>63</v>
      </c>
      <c r="F74" s="927" t="s">
        <v>46</v>
      </c>
      <c r="G74" s="1"/>
    </row>
    <row r="75" spans="1:7" x14ac:dyDescent="0.35">
      <c r="A75" s="1"/>
      <c r="B75" s="925"/>
      <c r="C75" s="926"/>
      <c r="D75" s="926"/>
      <c r="E75" s="926"/>
      <c r="F75" s="926"/>
      <c r="G75" s="1"/>
    </row>
    <row r="76" spans="1:7" ht="15.5" x14ac:dyDescent="0.35">
      <c r="A76" s="1"/>
      <c r="B76" s="49" t="s">
        <v>0</v>
      </c>
      <c r="C76" s="50" t="s">
        <v>43</v>
      </c>
      <c r="D76" s="928"/>
      <c r="E76" s="928"/>
      <c r="F76" s="928"/>
      <c r="G76" s="1"/>
    </row>
    <row r="77" spans="1:7" ht="15.5" x14ac:dyDescent="0.35">
      <c r="A77" s="1"/>
      <c r="B77" s="51" t="s">
        <v>64</v>
      </c>
      <c r="C77" s="41">
        <f>C78+C79</f>
        <v>-722.38379272219697</v>
      </c>
      <c r="D77" s="41">
        <f>D78+D79</f>
        <v>-722.38379272219697</v>
      </c>
      <c r="E77" s="41">
        <f>E78+E79</f>
        <v>0</v>
      </c>
      <c r="F77" s="41">
        <f>F78+F79</f>
        <v>0</v>
      </c>
      <c r="G77" s="1"/>
    </row>
    <row r="78" spans="1:7" ht="31" x14ac:dyDescent="0.35">
      <c r="A78" s="1"/>
      <c r="B78" s="53" t="s">
        <v>65</v>
      </c>
      <c r="C78" s="54"/>
      <c r="D78" s="52"/>
      <c r="E78" s="52"/>
      <c r="F78" s="52"/>
      <c r="G78" s="55"/>
    </row>
    <row r="79" spans="1:7" ht="15.5" x14ac:dyDescent="0.35">
      <c r="A79" s="1"/>
      <c r="B79" s="53" t="s">
        <v>66</v>
      </c>
      <c r="C79" s="54">
        <f>D79+E79+F79</f>
        <v>-722.38379272219697</v>
      </c>
      <c r="D79" s="52">
        <v>-722.38379272219697</v>
      </c>
      <c r="E79" s="52">
        <v>0</v>
      </c>
      <c r="F79" s="52">
        <v>0</v>
      </c>
      <c r="G79" s="55"/>
    </row>
    <row r="80" spans="1:7" ht="31" x14ac:dyDescent="0.35">
      <c r="A80" s="1"/>
      <c r="B80" s="51" t="s">
        <v>362</v>
      </c>
      <c r="C80" s="41"/>
      <c r="D80" s="46" t="s">
        <v>0</v>
      </c>
      <c r="E80" s="46" t="s">
        <v>0</v>
      </c>
      <c r="F80" s="46" t="s">
        <v>0</v>
      </c>
      <c r="G80" s="55"/>
    </row>
    <row r="81" spans="1:7" ht="15.5" x14ac:dyDescent="0.35">
      <c r="A81" s="1"/>
      <c r="B81" s="53" t="s">
        <v>135</v>
      </c>
      <c r="C81" s="54"/>
      <c r="D81" s="52"/>
      <c r="E81" s="52"/>
      <c r="F81" s="52"/>
      <c r="G81" s="1"/>
    </row>
    <row r="82" spans="1:7" ht="31" x14ac:dyDescent="0.35">
      <c r="A82" s="1"/>
      <c r="B82" s="53" t="s">
        <v>67</v>
      </c>
      <c r="C82" s="54"/>
      <c r="D82" s="52"/>
      <c r="E82" s="52"/>
      <c r="F82" s="52"/>
      <c r="G82" s="1"/>
    </row>
    <row r="83" spans="1:7" ht="15.5" x14ac:dyDescent="0.35">
      <c r="A83" s="1"/>
      <c r="B83" s="53" t="s">
        <v>68</v>
      </c>
      <c r="C83" s="54"/>
      <c r="D83" s="52"/>
      <c r="E83" s="52"/>
      <c r="F83" s="52"/>
      <c r="G83" s="1"/>
    </row>
    <row r="84" spans="1:7" ht="15.5" x14ac:dyDescent="0.35">
      <c r="A84" s="1"/>
      <c r="B84" s="53" t="s">
        <v>69</v>
      </c>
      <c r="C84" s="54"/>
      <c r="D84" s="52"/>
      <c r="E84" s="52"/>
      <c r="F84" s="52"/>
      <c r="G84" s="1"/>
    </row>
    <row r="85" spans="1:7" ht="15.5" x14ac:dyDescent="0.35">
      <c r="A85" s="1"/>
      <c r="B85" s="53" t="s">
        <v>70</v>
      </c>
      <c r="C85" s="54"/>
      <c r="D85" s="52"/>
      <c r="E85" s="52"/>
      <c r="F85" s="52"/>
      <c r="G85" s="1"/>
    </row>
    <row r="86" spans="1:7" ht="15.5" x14ac:dyDescent="0.35">
      <c r="A86" s="1"/>
      <c r="B86" s="56" t="s">
        <v>71</v>
      </c>
      <c r="C86" s="54"/>
      <c r="D86" s="52"/>
      <c r="E86" s="52"/>
      <c r="F86" s="52"/>
      <c r="G86" s="1"/>
    </row>
    <row r="87" spans="1:7" ht="31" x14ac:dyDescent="0.35">
      <c r="A87" s="1"/>
      <c r="B87" s="53" t="s">
        <v>72</v>
      </c>
      <c r="C87" s="54"/>
      <c r="D87" s="52"/>
      <c r="E87" s="52"/>
      <c r="F87" s="52"/>
      <c r="G87" s="1"/>
    </row>
    <row r="88" spans="1:7" ht="31" x14ac:dyDescent="0.35">
      <c r="A88" s="1"/>
      <c r="B88" s="53" t="s">
        <v>73</v>
      </c>
      <c r="C88" s="54"/>
      <c r="D88" s="52"/>
      <c r="E88" s="52"/>
      <c r="F88" s="52"/>
      <c r="G88" s="1"/>
    </row>
    <row r="89" spans="1:7" ht="15.5" x14ac:dyDescent="0.35">
      <c r="A89" s="1"/>
      <c r="B89" s="56" t="s">
        <v>74</v>
      </c>
      <c r="C89" s="54"/>
      <c r="D89" s="52"/>
      <c r="E89" s="52"/>
      <c r="F89" s="52"/>
      <c r="G89" s="1"/>
    </row>
    <row r="90" spans="1:7" ht="31" x14ac:dyDescent="0.35">
      <c r="A90" s="1"/>
      <c r="B90" s="53" t="s">
        <v>67</v>
      </c>
      <c r="C90" s="54"/>
      <c r="D90" s="52"/>
      <c r="E90" s="52"/>
      <c r="F90" s="52"/>
      <c r="G90" s="1"/>
    </row>
    <row r="91" spans="1:7" ht="15.5" x14ac:dyDescent="0.35">
      <c r="A91" s="1"/>
      <c r="B91" s="53" t="s">
        <v>75</v>
      </c>
      <c r="C91" s="54"/>
      <c r="D91" s="52"/>
      <c r="E91" s="52"/>
      <c r="F91" s="52"/>
      <c r="G91" s="1"/>
    </row>
    <row r="92" spans="1:7" ht="15.5" x14ac:dyDescent="0.35">
      <c r="A92" s="1"/>
      <c r="B92" s="53" t="s">
        <v>76</v>
      </c>
      <c r="C92" s="54"/>
      <c r="D92" s="52"/>
      <c r="E92" s="52"/>
      <c r="F92" s="52"/>
      <c r="G92" s="1"/>
    </row>
    <row r="93" spans="1:7" ht="15.5" x14ac:dyDescent="0.35">
      <c r="A93" s="1"/>
      <c r="B93" s="53" t="s">
        <v>77</v>
      </c>
      <c r="C93" s="54"/>
      <c r="D93" s="52"/>
      <c r="E93" s="52"/>
      <c r="F93" s="52"/>
      <c r="G93" s="1"/>
    </row>
    <row r="94" spans="1:7" ht="15.5" x14ac:dyDescent="0.35">
      <c r="A94" s="1"/>
      <c r="B94" s="56" t="s">
        <v>78</v>
      </c>
      <c r="C94" s="54"/>
      <c r="D94" s="52"/>
      <c r="E94" s="52"/>
      <c r="F94" s="52"/>
      <c r="G94" s="1"/>
    </row>
    <row r="95" spans="1:7" ht="31" x14ac:dyDescent="0.35">
      <c r="A95" s="1"/>
      <c r="B95" s="53" t="s">
        <v>79</v>
      </c>
      <c r="C95" s="54"/>
      <c r="D95" s="52"/>
      <c r="E95" s="52"/>
      <c r="F95" s="52"/>
      <c r="G95" s="1"/>
    </row>
    <row r="96" spans="1:7" ht="31" x14ac:dyDescent="0.35">
      <c r="A96" s="1"/>
      <c r="B96" s="53" t="s">
        <v>80</v>
      </c>
      <c r="C96" s="54"/>
      <c r="D96" s="52"/>
      <c r="E96" s="52"/>
      <c r="F96" s="52"/>
      <c r="G96" s="1"/>
    </row>
    <row r="97" spans="1:7" ht="31" x14ac:dyDescent="0.35">
      <c r="A97" s="1"/>
      <c r="B97" s="56" t="s">
        <v>136</v>
      </c>
      <c r="C97" s="46"/>
      <c r="D97" s="46"/>
      <c r="E97" s="46"/>
      <c r="F97" s="46"/>
      <c r="G97" s="1"/>
    </row>
    <row r="98" spans="1:7" ht="15.5" x14ac:dyDescent="0.35">
      <c r="A98" s="1"/>
      <c r="B98" s="53" t="s">
        <v>81</v>
      </c>
      <c r="C98" s="54"/>
      <c r="D98" s="52"/>
      <c r="E98" s="52"/>
      <c r="F98" s="52"/>
      <c r="G98" s="57"/>
    </row>
    <row r="99" spans="1:7" ht="15.5" x14ac:dyDescent="0.35">
      <c r="A99" s="1"/>
      <c r="B99" s="53" t="s">
        <v>82</v>
      </c>
      <c r="C99" s="54"/>
      <c r="D99" s="52"/>
      <c r="E99" s="52"/>
      <c r="F99" s="52"/>
      <c r="G99" s="57"/>
    </row>
    <row r="100" spans="1:7" ht="15.5" x14ac:dyDescent="0.35">
      <c r="A100" s="1"/>
      <c r="B100" s="53" t="s">
        <v>83</v>
      </c>
      <c r="C100" s="54"/>
      <c r="D100" s="52"/>
      <c r="E100" s="52"/>
      <c r="F100" s="52"/>
      <c r="G100" s="1"/>
    </row>
    <row r="101" spans="1:7" ht="15.5" x14ac:dyDescent="0.35">
      <c r="A101" s="1"/>
      <c r="B101" s="53" t="s">
        <v>84</v>
      </c>
      <c r="C101" s="54"/>
      <c r="D101" s="52"/>
      <c r="E101" s="52"/>
      <c r="F101" s="52"/>
      <c r="G101" s="57"/>
    </row>
    <row r="102" spans="1:7" ht="15.5" x14ac:dyDescent="0.35">
      <c r="A102" s="1"/>
      <c r="B102" s="53" t="s">
        <v>85</v>
      </c>
      <c r="C102" s="54"/>
      <c r="D102" s="52"/>
      <c r="E102" s="52"/>
      <c r="F102" s="52"/>
      <c r="G102" s="57"/>
    </row>
    <row r="103" spans="1:7" ht="15.5" x14ac:dyDescent="0.35">
      <c r="A103" s="1"/>
      <c r="B103" s="53" t="s">
        <v>86</v>
      </c>
      <c r="C103" s="54"/>
      <c r="D103" s="52"/>
      <c r="E103" s="52"/>
      <c r="F103" s="52"/>
      <c r="G103" s="1"/>
    </row>
    <row r="104" spans="1:7" ht="15.5" x14ac:dyDescent="0.35">
      <c r="A104" s="1"/>
      <c r="B104" s="58" t="s">
        <v>137</v>
      </c>
      <c r="C104" s="59"/>
      <c r="D104" s="59"/>
      <c r="E104" s="59"/>
      <c r="F104" s="60"/>
      <c r="G104" s="1"/>
    </row>
    <row r="105" spans="1:7" ht="15.5" x14ac:dyDescent="0.35">
      <c r="A105" s="1"/>
      <c r="B105" s="53" t="s">
        <v>87</v>
      </c>
      <c r="C105" s="46"/>
      <c r="D105" s="46"/>
      <c r="E105" s="46"/>
      <c r="F105" s="46"/>
      <c r="G105" s="1"/>
    </row>
    <row r="106" spans="1:7" ht="15.5" x14ac:dyDescent="0.35">
      <c r="A106" s="1"/>
      <c r="B106" s="53" t="s">
        <v>88</v>
      </c>
      <c r="C106" s="54"/>
      <c r="D106" s="52"/>
      <c r="E106" s="52"/>
      <c r="F106" s="52"/>
      <c r="G106" s="1"/>
    </row>
    <row r="107" spans="1:7" ht="15.5" x14ac:dyDescent="0.35">
      <c r="A107" s="1"/>
      <c r="B107" s="53" t="s">
        <v>89</v>
      </c>
      <c r="C107" s="54"/>
      <c r="D107" s="52"/>
      <c r="E107" s="52"/>
      <c r="F107" s="52"/>
      <c r="G107" s="1"/>
    </row>
    <row r="108" spans="1:7" ht="15.5" x14ac:dyDescent="0.35">
      <c r="A108" s="1"/>
      <c r="B108" s="53" t="s">
        <v>90</v>
      </c>
      <c r="C108" s="46"/>
      <c r="D108" s="46"/>
      <c r="E108" s="46"/>
      <c r="F108" s="46"/>
      <c r="G108" s="1"/>
    </row>
    <row r="109" spans="1:7" ht="15.5" x14ac:dyDescent="0.35">
      <c r="A109" s="1"/>
      <c r="B109" s="53" t="s">
        <v>88</v>
      </c>
      <c r="C109" s="54"/>
      <c r="D109" s="52"/>
      <c r="E109" s="52"/>
      <c r="F109" s="52"/>
      <c r="G109" s="1"/>
    </row>
    <row r="110" spans="1:7" ht="15.5" x14ac:dyDescent="0.35">
      <c r="A110" s="1"/>
      <c r="B110" s="53" t="s">
        <v>89</v>
      </c>
      <c r="C110" s="54"/>
      <c r="D110" s="52"/>
      <c r="E110" s="52"/>
      <c r="F110" s="52"/>
      <c r="G110" s="1"/>
    </row>
    <row r="111" spans="1:7" ht="15.5" x14ac:dyDescent="0.35">
      <c r="A111" s="1"/>
      <c r="B111" s="53" t="s">
        <v>91</v>
      </c>
      <c r="C111" s="46"/>
      <c r="D111" s="46"/>
      <c r="E111" s="46"/>
      <c r="F111" s="46"/>
      <c r="G111" s="1"/>
    </row>
    <row r="112" spans="1:7" ht="15.5" x14ac:dyDescent="0.35">
      <c r="A112" s="1"/>
      <c r="B112" s="53" t="s">
        <v>88</v>
      </c>
      <c r="C112" s="54"/>
      <c r="D112" s="52"/>
      <c r="E112" s="52"/>
      <c r="F112" s="52"/>
      <c r="G112" s="1"/>
    </row>
    <row r="113" spans="1:7" ht="15.5" x14ac:dyDescent="0.35">
      <c r="A113" s="1"/>
      <c r="B113" s="53" t="s">
        <v>89</v>
      </c>
      <c r="C113" s="54"/>
      <c r="D113" s="52"/>
      <c r="E113" s="52"/>
      <c r="F113" s="52"/>
      <c r="G113" s="1"/>
    </row>
    <row r="114" spans="1:7" ht="15.5" x14ac:dyDescent="0.35">
      <c r="A114" s="1"/>
      <c r="B114" s="53" t="s">
        <v>92</v>
      </c>
      <c r="C114" s="46"/>
      <c r="D114" s="46"/>
      <c r="E114" s="46"/>
      <c r="F114" s="46"/>
      <c r="G114" s="1"/>
    </row>
    <row r="115" spans="1:7" ht="15.5" x14ac:dyDescent="0.35">
      <c r="A115" s="1"/>
      <c r="B115" s="53" t="s">
        <v>88</v>
      </c>
      <c r="C115" s="54"/>
      <c r="D115" s="52"/>
      <c r="E115" s="52"/>
      <c r="F115" s="52"/>
      <c r="G115" s="1"/>
    </row>
    <row r="116" spans="1:7" ht="15.5" x14ac:dyDescent="0.35">
      <c r="A116" s="1"/>
      <c r="B116" s="53" t="s">
        <v>89</v>
      </c>
      <c r="C116" s="54"/>
      <c r="D116" s="52"/>
      <c r="E116" s="52"/>
      <c r="F116" s="52"/>
      <c r="G116" s="1"/>
    </row>
    <row r="117" spans="1:7" ht="15.5" x14ac:dyDescent="0.35">
      <c r="A117" s="1"/>
      <c r="B117" s="53" t="s">
        <v>93</v>
      </c>
      <c r="C117" s="46"/>
      <c r="D117" s="46"/>
      <c r="E117" s="46"/>
      <c r="F117" s="46"/>
      <c r="G117" s="1"/>
    </row>
    <row r="118" spans="1:7" ht="15.5" x14ac:dyDescent="0.35">
      <c r="A118" s="1"/>
      <c r="B118" s="53" t="s">
        <v>88</v>
      </c>
      <c r="C118" s="54"/>
      <c r="D118" s="52"/>
      <c r="E118" s="52"/>
      <c r="F118" s="52"/>
      <c r="G118" s="1"/>
    </row>
    <row r="119" spans="1:7" ht="15.5" x14ac:dyDescent="0.35">
      <c r="A119" s="1"/>
      <c r="B119" s="53" t="s">
        <v>89</v>
      </c>
      <c r="C119" s="54"/>
      <c r="D119" s="52"/>
      <c r="E119" s="52"/>
      <c r="F119" s="52"/>
      <c r="G119" s="1"/>
    </row>
    <row r="120" spans="1:7" ht="15.5" x14ac:dyDescent="0.35">
      <c r="A120" s="1"/>
      <c r="B120" s="53" t="s">
        <v>94</v>
      </c>
      <c r="C120" s="61"/>
      <c r="D120" s="62"/>
      <c r="E120" s="62"/>
      <c r="F120" s="62"/>
      <c r="G120" s="1"/>
    </row>
    <row r="121" spans="1:7" ht="15.5" x14ac:dyDescent="0.35">
      <c r="A121" s="1"/>
      <c r="B121" s="53" t="s">
        <v>88</v>
      </c>
      <c r="C121" s="52"/>
      <c r="D121" s="52"/>
      <c r="E121" s="52"/>
      <c r="F121" s="52"/>
      <c r="G121" s="63"/>
    </row>
    <row r="122" spans="1:7" ht="15.5" x14ac:dyDescent="0.35">
      <c r="A122" s="1"/>
      <c r="B122" s="53" t="s">
        <v>89</v>
      </c>
      <c r="C122" s="52"/>
      <c r="D122" s="52"/>
      <c r="E122" s="52"/>
      <c r="F122" s="52"/>
      <c r="G122" s="63" t="s">
        <v>0</v>
      </c>
    </row>
    <row r="123" spans="1:7" x14ac:dyDescent="0.35">
      <c r="A123" s="1"/>
      <c r="B123" s="64"/>
      <c r="C123" s="65"/>
      <c r="D123" s="64"/>
      <c r="E123" s="64"/>
      <c r="F123" s="64"/>
      <c r="G123" s="64"/>
    </row>
    <row r="124" spans="1:7" ht="15.5" x14ac:dyDescent="0.35">
      <c r="A124" s="1"/>
      <c r="B124" s="909" t="s">
        <v>95</v>
      </c>
      <c r="C124" s="913"/>
      <c r="D124" s="913"/>
      <c r="E124" s="913"/>
      <c r="F124" s="913"/>
      <c r="G124" s="913"/>
    </row>
    <row r="125" spans="1:7" ht="15.5" x14ac:dyDescent="0.35">
      <c r="A125" s="1"/>
      <c r="B125" s="37"/>
      <c r="C125" s="66"/>
      <c r="D125" s="37"/>
      <c r="E125" s="37"/>
      <c r="F125" s="37"/>
      <c r="G125" s="37"/>
    </row>
    <row r="126" spans="1:7" ht="15.5" x14ac:dyDescent="0.35">
      <c r="A126" s="1"/>
      <c r="B126" s="67" t="s">
        <v>138</v>
      </c>
      <c r="C126" s="68"/>
      <c r="D126" s="69"/>
      <c r="E126" s="37"/>
      <c r="F126" s="37"/>
      <c r="G126" s="37"/>
    </row>
    <row r="127" spans="1:7" ht="15.5" x14ac:dyDescent="0.35">
      <c r="A127" s="1"/>
      <c r="B127" s="31" t="s">
        <v>96</v>
      </c>
      <c r="C127" s="70"/>
      <c r="D127" s="54"/>
      <c r="E127" s="37"/>
      <c r="F127" s="37"/>
      <c r="G127" s="37"/>
    </row>
    <row r="128" spans="1:7" ht="32.25" customHeight="1" x14ac:dyDescent="0.35">
      <c r="A128" s="1"/>
      <c r="B128" s="914" t="s">
        <v>363</v>
      </c>
      <c r="C128" s="915"/>
      <c r="D128" s="54"/>
      <c r="E128" s="37"/>
      <c r="F128" s="37"/>
      <c r="G128" s="37"/>
    </row>
    <row r="129" spans="1:7" ht="15.5" x14ac:dyDescent="0.35">
      <c r="A129" s="1"/>
      <c r="B129" s="71" t="s">
        <v>98</v>
      </c>
      <c r="C129" s="70"/>
      <c r="D129" s="54"/>
      <c r="E129" s="37"/>
      <c r="F129" s="37"/>
      <c r="G129" s="37"/>
    </row>
    <row r="130" spans="1:7" ht="15.5" x14ac:dyDescent="0.35">
      <c r="A130" s="1"/>
      <c r="B130" s="31" t="s">
        <v>99</v>
      </c>
      <c r="C130" s="70"/>
      <c r="D130" s="54"/>
      <c r="E130" s="37"/>
      <c r="F130" s="37"/>
      <c r="G130" s="37"/>
    </row>
    <row r="131" spans="1:7" ht="15.5" x14ac:dyDescent="0.35">
      <c r="A131" s="1"/>
      <c r="B131" s="31" t="s">
        <v>100</v>
      </c>
      <c r="C131" s="70"/>
      <c r="D131" s="54"/>
      <c r="E131" s="37"/>
      <c r="F131" s="37"/>
      <c r="G131" s="37"/>
    </row>
    <row r="132" spans="1:7" ht="15.5" x14ac:dyDescent="0.35">
      <c r="A132" s="1"/>
      <c r="B132" s="31" t="s">
        <v>101</v>
      </c>
      <c r="C132" s="70"/>
      <c r="D132" s="54"/>
      <c r="E132" s="37"/>
      <c r="F132" s="37"/>
      <c r="G132" s="37"/>
    </row>
    <row r="133" spans="1:7" ht="15.5" x14ac:dyDescent="0.35">
      <c r="A133" s="1"/>
      <c r="B133" s="31" t="s">
        <v>139</v>
      </c>
      <c r="C133" s="70"/>
      <c r="D133" s="54"/>
      <c r="E133" s="37"/>
      <c r="F133" s="37"/>
      <c r="G133" s="37"/>
    </row>
    <row r="134" spans="1:7" ht="15.5" x14ac:dyDescent="0.35">
      <c r="A134" s="1"/>
      <c r="B134" s="31" t="s">
        <v>102</v>
      </c>
      <c r="C134" s="70"/>
      <c r="D134" s="54"/>
      <c r="E134" s="37"/>
      <c r="F134" s="37"/>
      <c r="G134" s="37"/>
    </row>
    <row r="135" spans="1:7" ht="15.5" x14ac:dyDescent="0.35">
      <c r="A135" s="1"/>
      <c r="B135" s="31" t="s">
        <v>103</v>
      </c>
      <c r="C135" s="70"/>
      <c r="D135" s="54"/>
      <c r="E135" s="37"/>
      <c r="F135" s="37"/>
      <c r="G135" s="37"/>
    </row>
    <row r="136" spans="1:7" ht="15.5" x14ac:dyDescent="0.35">
      <c r="A136" s="1"/>
      <c r="B136" s="31" t="s">
        <v>140</v>
      </c>
      <c r="C136" s="70"/>
      <c r="D136" s="54"/>
      <c r="E136" s="37"/>
      <c r="F136" s="37"/>
      <c r="G136" s="37"/>
    </row>
    <row r="137" spans="1:7" ht="15.5" x14ac:dyDescent="0.35">
      <c r="A137" s="1"/>
      <c r="B137" s="31" t="s">
        <v>104</v>
      </c>
      <c r="C137" s="70"/>
      <c r="D137" s="54"/>
      <c r="E137" s="37"/>
      <c r="F137" s="37"/>
      <c r="G137" s="37"/>
    </row>
    <row r="138" spans="1:7" ht="15.5" x14ac:dyDescent="0.35">
      <c r="A138" s="1"/>
      <c r="B138" s="31" t="s">
        <v>105</v>
      </c>
      <c r="C138" s="70"/>
      <c r="D138" s="54"/>
      <c r="E138" s="37"/>
      <c r="F138" s="37"/>
      <c r="G138" s="37"/>
    </row>
    <row r="139" spans="1:7" ht="15.5" x14ac:dyDescent="0.35">
      <c r="A139" s="1"/>
      <c r="B139" s="31" t="s">
        <v>106</v>
      </c>
      <c r="C139" s="70"/>
      <c r="D139" s="54"/>
      <c r="E139" s="37"/>
      <c r="F139" s="37"/>
      <c r="G139" s="37"/>
    </row>
    <row r="140" spans="1:7" ht="15.5" x14ac:dyDescent="0.35">
      <c r="A140" s="1"/>
      <c r="B140" s="31" t="s">
        <v>107</v>
      </c>
      <c r="C140" s="70"/>
      <c r="D140" s="54"/>
      <c r="E140" s="37"/>
      <c r="F140" s="37"/>
      <c r="G140" s="37"/>
    </row>
    <row r="141" spans="1:7" ht="15.5" x14ac:dyDescent="0.35">
      <c r="A141" s="1"/>
      <c r="B141" s="31" t="s">
        <v>141</v>
      </c>
      <c r="C141" s="70"/>
      <c r="D141" s="54"/>
      <c r="E141" s="37"/>
      <c r="F141" s="37"/>
      <c r="G141" s="37"/>
    </row>
    <row r="142" spans="1:7" ht="15.5" x14ac:dyDescent="0.35">
      <c r="A142" s="1"/>
      <c r="B142" s="31" t="s">
        <v>108</v>
      </c>
      <c r="C142" s="70"/>
      <c r="D142" s="54"/>
      <c r="E142" s="37"/>
      <c r="F142" s="37"/>
      <c r="G142" s="37"/>
    </row>
    <row r="143" spans="1:7" ht="15.5" x14ac:dyDescent="0.35">
      <c r="A143" s="1"/>
      <c r="B143" s="31" t="s">
        <v>109</v>
      </c>
      <c r="C143" s="70"/>
      <c r="D143" s="54"/>
      <c r="E143" s="37"/>
      <c r="F143" s="37"/>
      <c r="G143" s="37"/>
    </row>
    <row r="144" spans="1:7" ht="15.5" x14ac:dyDescent="0.35">
      <c r="A144" s="1"/>
      <c r="B144" s="31" t="s">
        <v>110</v>
      </c>
      <c r="C144" s="70"/>
      <c r="D144" s="54"/>
      <c r="E144" s="37"/>
      <c r="F144" s="37"/>
      <c r="G144" s="37"/>
    </row>
    <row r="145" spans="1:7" ht="15.5" x14ac:dyDescent="0.35">
      <c r="A145" s="1"/>
      <c r="B145" s="31" t="s">
        <v>111</v>
      </c>
      <c r="C145" s="70"/>
      <c r="D145" s="54"/>
      <c r="E145" s="37"/>
      <c r="F145" s="37"/>
      <c r="G145" s="37"/>
    </row>
    <row r="146" spans="1:7" ht="15.5" x14ac:dyDescent="0.35">
      <c r="A146" s="1"/>
      <c r="B146" s="31" t="s">
        <v>34</v>
      </c>
      <c r="C146" s="70"/>
      <c r="D146" s="54"/>
      <c r="E146" s="37"/>
      <c r="F146" s="37"/>
      <c r="G146" s="37"/>
    </row>
    <row r="147" spans="1:7" ht="15.5" x14ac:dyDescent="0.35">
      <c r="A147" s="1"/>
      <c r="B147" s="916" t="s">
        <v>112</v>
      </c>
      <c r="C147" s="917"/>
      <c r="D147" s="54"/>
      <c r="E147" s="37"/>
      <c r="F147" s="37"/>
      <c r="G147" s="37"/>
    </row>
    <row r="148" spans="1:7" ht="15.5" x14ac:dyDescent="0.35">
      <c r="A148" s="1"/>
      <c r="B148" s="914" t="s">
        <v>113</v>
      </c>
      <c r="C148" s="915"/>
      <c r="D148" s="46"/>
      <c r="E148" s="37"/>
      <c r="F148" s="37"/>
      <c r="G148" s="37"/>
    </row>
    <row r="149" spans="1:7" ht="15.5" x14ac:dyDescent="0.35">
      <c r="A149" s="1"/>
      <c r="B149" s="31" t="s">
        <v>114</v>
      </c>
      <c r="C149" s="70"/>
      <c r="D149" s="54"/>
      <c r="E149" s="37"/>
      <c r="F149" s="37"/>
      <c r="G149" s="37"/>
    </row>
    <row r="150" spans="1:7" ht="15.5" x14ac:dyDescent="0.35">
      <c r="A150" s="1"/>
      <c r="B150" s="31" t="s">
        <v>115</v>
      </c>
      <c r="C150" s="70"/>
      <c r="D150" s="54"/>
      <c r="E150" s="37"/>
      <c r="F150" s="37"/>
      <c r="G150" s="37"/>
    </row>
    <row r="151" spans="1:7" ht="15.5" x14ac:dyDescent="0.35">
      <c r="A151" s="1"/>
      <c r="B151" s="914" t="s">
        <v>116</v>
      </c>
      <c r="C151" s="915"/>
      <c r="D151" s="46"/>
      <c r="E151" s="37"/>
      <c r="F151" s="37"/>
      <c r="G151" s="37"/>
    </row>
    <row r="152" spans="1:7" ht="15.5" x14ac:dyDescent="0.35">
      <c r="A152" s="1"/>
      <c r="B152" s="31" t="s">
        <v>117</v>
      </c>
      <c r="C152" s="70"/>
      <c r="D152" s="54"/>
      <c r="E152" s="37"/>
      <c r="F152" s="37"/>
      <c r="G152" s="37"/>
    </row>
    <row r="153" spans="1:7" ht="15.5" x14ac:dyDescent="0.35">
      <c r="A153" s="1"/>
      <c r="B153" s="31" t="s">
        <v>118</v>
      </c>
      <c r="C153" s="70"/>
      <c r="D153" s="54"/>
      <c r="E153" s="37"/>
      <c r="F153" s="37"/>
      <c r="G153" s="37"/>
    </row>
    <row r="154" spans="1:7" ht="15.5" x14ac:dyDescent="0.35">
      <c r="A154" s="1"/>
      <c r="B154" s="31" t="s">
        <v>119</v>
      </c>
      <c r="C154" s="70"/>
      <c r="D154" s="54"/>
      <c r="E154" s="37"/>
      <c r="F154" s="37"/>
      <c r="G154" s="37"/>
    </row>
    <row r="155" spans="1:7" ht="15.5" x14ac:dyDescent="0.35">
      <c r="A155" s="1"/>
      <c r="B155" s="31" t="s">
        <v>120</v>
      </c>
      <c r="C155" s="70"/>
      <c r="D155" s="54"/>
      <c r="E155" s="37"/>
      <c r="F155" s="37"/>
      <c r="G155" s="37"/>
    </row>
    <row r="156" spans="1:7" ht="15.5" x14ac:dyDescent="0.35">
      <c r="A156" s="1"/>
      <c r="B156" s="31" t="s">
        <v>121</v>
      </c>
      <c r="C156" s="70"/>
      <c r="D156" s="54"/>
      <c r="E156" s="37"/>
      <c r="F156" s="37"/>
      <c r="G156" s="37"/>
    </row>
    <row r="157" spans="1:7" ht="15.5" x14ac:dyDescent="0.35">
      <c r="A157" s="1"/>
      <c r="B157" s="31" t="s">
        <v>122</v>
      </c>
      <c r="C157" s="70"/>
      <c r="D157" s="54"/>
      <c r="E157" s="37"/>
      <c r="F157" s="37"/>
      <c r="G157" s="37"/>
    </row>
    <row r="158" spans="1:7" ht="15.5" x14ac:dyDescent="0.35">
      <c r="A158" s="1"/>
      <c r="B158" s="72" t="s">
        <v>123</v>
      </c>
      <c r="C158" s="73"/>
      <c r="D158" s="74"/>
      <c r="E158" s="37"/>
      <c r="F158" s="37"/>
      <c r="G158" s="37"/>
    </row>
    <row r="159" spans="1:7" ht="15.5" x14ac:dyDescent="0.35">
      <c r="A159" s="1"/>
      <c r="B159" s="31" t="s">
        <v>124</v>
      </c>
      <c r="C159" s="70"/>
      <c r="D159" s="54">
        <f>D21</f>
        <v>2447.4739063923294</v>
      </c>
      <c r="E159" s="37"/>
      <c r="F159" s="37"/>
      <c r="G159" s="37"/>
    </row>
    <row r="160" spans="1:7" ht="15.5" x14ac:dyDescent="0.35">
      <c r="A160" s="1"/>
      <c r="B160" s="31" t="s">
        <v>125</v>
      </c>
      <c r="C160" s="70"/>
      <c r="D160" s="54">
        <f>D159-D161</f>
        <v>2172.9225038504792</v>
      </c>
      <c r="E160" s="37"/>
      <c r="F160" s="37"/>
      <c r="G160" s="37"/>
    </row>
    <row r="161" spans="1:256" ht="15.5" x14ac:dyDescent="0.35">
      <c r="A161" s="1"/>
      <c r="B161" s="31" t="s">
        <v>126</v>
      </c>
      <c r="C161" s="70"/>
      <c r="D161" s="54">
        <v>274.55140254185039</v>
      </c>
      <c r="E161" s="37"/>
      <c r="F161" s="37"/>
      <c r="G161" s="37"/>
    </row>
    <row r="162" spans="1:256" ht="39" x14ac:dyDescent="0.35">
      <c r="A162" s="1"/>
      <c r="B162" s="31" t="s">
        <v>127</v>
      </c>
      <c r="C162" s="70"/>
      <c r="D162" s="75" t="s">
        <v>128</v>
      </c>
      <c r="E162" s="37"/>
      <c r="F162" s="37"/>
      <c r="G162" s="37"/>
    </row>
    <row r="163" spans="1:256" x14ac:dyDescent="0.35">
      <c r="A163" s="1"/>
      <c r="B163" s="918" t="s">
        <v>0</v>
      </c>
      <c r="C163" s="919"/>
      <c r="D163" s="919"/>
      <c r="E163" s="919"/>
      <c r="F163" s="919"/>
      <c r="G163" s="919"/>
    </row>
    <row r="164" spans="1:256" x14ac:dyDescent="0.35">
      <c r="A164" s="1"/>
      <c r="B164" s="1"/>
      <c r="C164" s="2"/>
      <c r="D164" s="1"/>
      <c r="E164" s="1"/>
      <c r="F164" s="1"/>
      <c r="G164" s="1"/>
    </row>
    <row r="165" spans="1:256" x14ac:dyDescent="0.35">
      <c r="A165" s="1"/>
      <c r="B165" s="920" t="s">
        <v>129</v>
      </c>
      <c r="C165" s="921"/>
      <c r="D165" s="921"/>
      <c r="E165" s="921"/>
      <c r="F165" s="921"/>
      <c r="G165" s="921"/>
    </row>
    <row r="166" spans="1:256" x14ac:dyDescent="0.35">
      <c r="A166" s="1"/>
      <c r="B166" s="76"/>
      <c r="C166" s="77"/>
      <c r="D166" s="76"/>
      <c r="E166" s="76"/>
      <c r="F166" s="76"/>
      <c r="G166" s="76"/>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s="194" customFormat="1" ht="12.5" x14ac:dyDescent="0.25">
      <c r="A169" s="1"/>
      <c r="B169" s="1"/>
      <c r="C169" s="2"/>
      <c r="D169" s="1"/>
      <c r="E169" s="1"/>
      <c r="F169" s="210" t="s">
        <v>130</v>
      </c>
      <c r="G169" s="81"/>
      <c r="IS169" s="195"/>
      <c r="IV169" s="203" t="s">
        <v>278</v>
      </c>
    </row>
    <row r="170" spans="1:256" s="194" customFormat="1" ht="12.5" x14ac:dyDescent="0.25">
      <c r="A170" s="1"/>
      <c r="B170" s="1"/>
      <c r="C170" s="2"/>
      <c r="D170" s="1"/>
      <c r="E170" s="1"/>
      <c r="F170" s="211" t="s">
        <v>459</v>
      </c>
      <c r="G170" s="81"/>
      <c r="IS170" s="195"/>
      <c r="IV170" s="203" t="s">
        <v>279</v>
      </c>
    </row>
    <row r="171" spans="1:256" s="194" customFormat="1" ht="12.5" x14ac:dyDescent="0.25">
      <c r="C171" s="204"/>
      <c r="IS171" s="195"/>
      <c r="IV171" s="203" t="s">
        <v>280</v>
      </c>
    </row>
    <row r="172" spans="1:256" s="194" customFormat="1" ht="12.5" x14ac:dyDescent="0.25">
      <c r="C172" s="204"/>
      <c r="IS172" s="195"/>
      <c r="IV172" s="203" t="s">
        <v>281</v>
      </c>
    </row>
    <row r="173" spans="1:256" s="194" customFormat="1" ht="12.5" x14ac:dyDescent="0.25">
      <c r="C173" s="204"/>
      <c r="IS173" s="195"/>
      <c r="IV173" s="203" t="s">
        <v>282</v>
      </c>
    </row>
    <row r="174" spans="1:256" s="194" customFormat="1" ht="12.5" x14ac:dyDescent="0.25">
      <c r="C174" s="204"/>
      <c r="IS174" s="195"/>
      <c r="IV174" s="203" t="s">
        <v>283</v>
      </c>
    </row>
    <row r="175" spans="1:256" s="194" customFormat="1" ht="12.5" x14ac:dyDescent="0.25">
      <c r="C175" s="204"/>
      <c r="IS175" s="195"/>
      <c r="IV175" s="203" t="s">
        <v>284</v>
      </c>
    </row>
    <row r="176" spans="1:256" s="194" customFormat="1" ht="12.5" x14ac:dyDescent="0.25">
      <c r="C176" s="204"/>
      <c r="IS176" s="195"/>
      <c r="IV176" s="203" t="s">
        <v>285</v>
      </c>
    </row>
    <row r="177" spans="3:256" s="194" customFormat="1" ht="12.5" x14ac:dyDescent="0.25">
      <c r="C177" s="204"/>
      <c r="IS177" s="195"/>
      <c r="IV177" s="203" t="s">
        <v>286</v>
      </c>
    </row>
    <row r="178" spans="3:256" s="194" customFormat="1" ht="12.5" x14ac:dyDescent="0.25">
      <c r="C178" s="204"/>
      <c r="IS178" s="195"/>
      <c r="IV178" s="203" t="s">
        <v>287</v>
      </c>
    </row>
    <row r="179" spans="3:256" s="194" customFormat="1" ht="12.5" x14ac:dyDescent="0.25">
      <c r="C179" s="204"/>
      <c r="IS179" s="195"/>
      <c r="IV179" s="203" t="s">
        <v>288</v>
      </c>
    </row>
    <row r="180" spans="3:256" s="194" customFormat="1" ht="12.5" x14ac:dyDescent="0.25">
      <c r="C180" s="204"/>
      <c r="IS180" s="195"/>
      <c r="IV180" s="203" t="s">
        <v>289</v>
      </c>
    </row>
    <row r="181" spans="3:256" s="194" customFormat="1" ht="12.5" x14ac:dyDescent="0.25">
      <c r="C181" s="204"/>
      <c r="IS181" s="195"/>
      <c r="IV181" s="203" t="s">
        <v>290</v>
      </c>
    </row>
    <row r="182" spans="3:256" s="194" customFormat="1" ht="12.5" x14ac:dyDescent="0.25">
      <c r="C182" s="204"/>
      <c r="IS182" s="195"/>
      <c r="IV182" s="203" t="s">
        <v>291</v>
      </c>
    </row>
    <row r="183" spans="3:256" s="194" customFormat="1" ht="12.5" x14ac:dyDescent="0.25">
      <c r="C183" s="204"/>
      <c r="IS183" s="195"/>
      <c r="IV183" s="203" t="s">
        <v>292</v>
      </c>
    </row>
    <row r="184" spans="3:256" s="194" customFormat="1" ht="12.5" x14ac:dyDescent="0.25">
      <c r="C184" s="204"/>
      <c r="IS184" s="195"/>
      <c r="IV184" s="203" t="s">
        <v>293</v>
      </c>
    </row>
    <row r="185" spans="3:256" s="194" customFormat="1" ht="12.5" x14ac:dyDescent="0.25">
      <c r="C185" s="204"/>
      <c r="IS185" s="195"/>
      <c r="IV185" s="203" t="s">
        <v>294</v>
      </c>
    </row>
    <row r="186" spans="3:256" s="194" customFormat="1" ht="12.5" x14ac:dyDescent="0.25">
      <c r="C186" s="204"/>
      <c r="IS186" s="195"/>
      <c r="IV186" s="203" t="s">
        <v>295</v>
      </c>
    </row>
    <row r="187" spans="3:256" s="194" customFormat="1" ht="12.5" x14ac:dyDescent="0.25">
      <c r="C187" s="204"/>
      <c r="IS187" s="195"/>
      <c r="IV187" s="203" t="s">
        <v>296</v>
      </c>
    </row>
    <row r="188" spans="3:256" s="194" customFormat="1" ht="12.5" x14ac:dyDescent="0.25">
      <c r="C188" s="204"/>
      <c r="IS188" s="195"/>
      <c r="IV188" s="203" t="s">
        <v>297</v>
      </c>
    </row>
    <row r="189" spans="3:256" s="194" customFormat="1" ht="12.5" x14ac:dyDescent="0.25">
      <c r="C189" s="204"/>
      <c r="IS189" s="195"/>
      <c r="IV189" s="203" t="s">
        <v>298</v>
      </c>
    </row>
    <row r="190" spans="3:256" s="194" customFormat="1" ht="12.5" x14ac:dyDescent="0.25">
      <c r="C190" s="204"/>
      <c r="IS190" s="195"/>
      <c r="IV190" s="203" t="s">
        <v>299</v>
      </c>
    </row>
    <row r="191" spans="3:256" s="194" customFormat="1" ht="12.5" x14ac:dyDescent="0.25">
      <c r="C191" s="204"/>
      <c r="IS191" s="195"/>
      <c r="IV191" s="203" t="s">
        <v>300</v>
      </c>
    </row>
    <row r="192" spans="3:256" s="194" customFormat="1" ht="12.5" x14ac:dyDescent="0.25">
      <c r="C192" s="204"/>
      <c r="IS192" s="195"/>
      <c r="IV192" s="203" t="s">
        <v>301</v>
      </c>
    </row>
    <row r="193" spans="1:256" s="194" customFormat="1" ht="12.5" x14ac:dyDescent="0.25">
      <c r="C193" s="204"/>
      <c r="IS193" s="195"/>
      <c r="IV193" s="203" t="s">
        <v>302</v>
      </c>
    </row>
    <row r="194" spans="1:256" s="194" customFormat="1" ht="12.5" x14ac:dyDescent="0.25">
      <c r="C194" s="204"/>
      <c r="IS194" s="195"/>
      <c r="IV194" s="203" t="s">
        <v>303</v>
      </c>
    </row>
    <row r="195" spans="1:256" s="194" customFormat="1" ht="12.5" x14ac:dyDescent="0.25">
      <c r="C195" s="204"/>
      <c r="IS195" s="195"/>
      <c r="IV195" s="203" t="s">
        <v>304</v>
      </c>
    </row>
    <row r="196" spans="1:256" x14ac:dyDescent="0.35">
      <c r="A196" s="1"/>
      <c r="B196" s="78"/>
      <c r="C196" s="79"/>
      <c r="D196" s="78"/>
      <c r="E196" s="78"/>
      <c r="F196" s="78"/>
      <c r="G196" s="78"/>
    </row>
    <row r="197" spans="1:256" x14ac:dyDescent="0.35">
      <c r="A197" s="1"/>
      <c r="B197" s="977"/>
      <c r="C197" s="978"/>
      <c r="D197" s="978"/>
      <c r="E197" s="978"/>
      <c r="F197" s="978"/>
      <c r="G197" s="978"/>
    </row>
    <row r="198" spans="1:256" x14ac:dyDescent="0.35">
      <c r="A198" s="1"/>
      <c r="B198" s="76"/>
      <c r="C198" s="77"/>
      <c r="D198" s="76"/>
      <c r="E198" s="76"/>
      <c r="F198" s="76"/>
      <c r="G198" s="76"/>
    </row>
    <row r="199" spans="1:256" x14ac:dyDescent="0.35">
      <c r="A199" s="1"/>
      <c r="B199" s="1"/>
      <c r="C199" s="2"/>
      <c r="D199" s="1"/>
      <c r="E199" s="1"/>
      <c r="F199" s="1"/>
      <c r="G199" s="1"/>
    </row>
    <row r="200" spans="1:256" x14ac:dyDescent="0.35">
      <c r="A200" s="1"/>
      <c r="B200" s="1"/>
      <c r="C200" s="2"/>
      <c r="D200" s="1"/>
      <c r="E200" s="1"/>
      <c r="F200" s="1"/>
      <c r="G200" s="1"/>
    </row>
    <row r="201" spans="1:256" x14ac:dyDescent="0.35">
      <c r="A201" s="1"/>
      <c r="B201" s="1"/>
      <c r="C201" s="2"/>
      <c r="D201" s="1"/>
      <c r="E201" s="1"/>
      <c r="F201" s="80"/>
      <c r="G201" s="81"/>
    </row>
    <row r="202" spans="1:256" x14ac:dyDescent="0.35">
      <c r="A202" s="1"/>
      <c r="B202" s="1"/>
      <c r="C202" s="2"/>
      <c r="D202" s="1"/>
      <c r="E202" s="1"/>
      <c r="F202" s="82"/>
      <c r="G202" s="81"/>
    </row>
  </sheetData>
  <mergeCells count="36">
    <mergeCell ref="B197:G197"/>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IV311"/>
  <sheetViews>
    <sheetView topLeftCell="A167" workbookViewId="0">
      <selection activeCell="A167" sqref="A167:IV203"/>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147</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29, 2016</v>
      </c>
      <c r="E20" s="27"/>
      <c r="F20" s="1"/>
      <c r="G20" s="1"/>
      <c r="IV20" s="199">
        <v>11</v>
      </c>
    </row>
    <row r="21" spans="1:256" ht="15.5" x14ac:dyDescent="0.35">
      <c r="A21" s="1"/>
      <c r="B21" s="28" t="s">
        <v>18</v>
      </c>
      <c r="C21" s="29"/>
      <c r="D21" s="201">
        <f>D22+D31+D32+D33+D35</f>
        <v>2425.8741215882023</v>
      </c>
      <c r="E21" s="1"/>
      <c r="F21" s="1"/>
      <c r="G21" s="1"/>
      <c r="IV21" s="199">
        <v>12</v>
      </c>
    </row>
    <row r="22" spans="1:256" ht="15" customHeight="1" x14ac:dyDescent="0.35">
      <c r="A22" s="1"/>
      <c r="B22" s="31" t="s">
        <v>19</v>
      </c>
      <c r="C22" s="32"/>
      <c r="D22" s="41">
        <f>D23+D25</f>
        <v>2227.1133205545243</v>
      </c>
      <c r="E22" s="1"/>
      <c r="F22" s="1"/>
      <c r="G22" s="1"/>
      <c r="IV22" s="199">
        <v>13</v>
      </c>
    </row>
    <row r="23" spans="1:256" ht="15.5" x14ac:dyDescent="0.35">
      <c r="A23" s="1"/>
      <c r="B23" s="33" t="s">
        <v>20</v>
      </c>
      <c r="C23" s="34"/>
      <c r="D23" s="41">
        <v>1665.4954245459683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561.61789600855604</v>
      </c>
      <c r="E25" s="1"/>
      <c r="F25" s="1"/>
      <c r="G25" s="1"/>
      <c r="IV25" s="199">
        <v>16</v>
      </c>
    </row>
    <row r="26" spans="1:256" ht="15.5" x14ac:dyDescent="0.35">
      <c r="A26" s="1"/>
      <c r="B26" s="33" t="s">
        <v>23</v>
      </c>
      <c r="C26" s="34"/>
      <c r="D26" s="41">
        <v>326.07988857050611</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235.53800743804987</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1.38131E-2</v>
      </c>
      <c r="E31" s="1"/>
      <c r="F31" s="1"/>
      <c r="G31" s="1"/>
      <c r="IV31" s="199">
        <v>22</v>
      </c>
    </row>
    <row r="32" spans="1:256" ht="15.5" x14ac:dyDescent="0.35">
      <c r="A32" s="1"/>
      <c r="B32" s="33" t="s">
        <v>29</v>
      </c>
      <c r="C32" s="34"/>
      <c r="D32" s="41">
        <v>198.74698793367816</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-283.90999999999997</v>
      </c>
      <c r="E54" s="41">
        <f>E55+E56+E57+E58</f>
        <v>-26.48</v>
      </c>
      <c r="F54" s="41">
        <f>F55+F56+F57+F58</f>
        <v>-37.76</v>
      </c>
      <c r="G54" s="41">
        <f>G55+G56+G57+G58</f>
        <v>-219.67000000000002</v>
      </c>
      <c r="IV54" s="203" t="s">
        <v>160</v>
      </c>
    </row>
    <row r="55" spans="1:256" ht="15.5" x14ac:dyDescent="0.35">
      <c r="A55" s="1"/>
      <c r="B55" s="42" t="s">
        <v>47</v>
      </c>
      <c r="C55" s="43" t="s">
        <v>48</v>
      </c>
      <c r="D55" s="41">
        <f>E55+F55+G55</f>
        <v>-164.38</v>
      </c>
      <c r="E55" s="41">
        <v>-17</v>
      </c>
      <c r="F55" s="41">
        <v>-14.29</v>
      </c>
      <c r="G55" s="41">
        <v>-133.09</v>
      </c>
      <c r="IV55" s="203" t="s">
        <v>161</v>
      </c>
    </row>
    <row r="56" spans="1:256" ht="15.5" x14ac:dyDescent="0.35">
      <c r="A56" s="1"/>
      <c r="B56" s="44"/>
      <c r="C56" s="34" t="s">
        <v>49</v>
      </c>
      <c r="D56" s="41">
        <f>E56+F56+G56</f>
        <v>-119.53</v>
      </c>
      <c r="E56" s="41">
        <v>-9.48</v>
      </c>
      <c r="F56" s="41">
        <v>-23.47</v>
      </c>
      <c r="G56" s="41">
        <v>-86.58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-726.17470258293702</v>
      </c>
      <c r="D77" s="41">
        <f>D78+D79</f>
        <v>-726.17470258293702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-726.17470258293702</v>
      </c>
      <c r="D79" s="52">
        <v>-726.17470258293702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2425.8741215882023</v>
      </c>
      <c r="E159" s="37"/>
      <c r="F159" s="37"/>
      <c r="G159" s="37"/>
      <c r="IV159" s="203" t="s">
        <v>264</v>
      </c>
    </row>
    <row r="160" spans="1:256" ht="15.5" x14ac:dyDescent="0.35">
      <c r="A160" s="1"/>
      <c r="B160" s="31" t="s">
        <v>125</v>
      </c>
      <c r="C160" s="70"/>
      <c r="D160" s="54">
        <f>D159-D161</f>
        <v>2143.7882466830442</v>
      </c>
      <c r="E160" s="37"/>
      <c r="F160" s="37"/>
      <c r="G160" s="37"/>
      <c r="IV160" s="203" t="s">
        <v>265</v>
      </c>
    </row>
    <row r="161" spans="1:256" ht="15.5" x14ac:dyDescent="0.35">
      <c r="A161" s="1"/>
      <c r="B161" s="31" t="s">
        <v>126</v>
      </c>
      <c r="C161" s="70"/>
      <c r="D161" s="54">
        <v>282.08587490515788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466</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IV311"/>
  <sheetViews>
    <sheetView workbookViewId="0">
      <selection activeCell="J16" sqref="J16"/>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460</v>
      </c>
      <c r="G4" s="9"/>
      <c r="H4" s="197"/>
      <c r="I4" s="218"/>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March 31, 2016</v>
      </c>
      <c r="E20" s="27"/>
      <c r="F20" s="1"/>
      <c r="G20" s="1"/>
      <c r="IV20" s="199">
        <v>11</v>
      </c>
    </row>
    <row r="21" spans="1:256" ht="15.5" x14ac:dyDescent="0.35">
      <c r="A21" s="1"/>
      <c r="B21" s="28" t="s">
        <v>18</v>
      </c>
      <c r="C21" s="29"/>
      <c r="D21" s="201">
        <f>D22+D31+D32+D33+D35</f>
        <v>2456.6787044003195</v>
      </c>
      <c r="E21" s="1"/>
      <c r="F21" s="1"/>
      <c r="G21" s="1"/>
      <c r="IV21" s="199">
        <v>12</v>
      </c>
    </row>
    <row r="22" spans="1:256" ht="15" customHeight="1" x14ac:dyDescent="0.35">
      <c r="A22" s="1"/>
      <c r="B22" s="31" t="s">
        <v>19</v>
      </c>
      <c r="C22" s="32"/>
      <c r="D22" s="41">
        <f>D23+D25</f>
        <v>2249.4399133578277</v>
      </c>
      <c r="E22" s="1"/>
      <c r="F22" s="1"/>
      <c r="G22" s="1"/>
      <c r="IV22" s="199">
        <v>13</v>
      </c>
    </row>
    <row r="23" spans="1:256" ht="15.5" x14ac:dyDescent="0.35">
      <c r="A23" s="1"/>
      <c r="B23" s="33" t="s">
        <v>20</v>
      </c>
      <c r="C23" s="34"/>
      <c r="D23" s="41">
        <v>1518.7219968284135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730.71791652941431</v>
      </c>
      <c r="E25" s="1"/>
      <c r="F25" s="1"/>
      <c r="G25" s="1"/>
      <c r="IV25" s="199">
        <v>16</v>
      </c>
    </row>
    <row r="26" spans="1:256" ht="15.5" x14ac:dyDescent="0.35">
      <c r="A26" s="1"/>
      <c r="B26" s="33" t="s">
        <v>23</v>
      </c>
      <c r="C26" s="34"/>
      <c r="D26" s="41">
        <v>154.67768047637148</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576.0402360530428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1.40882E-2</v>
      </c>
      <c r="E31" s="1"/>
      <c r="F31" s="1"/>
      <c r="G31" s="1"/>
      <c r="IV31" s="199">
        <v>22</v>
      </c>
    </row>
    <row r="32" spans="1:256" ht="15.5" x14ac:dyDescent="0.35">
      <c r="A32" s="1"/>
      <c r="B32" s="33" t="s">
        <v>29</v>
      </c>
      <c r="C32" s="34"/>
      <c r="D32" s="41">
        <v>207.22470284249164</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-278.69</v>
      </c>
      <c r="E54" s="41">
        <f>E55+E56+E57+E58</f>
        <v>-29.410000000000004</v>
      </c>
      <c r="F54" s="41">
        <f>F55+F56+F57+F58</f>
        <v>-46.87</v>
      </c>
      <c r="G54" s="41">
        <f>G55+G56+G57+G58</f>
        <v>-202.41</v>
      </c>
      <c r="IV54" s="203" t="s">
        <v>160</v>
      </c>
    </row>
    <row r="55" spans="1:256" ht="15.5" x14ac:dyDescent="0.35">
      <c r="A55" s="1"/>
      <c r="B55" s="42" t="s">
        <v>47</v>
      </c>
      <c r="C55" s="43" t="s">
        <v>48</v>
      </c>
      <c r="D55" s="41">
        <f>E55+F55+G55</f>
        <v>-161.94</v>
      </c>
      <c r="E55" s="41">
        <v>-8.81</v>
      </c>
      <c r="F55" s="41">
        <v>-30.81</v>
      </c>
      <c r="G55" s="41">
        <v>-122.32</v>
      </c>
      <c r="IV55" s="203" t="s">
        <v>161</v>
      </c>
    </row>
    <row r="56" spans="1:256" ht="15.5" x14ac:dyDescent="0.35">
      <c r="A56" s="1"/>
      <c r="B56" s="44"/>
      <c r="C56" s="34" t="s">
        <v>49</v>
      </c>
      <c r="D56" s="41">
        <f>E56+F56+G56</f>
        <v>-116.75</v>
      </c>
      <c r="E56" s="41">
        <v>-20.6</v>
      </c>
      <c r="F56" s="41">
        <v>-16.059999999999999</v>
      </c>
      <c r="G56" s="41">
        <v>-80.09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-733.941594184721</v>
      </c>
      <c r="D77" s="41">
        <f>D78+D79</f>
        <v>-733.941594184721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-733.941594184721</v>
      </c>
      <c r="D79" s="52">
        <v>-733.941594184721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2456.6787044003195</v>
      </c>
      <c r="E159" s="37"/>
      <c r="F159" s="37"/>
      <c r="G159" s="37"/>
      <c r="IV159" s="203" t="s">
        <v>264</v>
      </c>
    </row>
    <row r="160" spans="1:256" ht="15.5" x14ac:dyDescent="0.35">
      <c r="A160" s="1"/>
      <c r="B160" s="31" t="s">
        <v>125</v>
      </c>
      <c r="C160" s="70"/>
      <c r="D160" s="54">
        <f>D159-D161</f>
        <v>2158.6858971364991</v>
      </c>
      <c r="E160" s="37"/>
      <c r="F160" s="37"/>
      <c r="G160" s="37"/>
      <c r="IV160" s="203" t="s">
        <v>265</v>
      </c>
    </row>
    <row r="161" spans="1:256" ht="15.5" x14ac:dyDescent="0.35">
      <c r="A161" s="1"/>
      <c r="B161" s="31" t="s">
        <v>126</v>
      </c>
      <c r="C161" s="70"/>
      <c r="D161" s="54">
        <v>297.99280726382023</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467</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IV311"/>
  <sheetViews>
    <sheetView workbookViewId="0">
      <selection activeCell="K12" sqref="K12"/>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April 30, 2016</v>
      </c>
      <c r="E20" s="27"/>
      <c r="F20" s="1"/>
      <c r="G20" s="1"/>
      <c r="IV20" s="199">
        <v>11</v>
      </c>
    </row>
    <row r="21" spans="1:256" ht="15.5" x14ac:dyDescent="0.35">
      <c r="A21" s="1"/>
      <c r="B21" s="28" t="s">
        <v>18</v>
      </c>
      <c r="C21" s="29"/>
      <c r="D21" s="201">
        <f>D22+D31+D32+D33+D35</f>
        <v>2456.7575473110714</v>
      </c>
      <c r="E21" s="1"/>
      <c r="F21" s="1"/>
      <c r="G21" s="1"/>
      <c r="IV21" s="199">
        <v>12</v>
      </c>
    </row>
    <row r="22" spans="1:256" ht="15" customHeight="1" x14ac:dyDescent="0.35">
      <c r="A22" s="1"/>
      <c r="B22" s="31" t="s">
        <v>19</v>
      </c>
      <c r="C22" s="32"/>
      <c r="D22" s="41">
        <f>D23+D25</f>
        <v>2252.2269324218914</v>
      </c>
      <c r="E22" s="1"/>
      <c r="F22" s="1"/>
      <c r="G22" s="1"/>
      <c r="IV22" s="199">
        <v>13</v>
      </c>
    </row>
    <row r="23" spans="1:256" ht="15.5" x14ac:dyDescent="0.35">
      <c r="A23" s="1"/>
      <c r="B23" s="33" t="s">
        <v>20</v>
      </c>
      <c r="C23" s="34"/>
      <c r="D23" s="41">
        <v>1612.9884342552323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639.23849816665916</v>
      </c>
      <c r="E25" s="1"/>
      <c r="F25" s="1"/>
      <c r="G25" s="1"/>
      <c r="IV25" s="199">
        <v>16</v>
      </c>
    </row>
    <row r="26" spans="1:256" ht="15.5" x14ac:dyDescent="0.35">
      <c r="A26" s="1"/>
      <c r="B26" s="33" t="s">
        <v>23</v>
      </c>
      <c r="C26" s="34"/>
      <c r="D26" s="41">
        <v>184.24089636917836</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454.9976017974808</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1.41733E-2</v>
      </c>
      <c r="E31" s="1"/>
      <c r="F31" s="1"/>
      <c r="G31" s="1"/>
      <c r="IV31" s="199">
        <v>22</v>
      </c>
    </row>
    <row r="32" spans="1:256" ht="15.5" x14ac:dyDescent="0.35">
      <c r="A32" s="1"/>
      <c r="B32" s="33" t="s">
        <v>29</v>
      </c>
      <c r="C32" s="34"/>
      <c r="D32" s="41">
        <v>204.51644158917995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-332.69301101442079</v>
      </c>
      <c r="E54" s="41">
        <f>E55+E56+E57+E58</f>
        <v>-8.4064531086340892</v>
      </c>
      <c r="F54" s="41">
        <f>F55+F56+F57+F58</f>
        <v>-63.159734884162702</v>
      </c>
      <c r="G54" s="41">
        <f>G55+G56+G57+G58</f>
        <v>-261.12682302162398</v>
      </c>
      <c r="IV54" s="203" t="s">
        <v>160</v>
      </c>
    </row>
    <row r="55" spans="1:256" ht="15.5" x14ac:dyDescent="0.35">
      <c r="A55" s="1"/>
      <c r="B55" s="42" t="s">
        <v>47</v>
      </c>
      <c r="C55" s="43" t="s">
        <v>48</v>
      </c>
      <c r="D55" s="41">
        <f>E55+F55+G55</f>
        <v>-197.69795061998562</v>
      </c>
      <c r="E55" s="41">
        <v>-5.5360054143999999</v>
      </c>
      <c r="F55" s="41">
        <v>-41.780168037536598</v>
      </c>
      <c r="G55" s="41">
        <v>-150.38177716804901</v>
      </c>
      <c r="IV55" s="203" t="s">
        <v>161</v>
      </c>
    </row>
    <row r="56" spans="1:256" ht="15.5" x14ac:dyDescent="0.35">
      <c r="A56" s="1"/>
      <c r="B56" s="44"/>
      <c r="C56" s="34" t="s">
        <v>49</v>
      </c>
      <c r="D56" s="41">
        <f>E56+F56+G56</f>
        <v>-134.9950603944352</v>
      </c>
      <c r="E56" s="41">
        <v>-2.8704476942340902</v>
      </c>
      <c r="F56" s="41">
        <v>-21.379566846626101</v>
      </c>
      <c r="G56" s="41">
        <v>-110.74504585357499</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-730.40688296651604</v>
      </c>
      <c r="D77" s="41">
        <f>D78+D79</f>
        <v>-730.40688296651604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-730.40688296651604</v>
      </c>
      <c r="D79" s="52">
        <v>-730.40688296651604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366</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2456.7575473110714</v>
      </c>
      <c r="E159" s="37"/>
      <c r="F159" s="37"/>
      <c r="G159" s="37"/>
      <c r="IV159" s="203" t="s">
        <v>264</v>
      </c>
    </row>
    <row r="160" spans="1:256" ht="15.5" x14ac:dyDescent="0.35">
      <c r="A160" s="1"/>
      <c r="B160" s="31" t="s">
        <v>125</v>
      </c>
      <c r="C160" s="70"/>
      <c r="D160" s="54">
        <f>D159-D161</f>
        <v>2156.2647187172302</v>
      </c>
      <c r="E160" s="37"/>
      <c r="F160" s="37"/>
      <c r="G160" s="37"/>
      <c r="IV160" s="203" t="s">
        <v>265</v>
      </c>
    </row>
    <row r="161" spans="1:256" ht="15.5" x14ac:dyDescent="0.35">
      <c r="A161" s="1"/>
      <c r="B161" s="31" t="s">
        <v>126</v>
      </c>
      <c r="C161" s="70"/>
      <c r="D161" s="54">
        <v>300.49282859384112</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468</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IV311"/>
  <sheetViews>
    <sheetView workbookViewId="0">
      <selection activeCell="G22" sqref="G22"/>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May 31, 2016</v>
      </c>
      <c r="E20" s="27"/>
      <c r="F20" s="1"/>
      <c r="G20" s="1"/>
      <c r="IV20" s="199">
        <v>11</v>
      </c>
    </row>
    <row r="21" spans="1:256" ht="15.5" x14ac:dyDescent="0.35">
      <c r="A21" s="1"/>
      <c r="B21" s="28" t="s">
        <v>18</v>
      </c>
      <c r="C21" s="29"/>
      <c r="D21" s="201">
        <f>D22+D31+D32+D33+D35</f>
        <v>2569.3857632536342</v>
      </c>
      <c r="E21" s="1"/>
      <c r="F21" s="1"/>
      <c r="G21" s="1"/>
      <c r="IV21" s="199">
        <v>12</v>
      </c>
    </row>
    <row r="22" spans="1:256" ht="15" customHeight="1" x14ac:dyDescent="0.35">
      <c r="A22" s="1"/>
      <c r="B22" s="31" t="s">
        <v>19</v>
      </c>
      <c r="C22" s="32"/>
      <c r="D22" s="41">
        <f>D23+D25</f>
        <v>2367.2562272680698</v>
      </c>
      <c r="E22" s="1"/>
      <c r="F22" s="1"/>
      <c r="G22" s="1"/>
      <c r="IV22" s="199">
        <v>13</v>
      </c>
    </row>
    <row r="23" spans="1:256" ht="15.5" x14ac:dyDescent="0.35">
      <c r="A23" s="1"/>
      <c r="B23" s="33" t="s">
        <v>20</v>
      </c>
      <c r="C23" s="34"/>
      <c r="D23" s="41">
        <v>1638.6914699329359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728.56475733513412</v>
      </c>
      <c r="E25" s="1"/>
      <c r="F25" s="1"/>
      <c r="G25" s="1"/>
      <c r="IV25" s="199">
        <v>16</v>
      </c>
    </row>
    <row r="26" spans="1:256" ht="15.5" x14ac:dyDescent="0.35">
      <c r="A26" s="1"/>
      <c r="B26" s="33" t="s">
        <v>23</v>
      </c>
      <c r="C26" s="34"/>
      <c r="D26" s="41">
        <v>150.65365115033532</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577.91110618479877</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1.4028799999999999E-2</v>
      </c>
      <c r="E31" s="1"/>
      <c r="F31" s="1"/>
      <c r="G31" s="1"/>
      <c r="IV31" s="199">
        <v>22</v>
      </c>
    </row>
    <row r="32" spans="1:256" ht="15.5" x14ac:dyDescent="0.35">
      <c r="A32" s="1"/>
      <c r="B32" s="33" t="s">
        <v>29</v>
      </c>
      <c r="C32" s="34"/>
      <c r="D32" s="41">
        <v>202.11550718556478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-275.27</v>
      </c>
      <c r="E54" s="41">
        <f>E55+E56+E57+E58</f>
        <v>-38.46</v>
      </c>
      <c r="F54" s="41">
        <f>F55+F56+F57+F58</f>
        <v>-36.29</v>
      </c>
      <c r="G54" s="41">
        <f>G55+G56+G57+G58</f>
        <v>-200.51999999999998</v>
      </c>
      <c r="IV54" s="203" t="s">
        <v>160</v>
      </c>
    </row>
    <row r="55" spans="1:256" ht="15.5" x14ac:dyDescent="0.35">
      <c r="A55" s="1"/>
      <c r="B55" s="42" t="s">
        <v>47</v>
      </c>
      <c r="C55" s="43" t="s">
        <v>48</v>
      </c>
      <c r="D55" s="41">
        <f>E55+F55+G55</f>
        <v>-169.29</v>
      </c>
      <c r="E55" s="41">
        <v>-25.27</v>
      </c>
      <c r="F55" s="41">
        <v>-23.99</v>
      </c>
      <c r="G55" s="41">
        <v>-120.03</v>
      </c>
      <c r="IV55" s="203" t="s">
        <v>161</v>
      </c>
    </row>
    <row r="56" spans="1:256" ht="15.5" x14ac:dyDescent="0.35">
      <c r="A56" s="1"/>
      <c r="B56" s="44"/>
      <c r="C56" s="34" t="s">
        <v>49</v>
      </c>
      <c r="D56" s="41">
        <f>E56+F56+G56</f>
        <v>-105.97999999999999</v>
      </c>
      <c r="E56" s="41">
        <v>-13.19</v>
      </c>
      <c r="F56" s="41">
        <v>-12.3</v>
      </c>
      <c r="G56" s="41">
        <v>-80.489999999999995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-744.22263260991099</v>
      </c>
      <c r="D77" s="41">
        <f>D78+D79</f>
        <v>-744.22263260991099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-744.22263260991099</v>
      </c>
      <c r="D79" s="52">
        <v>-744.22263260991099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2569.3857632536342</v>
      </c>
      <c r="E159" s="37"/>
      <c r="F159" s="37"/>
      <c r="G159" s="37"/>
      <c r="IV159" s="203" t="s">
        <v>264</v>
      </c>
    </row>
    <row r="160" spans="1:256" ht="15.5" x14ac:dyDescent="0.35">
      <c r="A160" s="1"/>
      <c r="B160" s="31" t="s">
        <v>125</v>
      </c>
      <c r="C160" s="70"/>
      <c r="D160" s="54">
        <f>D159-D161</f>
        <v>2283.6656658663392</v>
      </c>
      <c r="E160" s="37"/>
      <c r="F160" s="37"/>
      <c r="G160" s="37"/>
      <c r="IV160" s="203" t="s">
        <v>265</v>
      </c>
    </row>
    <row r="161" spans="1:256" ht="15.5" x14ac:dyDescent="0.35">
      <c r="A161" s="1"/>
      <c r="B161" s="31" t="s">
        <v>126</v>
      </c>
      <c r="C161" s="70"/>
      <c r="D161" s="54">
        <v>285.72009738729508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268</v>
      </c>
    </row>
    <row r="166" spans="1:256" ht="15" customHeight="1" x14ac:dyDescent="0.3">
      <c r="A166" s="1"/>
      <c r="B166" s="76"/>
      <c r="C166" s="77"/>
      <c r="D166" s="76"/>
      <c r="E166" s="76"/>
      <c r="F166" s="76"/>
      <c r="G166" s="76"/>
      <c r="IV166" s="203" t="s">
        <v>269</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470</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280</v>
      </c>
    </row>
    <row r="185" spans="256:256" x14ac:dyDescent="0.25">
      <c r="IV185" s="203" t="s">
        <v>281</v>
      </c>
    </row>
    <row r="186" spans="256:256" x14ac:dyDescent="0.25">
      <c r="IV186" s="203" t="s">
        <v>282</v>
      </c>
    </row>
    <row r="187" spans="256:256" x14ac:dyDescent="0.25">
      <c r="IV187" s="203" t="s">
        <v>283</v>
      </c>
    </row>
    <row r="188" spans="256:256" x14ac:dyDescent="0.25">
      <c r="IV188" s="203" t="s">
        <v>284</v>
      </c>
    </row>
    <row r="189" spans="256:256" x14ac:dyDescent="0.25">
      <c r="IV189" s="203" t="s">
        <v>285</v>
      </c>
    </row>
    <row r="190" spans="256:256" x14ac:dyDescent="0.25">
      <c r="IV190" s="203" t="s">
        <v>286</v>
      </c>
    </row>
    <row r="191" spans="256:256" x14ac:dyDescent="0.25">
      <c r="IV191" s="203" t="s">
        <v>287</v>
      </c>
    </row>
    <row r="192" spans="256:256" x14ac:dyDescent="0.25">
      <c r="IV192" s="203" t="s">
        <v>288</v>
      </c>
    </row>
    <row r="193" spans="1:256" x14ac:dyDescent="0.25">
      <c r="IV193" s="203" t="s">
        <v>289</v>
      </c>
    </row>
    <row r="194" spans="1:256" x14ac:dyDescent="0.25">
      <c r="IV194" s="203" t="s">
        <v>290</v>
      </c>
    </row>
    <row r="195" spans="1:256" x14ac:dyDescent="0.25">
      <c r="IV195" s="203" t="s">
        <v>291</v>
      </c>
    </row>
    <row r="196" spans="1:256" x14ac:dyDescent="0.25">
      <c r="IV196" s="203" t="s">
        <v>292</v>
      </c>
    </row>
    <row r="197" spans="1:256" x14ac:dyDescent="0.25">
      <c r="IV197" s="203" t="s">
        <v>293</v>
      </c>
    </row>
    <row r="198" spans="1:256" x14ac:dyDescent="0.25">
      <c r="IV198" s="203" t="s">
        <v>294</v>
      </c>
    </row>
    <row r="199" spans="1:256" x14ac:dyDescent="0.25">
      <c r="IV199" s="203" t="s">
        <v>295</v>
      </c>
    </row>
    <row r="200" spans="1:256" x14ac:dyDescent="0.25">
      <c r="IV200" s="203" t="s">
        <v>296</v>
      </c>
    </row>
    <row r="201" spans="1:256" x14ac:dyDescent="0.25">
      <c r="IV201" s="203" t="s">
        <v>297</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IV311"/>
  <sheetViews>
    <sheetView workbookViewId="0">
      <selection activeCell="G21" sqref="G21"/>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June 30, 2016</v>
      </c>
      <c r="E20" s="27"/>
      <c r="F20" s="1"/>
      <c r="G20" s="1"/>
      <c r="IV20" s="199">
        <v>11</v>
      </c>
    </row>
    <row r="21" spans="1:256" ht="15.5" x14ac:dyDescent="0.35">
      <c r="A21" s="1"/>
      <c r="B21" s="28" t="s">
        <v>18</v>
      </c>
      <c r="C21" s="29"/>
      <c r="D21" s="201">
        <f>D22+D31+D32+D33+D35</f>
        <v>2857.2439932879847</v>
      </c>
      <c r="E21" s="1"/>
      <c r="F21" s="1"/>
      <c r="G21" s="1"/>
      <c r="IV21" s="199">
        <v>12</v>
      </c>
    </row>
    <row r="22" spans="1:256" ht="15" customHeight="1" x14ac:dyDescent="0.35">
      <c r="A22" s="1"/>
      <c r="B22" s="31" t="s">
        <v>19</v>
      </c>
      <c r="C22" s="32"/>
      <c r="D22" s="41">
        <f>D23+D25</f>
        <v>2655.6912636639199</v>
      </c>
      <c r="E22" s="1"/>
      <c r="F22" s="1"/>
      <c r="G22" s="1"/>
      <c r="IV22" s="199">
        <v>13</v>
      </c>
    </row>
    <row r="23" spans="1:256" ht="15.5" x14ac:dyDescent="0.35">
      <c r="A23" s="1"/>
      <c r="B23" s="33" t="s">
        <v>20</v>
      </c>
      <c r="C23" s="34"/>
      <c r="D23" s="41">
        <v>1763.1123240788968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892.57893958502336</v>
      </c>
      <c r="E25" s="1"/>
      <c r="F25" s="1"/>
      <c r="G25" s="1"/>
      <c r="IV25" s="199">
        <v>16</v>
      </c>
    </row>
    <row r="26" spans="1:256" ht="15.5" x14ac:dyDescent="0.35">
      <c r="A26" s="1"/>
      <c r="B26" s="33" t="s">
        <v>23</v>
      </c>
      <c r="C26" s="34"/>
      <c r="D26" s="41">
        <v>206.8661940357768</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685.71274554924651</v>
      </c>
      <c r="E29" s="1"/>
      <c r="F29" s="1"/>
      <c r="G29" s="1"/>
      <c r="IV29" s="199">
        <v>20</v>
      </c>
    </row>
    <row r="30" spans="1:256" ht="15.5" x14ac:dyDescent="0.35">
      <c r="A30" s="1"/>
      <c r="B30" s="36" t="s">
        <v>27</v>
      </c>
      <c r="C30" s="34"/>
      <c r="D30" s="41">
        <v>0</v>
      </c>
      <c r="E30" s="1"/>
      <c r="F30" s="1"/>
      <c r="G30" s="1"/>
      <c r="IV30" s="199">
        <v>21</v>
      </c>
    </row>
    <row r="31" spans="1:256" ht="15.5" x14ac:dyDescent="0.35">
      <c r="A31" s="1"/>
      <c r="B31" s="33" t="s">
        <v>28</v>
      </c>
      <c r="C31" s="34"/>
      <c r="D31" s="41">
        <v>1.3988400000000002E-2</v>
      </c>
      <c r="E31" s="1"/>
      <c r="F31" s="1"/>
      <c r="G31" s="1"/>
      <c r="IV31" s="199">
        <v>22</v>
      </c>
    </row>
    <row r="32" spans="1:256" ht="15.5" x14ac:dyDescent="0.35">
      <c r="A32" s="1"/>
      <c r="B32" s="33" t="s">
        <v>29</v>
      </c>
      <c r="C32" s="34"/>
      <c r="D32" s="41">
        <v>201.53874122406492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-265.76091613169399</v>
      </c>
      <c r="E54" s="41">
        <f>E55+E56+E57+E58</f>
        <v>-24.694191492499996</v>
      </c>
      <c r="F54" s="41">
        <f>F55+F56+F57+F58</f>
        <v>-40.162119263896798</v>
      </c>
      <c r="G54" s="41">
        <f>G55+G56+G57+G58</f>
        <v>-200.90460537529719</v>
      </c>
      <c r="IV54" s="203" t="s">
        <v>160</v>
      </c>
    </row>
    <row r="55" spans="1:256" ht="15.5" x14ac:dyDescent="0.35">
      <c r="A55" s="1"/>
      <c r="B55" s="42" t="s">
        <v>47</v>
      </c>
      <c r="C55" s="43" t="s">
        <v>48</v>
      </c>
      <c r="D55" s="41">
        <f>E55+F55+G55</f>
        <v>-150.8214723420736</v>
      </c>
      <c r="E55" s="41">
        <v>-16.508395928399999</v>
      </c>
      <c r="F55" s="41">
        <v>-26.598641942936599</v>
      </c>
      <c r="G55" s="41">
        <v>-107.714434470737</v>
      </c>
      <c r="IV55" s="203" t="s">
        <v>161</v>
      </c>
    </row>
    <row r="56" spans="1:256" ht="15.5" x14ac:dyDescent="0.35">
      <c r="A56" s="1"/>
      <c r="B56" s="44"/>
      <c r="C56" s="34" t="s">
        <v>49</v>
      </c>
      <c r="D56" s="41">
        <f>E56+F56+G56</f>
        <v>-114.93944378962041</v>
      </c>
      <c r="E56" s="41">
        <v>-8.1857955640999993</v>
      </c>
      <c r="F56" s="41">
        <v>-13.5634773209602</v>
      </c>
      <c r="G56" s="41">
        <v>-93.190170904560205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-996.35729655466798</v>
      </c>
      <c r="D77" s="41">
        <f>D78+D79</f>
        <v>-996.35729655466798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-996.35729655466798</v>
      </c>
      <c r="D79" s="52">
        <v>-996.35729655466798</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426</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367</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2857.2439932879847</v>
      </c>
      <c r="E159" s="37"/>
      <c r="F159" s="37"/>
      <c r="G159" s="37"/>
      <c r="IV159" s="203" t="s">
        <v>264</v>
      </c>
    </row>
    <row r="160" spans="1:256" ht="15.5" x14ac:dyDescent="0.35">
      <c r="A160" s="1"/>
      <c r="B160" s="31" t="s">
        <v>125</v>
      </c>
      <c r="C160" s="70"/>
      <c r="D160" s="54">
        <f>D159-D161</f>
        <v>2563.4351635223697</v>
      </c>
      <c r="E160" s="37"/>
      <c r="F160" s="37"/>
      <c r="G160" s="37"/>
      <c r="IV160" s="203" t="s">
        <v>265</v>
      </c>
    </row>
    <row r="161" spans="1:256" ht="15.5" x14ac:dyDescent="0.35">
      <c r="A161" s="1"/>
      <c r="B161" s="31" t="s">
        <v>126</v>
      </c>
      <c r="C161" s="70"/>
      <c r="D161" s="54">
        <v>293.80882976561509</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471</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280</v>
      </c>
    </row>
    <row r="185" spans="256:256" x14ac:dyDescent="0.25">
      <c r="IV185" s="203" t="s">
        <v>281</v>
      </c>
    </row>
    <row r="186" spans="256:256" x14ac:dyDescent="0.25">
      <c r="IV186" s="203" t="s">
        <v>282</v>
      </c>
    </row>
    <row r="187" spans="256:256" x14ac:dyDescent="0.25">
      <c r="IV187" s="203" t="s">
        <v>283</v>
      </c>
    </row>
    <row r="188" spans="256:256" x14ac:dyDescent="0.25">
      <c r="IV188" s="203" t="s">
        <v>284</v>
      </c>
    </row>
    <row r="189" spans="256:256" x14ac:dyDescent="0.25">
      <c r="IV189" s="203" t="s">
        <v>285</v>
      </c>
    </row>
    <row r="190" spans="256:256" x14ac:dyDescent="0.25">
      <c r="IV190" s="203" t="s">
        <v>286</v>
      </c>
    </row>
    <row r="191" spans="256:256" x14ac:dyDescent="0.25">
      <c r="IV191" s="203" t="s">
        <v>287</v>
      </c>
    </row>
    <row r="192" spans="256:256" x14ac:dyDescent="0.25">
      <c r="IV192" s="203" t="s">
        <v>288</v>
      </c>
    </row>
    <row r="193" spans="1:256" x14ac:dyDescent="0.25">
      <c r="IV193" s="203" t="s">
        <v>289</v>
      </c>
    </row>
    <row r="194" spans="1:256" x14ac:dyDescent="0.25">
      <c r="IV194" s="203" t="s">
        <v>290</v>
      </c>
    </row>
    <row r="195" spans="1:256" x14ac:dyDescent="0.25">
      <c r="IV195" s="203" t="s">
        <v>291</v>
      </c>
    </row>
    <row r="196" spans="1:256" x14ac:dyDescent="0.25">
      <c r="IV196" s="203" t="s">
        <v>292</v>
      </c>
    </row>
    <row r="197" spans="1:256" x14ac:dyDescent="0.25">
      <c r="IV197" s="203" t="s">
        <v>293</v>
      </c>
    </row>
    <row r="198" spans="1:256" x14ac:dyDescent="0.25">
      <c r="IV198" s="203" t="s">
        <v>294</v>
      </c>
    </row>
    <row r="199" spans="1:256" x14ac:dyDescent="0.25">
      <c r="IV199" s="203" t="s">
        <v>295</v>
      </c>
    </row>
    <row r="200" spans="1:256" x14ac:dyDescent="0.25">
      <c r="IV200" s="203" t="s">
        <v>296</v>
      </c>
    </row>
    <row r="201" spans="1:256" x14ac:dyDescent="0.25">
      <c r="IV201" s="203" t="s">
        <v>297</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IV311"/>
  <sheetViews>
    <sheetView workbookViewId="0">
      <selection activeCell="F20" sqref="F20"/>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July 31, 2016</v>
      </c>
      <c r="E20" s="27"/>
      <c r="F20" s="1"/>
      <c r="G20" s="1"/>
      <c r="IV20" s="199">
        <v>11</v>
      </c>
    </row>
    <row r="21" spans="1:256" ht="15.5" x14ac:dyDescent="0.35">
      <c r="A21" s="1"/>
      <c r="B21" s="28" t="s">
        <v>18</v>
      </c>
      <c r="C21" s="29"/>
      <c r="D21" s="201">
        <f>D22+D31+D32+D33+D35</f>
        <v>2856.3721653822222</v>
      </c>
      <c r="E21" s="1"/>
      <c r="F21" s="1"/>
      <c r="G21" s="1"/>
      <c r="IV21" s="199">
        <v>12</v>
      </c>
    </row>
    <row r="22" spans="1:256" ht="15" customHeight="1" x14ac:dyDescent="0.35">
      <c r="A22" s="1"/>
      <c r="B22" s="31" t="s">
        <v>19</v>
      </c>
      <c r="C22" s="32"/>
      <c r="D22" s="41">
        <f>D23+D25</f>
        <v>2655.5958365130114</v>
      </c>
      <c r="E22" s="1"/>
      <c r="F22" s="1"/>
      <c r="G22" s="1"/>
      <c r="IV22" s="199">
        <v>13</v>
      </c>
    </row>
    <row r="23" spans="1:256" ht="15.5" x14ac:dyDescent="0.35">
      <c r="A23" s="1"/>
      <c r="B23" s="33" t="s">
        <v>20</v>
      </c>
      <c r="C23" s="34"/>
      <c r="D23" s="41">
        <v>1812.1518558438177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843.44398066919371</v>
      </c>
      <c r="E25" s="1"/>
      <c r="F25" s="1"/>
      <c r="G25" s="1"/>
      <c r="IV25" s="199">
        <v>16</v>
      </c>
    </row>
    <row r="26" spans="1:256" ht="15.5" x14ac:dyDescent="0.35">
      <c r="A26" s="1"/>
      <c r="B26" s="33" t="s">
        <v>23</v>
      </c>
      <c r="C26" s="34"/>
      <c r="D26" s="41">
        <v>358.91808570079644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484.52589496839727</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1.39338E-2</v>
      </c>
      <c r="E31" s="1"/>
      <c r="F31" s="1"/>
      <c r="G31" s="1"/>
      <c r="IV31" s="199">
        <v>22</v>
      </c>
    </row>
    <row r="32" spans="1:256" ht="15.5" x14ac:dyDescent="0.35">
      <c r="A32" s="1"/>
      <c r="B32" s="33" t="s">
        <v>29</v>
      </c>
      <c r="C32" s="34"/>
      <c r="D32" s="41">
        <v>200.76239506921073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-205.01518180616497</v>
      </c>
      <c r="E54" s="41">
        <f>E55+E56+E57+E58</f>
        <v>-11.59197547663409</v>
      </c>
      <c r="F54" s="41">
        <f>F55+F56+F57+F58</f>
        <v>-11.59197547663409</v>
      </c>
      <c r="G54" s="41">
        <f>G55+G56+G57+G58</f>
        <v>-181.83123085289679</v>
      </c>
      <c r="IV54" s="203" t="s">
        <v>160</v>
      </c>
    </row>
    <row r="55" spans="1:256" ht="15.5" x14ac:dyDescent="0.35">
      <c r="A55" s="1"/>
      <c r="B55" s="42" t="s">
        <v>47</v>
      </c>
      <c r="C55" s="43" t="s">
        <v>48</v>
      </c>
      <c r="D55" s="41">
        <f>E55+F55+G55</f>
        <v>-122.63132505033656</v>
      </c>
      <c r="E55" s="219">
        <v>-7.4806499506000002</v>
      </c>
      <c r="F55" s="219">
        <v>-7.4806499506000002</v>
      </c>
      <c r="G55" s="219">
        <v>-107.67002514913656</v>
      </c>
      <c r="IV55" s="203" t="s">
        <v>161</v>
      </c>
    </row>
    <row r="56" spans="1:256" ht="15.5" x14ac:dyDescent="0.35">
      <c r="A56" s="1"/>
      <c r="B56" s="44"/>
      <c r="C56" s="34" t="s">
        <v>49</v>
      </c>
      <c r="D56" s="41">
        <f>E56+F56+G56</f>
        <v>-82.383856755828418</v>
      </c>
      <c r="E56" s="219">
        <v>-4.1113255260340908</v>
      </c>
      <c r="F56" s="219">
        <v>-4.1113255260340908</v>
      </c>
      <c r="G56" s="219">
        <v>-74.161205703760231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-1022.70125352788</v>
      </c>
      <c r="D77" s="41">
        <f>D78+D79</f>
        <v>-1022.70125352788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-1022.70125352788</v>
      </c>
      <c r="D79" s="52">
        <v>-1022.70125352788</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397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2856.3721653822222</v>
      </c>
      <c r="E159" s="37"/>
      <c r="F159" s="37"/>
      <c r="G159" s="37"/>
      <c r="IV159" s="203" t="s">
        <v>264</v>
      </c>
    </row>
    <row r="160" spans="1:256" ht="15.5" x14ac:dyDescent="0.35">
      <c r="A160" s="1"/>
      <c r="B160" s="31" t="s">
        <v>125</v>
      </c>
      <c r="C160" s="70"/>
      <c r="D160" s="54">
        <f>D159-D161</f>
        <v>2561.266193006908</v>
      </c>
      <c r="E160" s="37"/>
      <c r="F160" s="37"/>
      <c r="G160" s="37"/>
      <c r="IV160" s="203" t="s">
        <v>265</v>
      </c>
    </row>
    <row r="161" spans="1:256" ht="15.5" x14ac:dyDescent="0.35">
      <c r="A161" s="1"/>
      <c r="B161" s="31" t="s">
        <v>126</v>
      </c>
      <c r="C161" s="70"/>
      <c r="D161" s="54">
        <v>295.10597237531414</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472</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283</v>
      </c>
    </row>
    <row r="185" spans="256:256" x14ac:dyDescent="0.25">
      <c r="IV185" s="203" t="s">
        <v>284</v>
      </c>
    </row>
    <row r="186" spans="256:256" x14ac:dyDescent="0.25">
      <c r="IV186" s="203" t="s">
        <v>285</v>
      </c>
    </row>
    <row r="187" spans="256:256" x14ac:dyDescent="0.25">
      <c r="IV187" s="203" t="s">
        <v>286</v>
      </c>
    </row>
    <row r="188" spans="256:256" x14ac:dyDescent="0.25">
      <c r="IV188" s="203" t="s">
        <v>287</v>
      </c>
    </row>
    <row r="189" spans="256:256" x14ac:dyDescent="0.25">
      <c r="IV189" s="203" t="s">
        <v>288</v>
      </c>
    </row>
    <row r="190" spans="256:256" x14ac:dyDescent="0.25">
      <c r="IV190" s="203" t="s">
        <v>289</v>
      </c>
    </row>
    <row r="191" spans="256:256" x14ac:dyDescent="0.25">
      <c r="IV191" s="203" t="s">
        <v>290</v>
      </c>
    </row>
    <row r="192" spans="256:256" x14ac:dyDescent="0.25">
      <c r="IV192" s="203" t="s">
        <v>291</v>
      </c>
    </row>
    <row r="193" spans="256:256" x14ac:dyDescent="0.25">
      <c r="IV193" s="203" t="s">
        <v>292</v>
      </c>
    </row>
    <row r="194" spans="256:256" x14ac:dyDescent="0.25">
      <c r="IV194" s="203" t="s">
        <v>293</v>
      </c>
    </row>
    <row r="195" spans="256:256" x14ac:dyDescent="0.25">
      <c r="IV195" s="203" t="s">
        <v>294</v>
      </c>
    </row>
    <row r="196" spans="256:256" x14ac:dyDescent="0.25">
      <c r="IV196" s="203" t="s">
        <v>295</v>
      </c>
    </row>
    <row r="197" spans="256:256" x14ac:dyDescent="0.25">
      <c r="IV197" s="203" t="s">
        <v>296</v>
      </c>
    </row>
    <row r="198" spans="256:256" x14ac:dyDescent="0.25">
      <c r="IV198" s="203" t="s">
        <v>297</v>
      </c>
    </row>
    <row r="199" spans="256:256" x14ac:dyDescent="0.25">
      <c r="IV199" s="203" t="s">
        <v>298</v>
      </c>
    </row>
    <row r="200" spans="256:256" x14ac:dyDescent="0.25">
      <c r="IV200" s="203" t="s">
        <v>299</v>
      </c>
    </row>
    <row r="201" spans="256:256" x14ac:dyDescent="0.25">
      <c r="IV201" s="203" t="s">
        <v>300</v>
      </c>
    </row>
    <row r="202" spans="256:256" x14ac:dyDescent="0.25">
      <c r="IV202" s="203" t="s">
        <v>301</v>
      </c>
    </row>
    <row r="203" spans="256:256" x14ac:dyDescent="0.25">
      <c r="IV203" s="203" t="s">
        <v>302</v>
      </c>
    </row>
    <row r="204" spans="256:256" x14ac:dyDescent="0.25">
      <c r="IV204" s="203" t="s">
        <v>282</v>
      </c>
    </row>
    <row r="205" spans="256:256" x14ac:dyDescent="0.25">
      <c r="IV205" s="203" t="s">
        <v>283</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IV311"/>
  <sheetViews>
    <sheetView workbookViewId="0">
      <selection activeCell="H19" sqref="H19"/>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August 31, 2016</v>
      </c>
      <c r="E20" s="27"/>
      <c r="F20" s="1"/>
      <c r="G20" s="1"/>
      <c r="IV20" s="199">
        <v>11</v>
      </c>
    </row>
    <row r="21" spans="1:256" ht="15.5" x14ac:dyDescent="0.35">
      <c r="A21" s="1"/>
      <c r="B21" s="28" t="s">
        <v>18</v>
      </c>
      <c r="C21" s="29"/>
      <c r="D21" s="201">
        <f>D22+D31+D32+D33+D35</f>
        <v>2888.4761218433805</v>
      </c>
      <c r="E21" s="1"/>
      <c r="F21" s="1"/>
      <c r="G21" s="1"/>
      <c r="IV21" s="199">
        <v>12</v>
      </c>
    </row>
    <row r="22" spans="1:256" ht="15" customHeight="1" x14ac:dyDescent="0.35">
      <c r="A22" s="1"/>
      <c r="B22" s="31" t="s">
        <v>19</v>
      </c>
      <c r="C22" s="32"/>
      <c r="D22" s="41">
        <f>D23+D25</f>
        <v>2681.502317252603</v>
      </c>
      <c r="E22" s="1"/>
      <c r="F22" s="1"/>
      <c r="G22" s="1"/>
      <c r="IV22" s="199">
        <v>13</v>
      </c>
    </row>
    <row r="23" spans="1:256" ht="15.5" x14ac:dyDescent="0.35">
      <c r="A23" s="1"/>
      <c r="B23" s="33" t="s">
        <v>20</v>
      </c>
      <c r="C23" s="34"/>
      <c r="D23" s="41">
        <v>1981.6205273377436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699.88178991485938</v>
      </c>
      <c r="E25" s="1"/>
      <c r="F25" s="1"/>
      <c r="G25" s="1"/>
      <c r="IV25" s="199">
        <v>16</v>
      </c>
    </row>
    <row r="26" spans="1:256" ht="15.5" x14ac:dyDescent="0.35">
      <c r="A26" s="1"/>
      <c r="B26" s="33" t="s">
        <v>23</v>
      </c>
      <c r="C26" s="34"/>
      <c r="D26" s="41">
        <v>206.42555261151111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493.4562373033483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1.39434E-2</v>
      </c>
      <c r="E31" s="1"/>
      <c r="F31" s="1"/>
      <c r="G31" s="1"/>
      <c r="IV31" s="199">
        <v>22</v>
      </c>
    </row>
    <row r="32" spans="1:256" ht="15.5" x14ac:dyDescent="0.35">
      <c r="A32" s="1"/>
      <c r="B32" s="33" t="s">
        <v>29</v>
      </c>
      <c r="C32" s="34"/>
      <c r="D32" s="41">
        <v>206.95986119077776</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-235.67474916255952</v>
      </c>
      <c r="E54" s="41">
        <f>E55+E56+E57+E58</f>
        <v>-28.570143787262751</v>
      </c>
      <c r="F54" s="41">
        <f>F55+F56+F57+F58</f>
        <v>-39.239050841234103</v>
      </c>
      <c r="G54" s="41">
        <f>G55+G56+G57+G58</f>
        <v>-167.86555453406271</v>
      </c>
      <c r="IV54" s="203" t="s">
        <v>160</v>
      </c>
    </row>
    <row r="55" spans="1:256" ht="15.5" x14ac:dyDescent="0.35">
      <c r="A55" s="1"/>
      <c r="B55" s="42" t="s">
        <v>47</v>
      </c>
      <c r="C55" s="43" t="s">
        <v>48</v>
      </c>
      <c r="D55" s="41">
        <f>E55+F55+G55</f>
        <v>-126.63242646307319</v>
      </c>
      <c r="E55" s="219">
        <v>-19.117991992336599</v>
      </c>
      <c r="F55" s="219">
        <v>-15.246125446000001</v>
      </c>
      <c r="G55" s="219">
        <v>-92.268309024736595</v>
      </c>
      <c r="IV55" s="203" t="s">
        <v>161</v>
      </c>
    </row>
    <row r="56" spans="1:256" ht="15.5" x14ac:dyDescent="0.35">
      <c r="A56" s="1"/>
      <c r="B56" s="44"/>
      <c r="C56" s="34" t="s">
        <v>49</v>
      </c>
      <c r="D56" s="41">
        <f>E56+F56+G56</f>
        <v>-109.04232269948635</v>
      </c>
      <c r="E56" s="219">
        <v>-9.4521517949261504</v>
      </c>
      <c r="F56" s="219">
        <v>-23.992925395234099</v>
      </c>
      <c r="G56" s="219">
        <v>-75.5972455093261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-1052.5430506513301</v>
      </c>
      <c r="D77" s="41">
        <f>D78+D79</f>
        <v>-1052.5430506513301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-1052.5430506513301</v>
      </c>
      <c r="D79" s="52">
        <v>-1052.5430506513301</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406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426</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2888.4761218433805</v>
      </c>
      <c r="E159" s="37"/>
      <c r="F159" s="37"/>
      <c r="G159" s="37"/>
      <c r="IV159" s="203" t="s">
        <v>264</v>
      </c>
    </row>
    <row r="160" spans="1:256" ht="15.5" x14ac:dyDescent="0.35">
      <c r="A160" s="1"/>
      <c r="B160" s="31" t="s">
        <v>125</v>
      </c>
      <c r="C160" s="70"/>
      <c r="D160" s="54">
        <f>D159-D161</f>
        <v>2590.3446529155526</v>
      </c>
      <c r="E160" s="37"/>
      <c r="F160" s="37"/>
      <c r="G160" s="37"/>
      <c r="IV160" s="203" t="s">
        <v>265</v>
      </c>
    </row>
    <row r="161" spans="1:256" ht="15.5" x14ac:dyDescent="0.35">
      <c r="A161" s="1"/>
      <c r="B161" s="31" t="s">
        <v>126</v>
      </c>
      <c r="C161" s="70"/>
      <c r="D161" s="54">
        <v>298.13146892782788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474</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1:256" x14ac:dyDescent="0.25">
      <c r="IV193" s="203" t="s">
        <v>303</v>
      </c>
    </row>
    <row r="194" spans="1:256" x14ac:dyDescent="0.25">
      <c r="IV194" s="203" t="s">
        <v>304</v>
      </c>
    </row>
    <row r="195" spans="1:256" x14ac:dyDescent="0.25">
      <c r="IV195" s="203" t="s">
        <v>305</v>
      </c>
    </row>
    <row r="196" spans="1:256" x14ac:dyDescent="0.25">
      <c r="IV196" s="203" t="s">
        <v>306</v>
      </c>
    </row>
    <row r="197" spans="1:256" x14ac:dyDescent="0.25">
      <c r="IV197" s="203" t="s">
        <v>307</v>
      </c>
    </row>
    <row r="198" spans="1:256" x14ac:dyDescent="0.25">
      <c r="IV198" s="203" t="s">
        <v>308</v>
      </c>
    </row>
    <row r="199" spans="1:256" x14ac:dyDescent="0.25">
      <c r="IV199" s="203" t="s">
        <v>309</v>
      </c>
    </row>
    <row r="200" spans="1:256" x14ac:dyDescent="0.25">
      <c r="IV200" s="203" t="s">
        <v>310</v>
      </c>
    </row>
    <row r="201" spans="1:256" x14ac:dyDescent="0.25">
      <c r="IV201" s="203" t="s">
        <v>311</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IV311"/>
  <sheetViews>
    <sheetView workbookViewId="0">
      <selection activeCell="F23" sqref="F23"/>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September 30, 2016</v>
      </c>
      <c r="E20" s="27"/>
      <c r="F20" s="1"/>
      <c r="G20" s="1"/>
      <c r="IV20" s="199">
        <v>11</v>
      </c>
    </row>
    <row r="21" spans="1:256" ht="15.5" x14ac:dyDescent="0.35">
      <c r="A21" s="1"/>
      <c r="B21" s="28" t="s">
        <v>18</v>
      </c>
      <c r="C21" s="29"/>
      <c r="D21" s="201">
        <f>D22+D31+D32+D33+D35</f>
        <v>2858.2356963583438</v>
      </c>
      <c r="E21" s="1"/>
      <c r="F21" s="1"/>
      <c r="G21" s="1"/>
      <c r="IV21" s="199">
        <v>12</v>
      </c>
    </row>
    <row r="22" spans="1:256" ht="15" customHeight="1" x14ac:dyDescent="0.35">
      <c r="A22" s="1"/>
      <c r="B22" s="31" t="s">
        <v>19</v>
      </c>
      <c r="C22" s="32"/>
      <c r="D22" s="41">
        <f>D23+D25</f>
        <v>2654.9416594925528</v>
      </c>
      <c r="E22" s="1"/>
      <c r="F22" s="1"/>
      <c r="G22" s="1"/>
      <c r="IV22" s="199">
        <v>13</v>
      </c>
    </row>
    <row r="23" spans="1:256" ht="15.5" x14ac:dyDescent="0.35">
      <c r="A23" s="1"/>
      <c r="B23" s="33" t="s">
        <v>20</v>
      </c>
      <c r="C23" s="34"/>
      <c r="D23" s="41">
        <v>1880.7263931673176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774.21526632523512</v>
      </c>
      <c r="E25" s="1"/>
      <c r="F25" s="1"/>
      <c r="G25" s="1"/>
      <c r="IV25" s="199">
        <v>16</v>
      </c>
    </row>
    <row r="26" spans="1:256" ht="15.5" x14ac:dyDescent="0.35">
      <c r="A26" s="1"/>
      <c r="B26" s="33" t="s">
        <v>23</v>
      </c>
      <c r="C26" s="34"/>
      <c r="D26" s="41">
        <v>216.07326843833968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558.14199788689541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1.3958099999999999E-2</v>
      </c>
      <c r="E31" s="1"/>
      <c r="F31" s="1"/>
      <c r="G31" s="1"/>
      <c r="IV31" s="199">
        <v>22</v>
      </c>
    </row>
    <row r="32" spans="1:256" ht="15.5" x14ac:dyDescent="0.35">
      <c r="A32" s="1"/>
      <c r="B32" s="33" t="s">
        <v>29</v>
      </c>
      <c r="C32" s="34"/>
      <c r="D32" s="41">
        <v>203.28007876579122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-244.32229512145381</v>
      </c>
      <c r="E54" s="41">
        <f>E55+E56+E57+E58</f>
        <v>-29.773374522399997</v>
      </c>
      <c r="F54" s="41">
        <f>F55+F56+F57+F58</f>
        <v>-49.261230852896801</v>
      </c>
      <c r="G54" s="41">
        <f>G55+G56+G57+G58</f>
        <v>-165.28768974615701</v>
      </c>
      <c r="IV54" s="203" t="s">
        <v>160</v>
      </c>
    </row>
    <row r="55" spans="1:256" ht="15.5" x14ac:dyDescent="0.35">
      <c r="A55" s="1"/>
      <c r="B55" s="42" t="s">
        <v>47</v>
      </c>
      <c r="C55" s="43" t="s">
        <v>48</v>
      </c>
      <c r="D55" s="41">
        <f>E55+F55+G55</f>
        <v>-137.63577124062519</v>
      </c>
      <c r="E55" s="219">
        <v>-8.9444093216000002</v>
      </c>
      <c r="F55" s="219">
        <v>-33.050025149136601</v>
      </c>
      <c r="G55" s="219">
        <v>-95.641336769888596</v>
      </c>
      <c r="IV55" s="203" t="s">
        <v>161</v>
      </c>
    </row>
    <row r="56" spans="1:256" ht="15.5" x14ac:dyDescent="0.35">
      <c r="A56" s="1"/>
      <c r="B56" s="44"/>
      <c r="C56" s="34" t="s">
        <v>49</v>
      </c>
      <c r="D56" s="41">
        <f>E56+F56+G56</f>
        <v>-106.6865238808286</v>
      </c>
      <c r="E56" s="219">
        <v>-20.828965200799999</v>
      </c>
      <c r="F56" s="219">
        <v>-16.2112057037602</v>
      </c>
      <c r="G56" s="219">
        <v>-69.646352976268403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-1021.01009223037</v>
      </c>
      <c r="D77" s="41">
        <f>D78+D79</f>
        <v>-1021.01009223037</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-1021.01009223037</v>
      </c>
      <c r="D79" s="52">
        <v>-1021.01009223037</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406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2858.2356963583438</v>
      </c>
      <c r="E159" s="37"/>
      <c r="F159" s="37"/>
      <c r="G159" s="37"/>
      <c r="IV159" s="203" t="s">
        <v>264</v>
      </c>
    </row>
    <row r="160" spans="1:256" ht="15.5" x14ac:dyDescent="0.35">
      <c r="A160" s="1"/>
      <c r="B160" s="31" t="s">
        <v>125</v>
      </c>
      <c r="C160" s="70"/>
      <c r="D160" s="54">
        <f>D159-D161</f>
        <v>2557.7208773945285</v>
      </c>
      <c r="E160" s="37"/>
      <c r="F160" s="37"/>
      <c r="G160" s="37"/>
      <c r="IV160" s="203" t="s">
        <v>265</v>
      </c>
    </row>
    <row r="161" spans="1:256" ht="15.5" x14ac:dyDescent="0.35">
      <c r="A161" s="1"/>
      <c r="B161" s="31" t="s">
        <v>126</v>
      </c>
      <c r="C161" s="70"/>
      <c r="D161" s="54">
        <v>300.51481896381506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475</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333</v>
      </c>
    </row>
    <row r="257" spans="254:256" x14ac:dyDescent="0.25">
      <c r="IV257" s="203" t="s">
        <v>334</v>
      </c>
    </row>
    <row r="258" spans="254:256" x14ac:dyDescent="0.25">
      <c r="IV258" s="203" t="s">
        <v>335</v>
      </c>
    </row>
    <row r="259" spans="254:256" x14ac:dyDescent="0.25">
      <c r="IV259" s="203" t="s">
        <v>336</v>
      </c>
    </row>
    <row r="262" spans="254:256" x14ac:dyDescent="0.25">
      <c r="IT262" s="205"/>
    </row>
    <row r="263" spans="254:256" x14ac:dyDescent="0.25">
      <c r="IT263" s="205"/>
    </row>
    <row r="264" spans="254:256" x14ac:dyDescent="0.25">
      <c r="IT264" s="205"/>
      <c r="IV264" s="206" t="s">
        <v>337</v>
      </c>
    </row>
    <row r="265" spans="254:256" x14ac:dyDescent="0.25">
      <c r="IT265" s="205"/>
      <c r="IV265" s="178">
        <v>1999</v>
      </c>
    </row>
    <row r="266" spans="254:256" x14ac:dyDescent="0.25">
      <c r="IT266" s="205"/>
      <c r="IV266" s="178">
        <v>2000</v>
      </c>
    </row>
    <row r="267" spans="254:256" x14ac:dyDescent="0.25">
      <c r="IT267" s="205"/>
      <c r="IV267" s="178">
        <v>2001</v>
      </c>
    </row>
    <row r="268" spans="254:256" x14ac:dyDescent="0.25">
      <c r="IT268" s="205"/>
      <c r="IV268" s="178">
        <v>2002</v>
      </c>
    </row>
    <row r="269" spans="254:256" x14ac:dyDescent="0.25">
      <c r="IT269" s="205"/>
      <c r="IV269" s="178">
        <v>2003</v>
      </c>
    </row>
    <row r="270" spans="254:256" x14ac:dyDescent="0.25">
      <c r="IT270" s="205"/>
      <c r="IV270" s="178">
        <v>2004</v>
      </c>
    </row>
    <row r="271" spans="254:256" x14ac:dyDescent="0.25">
      <c r="IT271" s="207"/>
      <c r="IV271" s="178">
        <v>2005</v>
      </c>
    </row>
    <row r="272" spans="254:256" x14ac:dyDescent="0.25">
      <c r="IT272" s="205"/>
      <c r="IV272" s="178">
        <v>2006</v>
      </c>
    </row>
    <row r="273" spans="254:256" x14ac:dyDescent="0.25">
      <c r="IT273" s="205"/>
      <c r="IV273" s="178">
        <v>2007</v>
      </c>
    </row>
    <row r="274" spans="254:256" x14ac:dyDescent="0.25">
      <c r="IT274" s="205"/>
      <c r="IV274" s="178">
        <v>2008</v>
      </c>
    </row>
    <row r="275" spans="254:256" x14ac:dyDescent="0.25">
      <c r="IT275" s="205"/>
      <c r="IV275" s="178">
        <v>2009</v>
      </c>
    </row>
    <row r="276" spans="254:256" x14ac:dyDescent="0.25">
      <c r="IT276" s="205"/>
      <c r="IV276" s="178">
        <v>2010</v>
      </c>
    </row>
    <row r="277" spans="254:256" x14ac:dyDescent="0.25">
      <c r="IT277" s="205"/>
      <c r="IV277" s="178">
        <v>2011</v>
      </c>
    </row>
    <row r="278" spans="254:256" x14ac:dyDescent="0.25">
      <c r="IT278" s="205"/>
      <c r="IV278" s="178">
        <v>2012</v>
      </c>
    </row>
    <row r="279" spans="254:256" x14ac:dyDescent="0.25">
      <c r="IT279" s="205"/>
      <c r="IV279" s="178">
        <v>2013</v>
      </c>
    </row>
    <row r="280" spans="254:256" x14ac:dyDescent="0.25">
      <c r="IT280" s="205"/>
      <c r="IV280" s="178">
        <v>2014</v>
      </c>
    </row>
    <row r="281" spans="254:256" x14ac:dyDescent="0.25">
      <c r="IT281" s="205"/>
      <c r="IV281" s="178">
        <v>2015</v>
      </c>
    </row>
    <row r="282" spans="254:256" x14ac:dyDescent="0.25">
      <c r="IT282" s="205"/>
    </row>
    <row r="283" spans="254:256" x14ac:dyDescent="0.25">
      <c r="IT283" s="205"/>
      <c r="IV283" s="199" t="s">
        <v>143</v>
      </c>
    </row>
    <row r="284" spans="254:256" x14ac:dyDescent="0.25">
      <c r="IT284" s="205"/>
      <c r="IV284" s="178" t="s">
        <v>338</v>
      </c>
    </row>
    <row r="285" spans="254:256" x14ac:dyDescent="0.25">
      <c r="IT285" s="205"/>
      <c r="IV285" s="199" t="s">
        <v>339</v>
      </c>
    </row>
    <row r="286" spans="254:256" x14ac:dyDescent="0.25">
      <c r="IT286" s="205"/>
      <c r="IV286" s="178" t="s">
        <v>340</v>
      </c>
    </row>
    <row r="287" spans="254:256" x14ac:dyDescent="0.25">
      <c r="IT287" s="205"/>
      <c r="IV287" s="199" t="s">
        <v>341</v>
      </c>
    </row>
    <row r="288" spans="254:256" x14ac:dyDescent="0.25">
      <c r="IT288" s="205"/>
      <c r="IV288" s="178" t="s">
        <v>342</v>
      </c>
    </row>
    <row r="289" spans="254:256" x14ac:dyDescent="0.25">
      <c r="IT289" s="205"/>
      <c r="IV289" s="199" t="s">
        <v>343</v>
      </c>
    </row>
    <row r="290" spans="254:256" x14ac:dyDescent="0.25">
      <c r="IT290" s="205"/>
      <c r="IV290" s="178" t="s">
        <v>344</v>
      </c>
    </row>
    <row r="291" spans="254:256" x14ac:dyDescent="0.25">
      <c r="IT291" s="205"/>
      <c r="IV291" s="199" t="s">
        <v>345</v>
      </c>
    </row>
    <row r="292" spans="254:256" x14ac:dyDescent="0.25">
      <c r="IT292" s="205"/>
      <c r="IV292" s="178" t="s">
        <v>346</v>
      </c>
    </row>
    <row r="293" spans="254:256" x14ac:dyDescent="0.25">
      <c r="IT293" s="205"/>
      <c r="IV293" s="199" t="s">
        <v>347</v>
      </c>
    </row>
    <row r="294" spans="254:256" x14ac:dyDescent="0.25">
      <c r="IT294" s="205"/>
      <c r="IV294" s="178" t="s">
        <v>6</v>
      </c>
    </row>
    <row r="295" spans="254:256" x14ac:dyDescent="0.25">
      <c r="IT295" s="205"/>
    </row>
    <row r="296" spans="254:256" x14ac:dyDescent="0.25">
      <c r="IT296" s="205"/>
    </row>
    <row r="297" spans="254:256" x14ac:dyDescent="0.25">
      <c r="IT297" s="205"/>
      <c r="IV297" s="208" t="s">
        <v>348</v>
      </c>
    </row>
    <row r="298" spans="254:256" x14ac:dyDescent="0.25">
      <c r="IT298" s="205"/>
      <c r="IV298" s="208" t="s">
        <v>14</v>
      </c>
    </row>
    <row r="299" spans="254:256" x14ac:dyDescent="0.25">
      <c r="IT299" s="205"/>
      <c r="IV299" s="208" t="s">
        <v>349</v>
      </c>
    </row>
    <row r="300" spans="254:256" x14ac:dyDescent="0.25">
      <c r="IT300" s="205"/>
      <c r="IV300" s="208" t="s">
        <v>350</v>
      </c>
    </row>
    <row r="301" spans="254:256" x14ac:dyDescent="0.25">
      <c r="IT301" s="205"/>
    </row>
    <row r="302" spans="254:256" x14ac:dyDescent="0.25">
      <c r="IT302" s="205"/>
    </row>
    <row r="303" spans="254:256" x14ac:dyDescent="0.25">
      <c r="IT303" s="205"/>
    </row>
    <row r="304" spans="254:256" x14ac:dyDescent="0.25">
      <c r="IT304" s="205"/>
    </row>
    <row r="305" spans="254:254" x14ac:dyDescent="0.25">
      <c r="IT305" s="207"/>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IV311"/>
  <sheetViews>
    <sheetView topLeftCell="A154" workbookViewId="0">
      <selection activeCell="A167" sqref="A167:IV298"/>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October 31, 2016</v>
      </c>
      <c r="E20" s="27"/>
      <c r="F20" s="1"/>
      <c r="G20" s="1"/>
      <c r="IV20" s="199">
        <v>11</v>
      </c>
    </row>
    <row r="21" spans="1:256" ht="15.5" x14ac:dyDescent="0.35">
      <c r="A21" s="1"/>
      <c r="B21" s="28" t="s">
        <v>18</v>
      </c>
      <c r="C21" s="29"/>
      <c r="D21" s="201">
        <f>D22+D31+D32+D33+D35</f>
        <v>2760.196145785354</v>
      </c>
      <c r="E21" s="1"/>
      <c r="F21" s="1"/>
      <c r="G21" s="1"/>
      <c r="IV21" s="199">
        <v>12</v>
      </c>
    </row>
    <row r="22" spans="1:256" ht="15" customHeight="1" x14ac:dyDescent="0.35">
      <c r="A22" s="1"/>
      <c r="B22" s="31" t="s">
        <v>19</v>
      </c>
      <c r="C22" s="32"/>
      <c r="D22" s="41">
        <f>D23+D25</f>
        <v>2562.0030931290521</v>
      </c>
      <c r="E22" s="1"/>
      <c r="F22" s="1"/>
      <c r="G22" s="1"/>
      <c r="IV22" s="199">
        <v>13</v>
      </c>
    </row>
    <row r="23" spans="1:256" ht="15.5" x14ac:dyDescent="0.35">
      <c r="A23" s="1"/>
      <c r="B23" s="33" t="s">
        <v>20</v>
      </c>
      <c r="C23" s="34"/>
      <c r="D23" s="41">
        <v>1847.8193194876094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714.18377364144294</v>
      </c>
      <c r="E25" s="1"/>
      <c r="F25" s="1"/>
      <c r="G25" s="1"/>
      <c r="IV25" s="199">
        <v>16</v>
      </c>
    </row>
    <row r="26" spans="1:256" ht="15.5" x14ac:dyDescent="0.35">
      <c r="A26" s="1"/>
      <c r="B26" s="33" t="s">
        <v>23</v>
      </c>
      <c r="C26" s="34"/>
      <c r="D26" s="41">
        <v>295.80376992719277</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418.38000371425011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1.3738500000000001E-2</v>
      </c>
      <c r="E31" s="1"/>
      <c r="F31" s="1"/>
      <c r="G31" s="1"/>
      <c r="IV31" s="199">
        <v>22</v>
      </c>
    </row>
    <row r="32" spans="1:256" ht="15.5" x14ac:dyDescent="0.35">
      <c r="A32" s="1"/>
      <c r="B32" s="33" t="s">
        <v>29</v>
      </c>
      <c r="C32" s="34"/>
      <c r="D32" s="41">
        <v>198.17931415630233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-208.06198293031082</v>
      </c>
      <c r="E54" s="41">
        <f>E55+E56+E57+E58</f>
        <v>-9.46567631883409</v>
      </c>
      <c r="F54" s="41">
        <f>F55+F56+F57+F58</f>
        <v>-55.087629741804093</v>
      </c>
      <c r="G54" s="41">
        <f>G55+G56+G57+G58</f>
        <v>-143.5086768696726</v>
      </c>
      <c r="IV54" s="203" t="s">
        <v>160</v>
      </c>
    </row>
    <row r="55" spans="1:256" ht="15.5" x14ac:dyDescent="0.35">
      <c r="A55" s="1"/>
      <c r="B55" s="42" t="s">
        <v>47</v>
      </c>
      <c r="C55" s="43" t="s">
        <v>48</v>
      </c>
      <c r="D55" s="41">
        <f>E55+F55+G55</f>
        <v>-137.01029026508371</v>
      </c>
      <c r="E55" s="219">
        <v>-6.3017161244000004</v>
      </c>
      <c r="F55" s="219">
        <v>-36.556335536331297</v>
      </c>
      <c r="G55" s="219">
        <v>-94.152238604352405</v>
      </c>
      <c r="IV55" s="203" t="s">
        <v>161</v>
      </c>
    </row>
    <row r="56" spans="1:256" ht="15.5" x14ac:dyDescent="0.35">
      <c r="A56" s="1"/>
      <c r="B56" s="44"/>
      <c r="C56" s="34" t="s">
        <v>49</v>
      </c>
      <c r="D56" s="41">
        <f>E56+F56+G56</f>
        <v>-71.051692665227094</v>
      </c>
      <c r="E56" s="219">
        <v>-3.16396019443409</v>
      </c>
      <c r="F56" s="219">
        <v>-18.5312942054728</v>
      </c>
      <c r="G56" s="219">
        <v>-49.3564382653202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-1018.03696282114</v>
      </c>
      <c r="D77" s="41">
        <f>D78+D79</f>
        <v>-1018.03696282114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-1018.03696282114</v>
      </c>
      <c r="D79" s="52">
        <v>-1018.03696282114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367</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2760.196145785354</v>
      </c>
      <c r="E159" s="37"/>
      <c r="F159" s="37"/>
      <c r="G159" s="37"/>
      <c r="IV159" s="203" t="s">
        <v>264</v>
      </c>
    </row>
    <row r="160" spans="1:256" ht="15.5" x14ac:dyDescent="0.35">
      <c r="A160" s="1"/>
      <c r="B160" s="31" t="s">
        <v>125</v>
      </c>
      <c r="C160" s="70"/>
      <c r="D160" s="54">
        <f>D159-D161</f>
        <v>2463.9866150151911</v>
      </c>
      <c r="E160" s="37"/>
      <c r="F160" s="37"/>
      <c r="G160" s="37"/>
      <c r="IV160" s="203" t="s">
        <v>265</v>
      </c>
    </row>
    <row r="161" spans="1:256" ht="15.5" x14ac:dyDescent="0.35">
      <c r="A161" s="1"/>
      <c r="B161" s="31" t="s">
        <v>126</v>
      </c>
      <c r="C161" s="70"/>
      <c r="D161" s="54">
        <v>296.2095307701631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476</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IV311"/>
  <sheetViews>
    <sheetView workbookViewId="0">
      <selection activeCell="A2" sqref="A2"/>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November 30, 2016</v>
      </c>
      <c r="E20" s="27"/>
      <c r="F20" s="1"/>
      <c r="G20" s="1"/>
      <c r="IV20" s="199">
        <v>11</v>
      </c>
    </row>
    <row r="21" spans="1:256" ht="15.5" x14ac:dyDescent="0.35">
      <c r="A21" s="1"/>
      <c r="B21" s="28" t="s">
        <v>18</v>
      </c>
      <c r="C21" s="29"/>
      <c r="D21" s="201">
        <f>D22+D31+D32+D33+D35</f>
        <v>2779.1571453897595</v>
      </c>
      <c r="E21" s="1"/>
      <c r="F21" s="1"/>
      <c r="G21" s="1"/>
      <c r="IV21" s="199">
        <v>12</v>
      </c>
    </row>
    <row r="22" spans="1:256" ht="15" customHeight="1" x14ac:dyDescent="0.35">
      <c r="A22" s="1"/>
      <c r="B22" s="31" t="s">
        <v>19</v>
      </c>
      <c r="C22" s="32"/>
      <c r="D22" s="41">
        <f>D23+D25</f>
        <v>2584.1613235598747</v>
      </c>
      <c r="E22" s="1"/>
      <c r="F22" s="1"/>
      <c r="G22" s="1"/>
      <c r="IV22" s="199">
        <v>13</v>
      </c>
    </row>
    <row r="23" spans="1:256" ht="15.5" x14ac:dyDescent="0.35">
      <c r="A23" s="1"/>
      <c r="B23" s="33" t="s">
        <v>20</v>
      </c>
      <c r="C23" s="34"/>
      <c r="D23" s="41">
        <v>1940.0335965117138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644.12772704816098</v>
      </c>
      <c r="E25" s="1"/>
      <c r="F25" s="1"/>
      <c r="G25" s="1"/>
      <c r="IV25" s="199">
        <v>16</v>
      </c>
    </row>
    <row r="26" spans="1:256" ht="15.5" x14ac:dyDescent="0.35">
      <c r="A26" s="1"/>
      <c r="B26" s="33" t="s">
        <v>23</v>
      </c>
      <c r="C26" s="34"/>
      <c r="D26" s="41">
        <v>269.0484268503418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375.07930019781918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1.35376E-2</v>
      </c>
      <c r="E31" s="1"/>
      <c r="F31" s="1"/>
      <c r="G31" s="1"/>
      <c r="IV31" s="199">
        <v>22</v>
      </c>
    </row>
    <row r="32" spans="1:256" ht="15.5" x14ac:dyDescent="0.35">
      <c r="A32" s="1"/>
      <c r="B32" s="33" t="s">
        <v>29</v>
      </c>
      <c r="C32" s="34"/>
      <c r="D32" s="41">
        <v>194.98228422988518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-250.55656362715359</v>
      </c>
      <c r="E54" s="41">
        <f>E55+E56+E57+E58</f>
        <v>-39.795554534062703</v>
      </c>
      <c r="F54" s="41">
        <f>F55+F56+F57+F58</f>
        <v>-30.432910744198299</v>
      </c>
      <c r="G54" s="41">
        <f>G55+G56+G57+G58</f>
        <v>-180.32809834889258</v>
      </c>
      <c r="IV54" s="203" t="s">
        <v>160</v>
      </c>
    </row>
    <row r="55" spans="1:256" ht="15.5" x14ac:dyDescent="0.35">
      <c r="A55" s="1"/>
      <c r="B55" s="42" t="s">
        <v>47</v>
      </c>
      <c r="C55" s="43" t="s">
        <v>48</v>
      </c>
      <c r="D55" s="41">
        <f>E55+F55+G55</f>
        <v>-141.37937239767768</v>
      </c>
      <c r="E55" s="219">
        <v>-26.748309024736599</v>
      </c>
      <c r="F55" s="219">
        <v>-19.772920613261999</v>
      </c>
      <c r="G55" s="219">
        <v>-94.858142759679097</v>
      </c>
      <c r="IV55" s="203" t="s">
        <v>161</v>
      </c>
    </row>
    <row r="56" spans="1:256" ht="15.5" x14ac:dyDescent="0.35">
      <c r="A56" s="1"/>
      <c r="B56" s="44"/>
      <c r="C56" s="34" t="s">
        <v>49</v>
      </c>
      <c r="D56" s="41">
        <f>E56+F56+G56</f>
        <v>-109.17719122947589</v>
      </c>
      <c r="E56" s="219">
        <v>-13.0472455093261</v>
      </c>
      <c r="F56" s="219">
        <v>-10.659990130936301</v>
      </c>
      <c r="G56" s="219">
        <v>-85.469955589213498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-1031.8134331128399</v>
      </c>
      <c r="D77" s="41">
        <f>D78+D79</f>
        <v>-1031.8134331128399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-1031.8134331128399</v>
      </c>
      <c r="D79" s="52">
        <v>-1031.8134331128399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367</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2779.1571453897595</v>
      </c>
      <c r="E159" s="37"/>
      <c r="F159" s="37"/>
      <c r="G159" s="37"/>
      <c r="IV159" s="203" t="s">
        <v>264</v>
      </c>
    </row>
    <row r="160" spans="1:256" ht="15.5" x14ac:dyDescent="0.35">
      <c r="A160" s="1"/>
      <c r="B160" s="31" t="s">
        <v>125</v>
      </c>
      <c r="C160" s="70"/>
      <c r="D160" s="54">
        <f>D159-D161</f>
        <v>2486.6743157934179</v>
      </c>
      <c r="E160" s="37"/>
      <c r="F160" s="37"/>
      <c r="G160" s="37"/>
      <c r="IV160" s="203" t="s">
        <v>265</v>
      </c>
    </row>
    <row r="161" spans="1:256" ht="15.5" x14ac:dyDescent="0.35">
      <c r="A161" s="1"/>
      <c r="B161" s="31" t="s">
        <v>126</v>
      </c>
      <c r="C161" s="70"/>
      <c r="D161" s="54">
        <v>292.4828295963415</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477</v>
      </c>
      <c r="G170" s="81"/>
      <c r="IV170" s="203" t="s">
        <v>279</v>
      </c>
    </row>
    <row r="171" spans="1:256" x14ac:dyDescent="0.25">
      <c r="A171" s="1"/>
      <c r="B171" s="1"/>
      <c r="C171" s="2"/>
      <c r="D171" s="1"/>
      <c r="E171" s="1"/>
      <c r="F171" s="82"/>
      <c r="G171" s="81"/>
      <c r="IV171" s="203" t="s">
        <v>279</v>
      </c>
    </row>
    <row r="172" spans="1:256" x14ac:dyDescent="0.25">
      <c r="IV172" s="203" t="s">
        <v>280</v>
      </c>
    </row>
    <row r="173" spans="1:256" x14ac:dyDescent="0.25">
      <c r="IV173" s="203" t="s">
        <v>281</v>
      </c>
    </row>
    <row r="174" spans="1:256" x14ac:dyDescent="0.25">
      <c r="IV174" s="203" t="s">
        <v>282</v>
      </c>
    </row>
    <row r="175" spans="1:256" x14ac:dyDescent="0.25">
      <c r="IV175" s="203" t="s">
        <v>283</v>
      </c>
    </row>
    <row r="176" spans="1:256" x14ac:dyDescent="0.25">
      <c r="IV176" s="203" t="s">
        <v>284</v>
      </c>
    </row>
    <row r="177" spans="256:256" x14ac:dyDescent="0.25">
      <c r="IV177" s="203" t="s">
        <v>285</v>
      </c>
    </row>
    <row r="178" spans="256:256" x14ac:dyDescent="0.25">
      <c r="IV178" s="203" t="s">
        <v>286</v>
      </c>
    </row>
    <row r="179" spans="256:256" x14ac:dyDescent="0.25">
      <c r="IV179" s="203" t="s">
        <v>287</v>
      </c>
    </row>
    <row r="180" spans="256:256" x14ac:dyDescent="0.25">
      <c r="IV180" s="203" t="s">
        <v>288</v>
      </c>
    </row>
    <row r="181" spans="256:256" x14ac:dyDescent="0.25">
      <c r="IV181" s="203" t="s">
        <v>289</v>
      </c>
    </row>
    <row r="182" spans="256:256" x14ac:dyDescent="0.25">
      <c r="IV182" s="203" t="s">
        <v>290</v>
      </c>
    </row>
    <row r="183" spans="256:256" x14ac:dyDescent="0.25">
      <c r="IV183" s="203" t="s">
        <v>291</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1" spans="254:256" x14ac:dyDescent="0.25">
      <c r="IT231" s="205"/>
    </row>
    <row r="232" spans="254:256" x14ac:dyDescent="0.25">
      <c r="IT232" s="205"/>
    </row>
    <row r="233" spans="254:256" x14ac:dyDescent="0.25">
      <c r="IT233" s="205"/>
      <c r="IV233" s="206" t="s">
        <v>337</v>
      </c>
    </row>
    <row r="234" spans="254:256" x14ac:dyDescent="0.25">
      <c r="IT234" s="205"/>
      <c r="IV234" s="178">
        <v>1999</v>
      </c>
    </row>
    <row r="235" spans="254:256" x14ac:dyDescent="0.25">
      <c r="IT235" s="205"/>
      <c r="IV235" s="178">
        <v>2000</v>
      </c>
    </row>
    <row r="236" spans="254:256" x14ac:dyDescent="0.25">
      <c r="IT236" s="205"/>
      <c r="IV236" s="178">
        <v>2001</v>
      </c>
    </row>
    <row r="237" spans="254:256" x14ac:dyDescent="0.25">
      <c r="IT237" s="205"/>
      <c r="IV237" s="178">
        <v>2002</v>
      </c>
    </row>
    <row r="238" spans="254:256" x14ac:dyDescent="0.25">
      <c r="IT238" s="205"/>
      <c r="IV238" s="178">
        <v>2003</v>
      </c>
    </row>
    <row r="239" spans="254:256" x14ac:dyDescent="0.25">
      <c r="IT239" s="205"/>
      <c r="IV239" s="178">
        <v>2004</v>
      </c>
    </row>
    <row r="240" spans="254:256" x14ac:dyDescent="0.25">
      <c r="IT240" s="207"/>
      <c r="IV240" s="178">
        <v>2005</v>
      </c>
    </row>
    <row r="241" spans="254:256" x14ac:dyDescent="0.25">
      <c r="IT241" s="205"/>
      <c r="IV241" s="178">
        <v>2006</v>
      </c>
    </row>
    <row r="242" spans="254:256" x14ac:dyDescent="0.25">
      <c r="IT242" s="205"/>
      <c r="IV242" s="178">
        <v>2007</v>
      </c>
    </row>
    <row r="243" spans="254:256" x14ac:dyDescent="0.25">
      <c r="IT243" s="205"/>
      <c r="IV243" s="178">
        <v>2008</v>
      </c>
    </row>
    <row r="244" spans="254:256" x14ac:dyDescent="0.25">
      <c r="IT244" s="205"/>
      <c r="IV244" s="178">
        <v>2009</v>
      </c>
    </row>
    <row r="245" spans="254:256" x14ac:dyDescent="0.25">
      <c r="IT245" s="205"/>
      <c r="IV245" s="178">
        <v>2010</v>
      </c>
    </row>
    <row r="246" spans="254:256" x14ac:dyDescent="0.25">
      <c r="IT246" s="205"/>
      <c r="IV246" s="178">
        <v>2011</v>
      </c>
    </row>
    <row r="247" spans="254:256" x14ac:dyDescent="0.25">
      <c r="IT247" s="205"/>
      <c r="IV247" s="178">
        <v>2012</v>
      </c>
    </row>
    <row r="248" spans="254:256" x14ac:dyDescent="0.25">
      <c r="IT248" s="205"/>
      <c r="IV248" s="178">
        <v>2013</v>
      </c>
    </row>
    <row r="249" spans="254:256" x14ac:dyDescent="0.25">
      <c r="IT249" s="205"/>
      <c r="IV249" s="178">
        <v>2014</v>
      </c>
    </row>
    <row r="250" spans="254:256" x14ac:dyDescent="0.25">
      <c r="IT250" s="205"/>
      <c r="IV250" s="178">
        <v>2015</v>
      </c>
    </row>
    <row r="251" spans="254:256" x14ac:dyDescent="0.25">
      <c r="IT251" s="205"/>
    </row>
    <row r="252" spans="254:256" x14ac:dyDescent="0.25">
      <c r="IT252" s="205"/>
      <c r="IV252" s="199" t="s">
        <v>143</v>
      </c>
    </row>
    <row r="253" spans="254:256" x14ac:dyDescent="0.25">
      <c r="IT253" s="205"/>
      <c r="IV253" s="178" t="s">
        <v>338</v>
      </c>
    </row>
    <row r="254" spans="254:256" x14ac:dyDescent="0.25">
      <c r="IT254" s="205"/>
      <c r="IV254" s="199" t="s">
        <v>339</v>
      </c>
    </row>
    <row r="255" spans="254:256" x14ac:dyDescent="0.25">
      <c r="IT255" s="205"/>
      <c r="IV255" s="178" t="s">
        <v>340</v>
      </c>
    </row>
    <row r="256" spans="254:256" x14ac:dyDescent="0.25">
      <c r="IT256" s="205"/>
      <c r="IV256" s="199" t="s">
        <v>341</v>
      </c>
    </row>
    <row r="257" spans="254:256" x14ac:dyDescent="0.25">
      <c r="IT257" s="205"/>
      <c r="IV257" s="178" t="s">
        <v>342</v>
      </c>
    </row>
    <row r="258" spans="254:256" x14ac:dyDescent="0.25">
      <c r="IT258" s="205"/>
      <c r="IV258" s="199" t="s">
        <v>343</v>
      </c>
    </row>
    <row r="259" spans="254:256" x14ac:dyDescent="0.25">
      <c r="IT259" s="205"/>
      <c r="IV259" s="178" t="s">
        <v>344</v>
      </c>
    </row>
    <row r="260" spans="254:256" x14ac:dyDescent="0.25">
      <c r="IT260" s="205"/>
      <c r="IV260" s="199" t="s">
        <v>345</v>
      </c>
    </row>
    <row r="261" spans="254:256" x14ac:dyDescent="0.25">
      <c r="IT261" s="205"/>
      <c r="IV261" s="178" t="s">
        <v>346</v>
      </c>
    </row>
    <row r="262" spans="254:256" x14ac:dyDescent="0.25">
      <c r="IT262" s="205"/>
      <c r="IV262" s="199" t="s">
        <v>347</v>
      </c>
    </row>
    <row r="263" spans="254:256" x14ac:dyDescent="0.25">
      <c r="IT263" s="205"/>
      <c r="IV263" s="178" t="s">
        <v>6</v>
      </c>
    </row>
    <row r="264" spans="254:256" x14ac:dyDescent="0.25">
      <c r="IT264" s="205"/>
    </row>
    <row r="265" spans="254:256" x14ac:dyDescent="0.25">
      <c r="IT265" s="205"/>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IV311"/>
  <sheetViews>
    <sheetView workbookViewId="0">
      <selection activeCell="F24" sqref="F24"/>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8" customHeight="1" x14ac:dyDescent="0.3">
      <c r="A1" s="1"/>
      <c r="B1" s="220"/>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460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December 31, 2016</v>
      </c>
      <c r="E20" s="27"/>
      <c r="F20" s="1"/>
      <c r="G20" s="1"/>
      <c r="IV20" s="199">
        <v>11</v>
      </c>
    </row>
    <row r="21" spans="1:256" ht="15.5" x14ac:dyDescent="0.35">
      <c r="A21" s="1"/>
      <c r="B21" s="28" t="s">
        <v>18</v>
      </c>
      <c r="C21" s="29"/>
      <c r="D21" s="201">
        <f>D22+D31+D32+D33+D35</f>
        <v>2756.4521310623927</v>
      </c>
      <c r="E21" s="1"/>
      <c r="F21" s="1"/>
      <c r="G21" s="1"/>
      <c r="IV21" s="199">
        <v>12</v>
      </c>
    </row>
    <row r="22" spans="1:256" ht="15" customHeight="1" x14ac:dyDescent="0.35">
      <c r="A22" s="1"/>
      <c r="B22" s="31" t="s">
        <v>19</v>
      </c>
      <c r="C22" s="32"/>
      <c r="D22" s="41">
        <f>D23+D25</f>
        <v>2562.7738915072168</v>
      </c>
      <c r="E22" s="1"/>
      <c r="F22" s="1"/>
      <c r="G22" s="1"/>
      <c r="IV22" s="199">
        <v>13</v>
      </c>
    </row>
    <row r="23" spans="1:256" ht="15.5" x14ac:dyDescent="0.35">
      <c r="A23" s="1"/>
      <c r="B23" s="33" t="s">
        <v>20</v>
      </c>
      <c r="C23" s="34"/>
      <c r="D23" s="41">
        <v>1929.2836830436761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633.49020846354085</v>
      </c>
      <c r="E25" s="1"/>
      <c r="F25" s="1"/>
      <c r="G25" s="1"/>
      <c r="IV25" s="199">
        <v>16</v>
      </c>
    </row>
    <row r="26" spans="1:256" ht="15.5" x14ac:dyDescent="0.35">
      <c r="A26" s="1"/>
      <c r="B26" s="33" t="s">
        <v>23</v>
      </c>
      <c r="C26" s="34"/>
      <c r="D26" s="41">
        <v>269.76762408323259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363.72258438030826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1.34433E-2</v>
      </c>
      <c r="E31" s="1"/>
      <c r="F31" s="1"/>
      <c r="G31" s="1"/>
      <c r="IV31" s="199">
        <v>22</v>
      </c>
    </row>
    <row r="32" spans="1:256" ht="15.5" x14ac:dyDescent="0.35">
      <c r="A32" s="1"/>
      <c r="B32" s="33" t="s">
        <v>29</v>
      </c>
      <c r="C32" s="34"/>
      <c r="D32" s="41">
        <v>193.66479625517607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-255.36755156923073</v>
      </c>
      <c r="E54" s="41">
        <f>E55+E56+E57+E58</f>
        <v>-17.192394647435869</v>
      </c>
      <c r="F54" s="41">
        <f>F55+F56+F57+F58</f>
        <v>-38.304789294871831</v>
      </c>
      <c r="G54" s="41">
        <f>G55+G56+G57+G58</f>
        <v>-199.87036762692298</v>
      </c>
      <c r="IV54" s="203" t="s">
        <v>160</v>
      </c>
    </row>
    <row r="55" spans="1:256" ht="15.5" x14ac:dyDescent="0.35">
      <c r="A55" s="1"/>
      <c r="B55" s="42" t="s">
        <v>47</v>
      </c>
      <c r="C55" s="43" t="s">
        <v>48</v>
      </c>
      <c r="D55" s="41">
        <f>E55+F55+G55</f>
        <v>-170.56755156923072</v>
      </c>
      <c r="E55" s="219">
        <v>-13.2507279807692</v>
      </c>
      <c r="F55" s="219">
        <v>-30.421455961538499</v>
      </c>
      <c r="G55" s="219">
        <v>-126.895367626923</v>
      </c>
      <c r="IV55" s="203" t="s">
        <v>161</v>
      </c>
    </row>
    <row r="56" spans="1:256" ht="15.5" x14ac:dyDescent="0.35">
      <c r="A56" s="1"/>
      <c r="B56" s="44"/>
      <c r="C56" s="34" t="s">
        <v>49</v>
      </c>
      <c r="D56" s="41">
        <f>E56+F56+G56</f>
        <v>-84.8</v>
      </c>
      <c r="E56" s="219">
        <v>-3.94166666666667</v>
      </c>
      <c r="F56" s="219">
        <v>-7.8833333333333302</v>
      </c>
      <c r="G56" s="219">
        <v>-72.974999999999994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-1045.1506075940799</v>
      </c>
      <c r="D77" s="41">
        <f>D78+D79</f>
        <v>-1045.1506075940799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-1045.1506075940799</v>
      </c>
      <c r="D79" s="52">
        <v>-1045.1506075940799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406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366</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368</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2756.4521310623927</v>
      </c>
      <c r="E159" s="37"/>
      <c r="F159" s="37"/>
      <c r="G159" s="37"/>
      <c r="IV159" s="203" t="s">
        <v>264</v>
      </c>
    </row>
    <row r="160" spans="1:256" ht="15.5" x14ac:dyDescent="0.35">
      <c r="A160" s="1"/>
      <c r="B160" s="31" t="s">
        <v>125</v>
      </c>
      <c r="C160" s="70"/>
      <c r="D160" s="54">
        <f>D159-D161</f>
        <v>2470.7230677066423</v>
      </c>
      <c r="E160" s="37"/>
      <c r="F160" s="37"/>
      <c r="G160" s="37"/>
      <c r="IV160" s="203" t="s">
        <v>265</v>
      </c>
    </row>
    <row r="161" spans="1:256" ht="15.5" x14ac:dyDescent="0.35">
      <c r="A161" s="1"/>
      <c r="B161" s="31" t="s">
        <v>126</v>
      </c>
      <c r="C161" s="70"/>
      <c r="D161" s="54">
        <v>285.72906335575033</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x14ac:dyDescent="0.25">
      <c r="A167" s="1"/>
      <c r="B167" s="1"/>
      <c r="C167" s="2"/>
      <c r="D167" s="1"/>
      <c r="E167" s="1"/>
      <c r="F167" s="210" t="s">
        <v>130</v>
      </c>
      <c r="G167" s="81"/>
      <c r="IV167" s="203" t="s">
        <v>278</v>
      </c>
    </row>
    <row r="168" spans="1:256" x14ac:dyDescent="0.25">
      <c r="A168" s="1"/>
      <c r="B168" s="1"/>
      <c r="C168" s="2"/>
      <c r="D168" s="1"/>
      <c r="E168" s="1"/>
      <c r="F168" s="211" t="s">
        <v>480</v>
      </c>
      <c r="G168" s="81"/>
      <c r="IV168" s="203" t="s">
        <v>279</v>
      </c>
    </row>
    <row r="169" spans="1:256" x14ac:dyDescent="0.25">
      <c r="IV169" s="203" t="s">
        <v>280</v>
      </c>
    </row>
    <row r="170" spans="1:256" x14ac:dyDescent="0.25">
      <c r="IV170" s="203" t="s">
        <v>281</v>
      </c>
    </row>
    <row r="171" spans="1:256" x14ac:dyDescent="0.25">
      <c r="IV171" s="203" t="s">
        <v>282</v>
      </c>
    </row>
    <row r="172" spans="1:256" x14ac:dyDescent="0.25">
      <c r="IV172" s="203" t="s">
        <v>283</v>
      </c>
    </row>
    <row r="173" spans="1:256" x14ac:dyDescent="0.25">
      <c r="IV173" s="203" t="s">
        <v>284</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292</v>
      </c>
    </row>
    <row r="182" spans="256:256" x14ac:dyDescent="0.25">
      <c r="IV182" s="203" t="s">
        <v>293</v>
      </c>
    </row>
    <row r="183" spans="256:256" x14ac:dyDescent="0.25">
      <c r="IV183" s="203" t="s">
        <v>294</v>
      </c>
    </row>
    <row r="184" spans="256:256" x14ac:dyDescent="0.25">
      <c r="IV184" s="203" t="s">
        <v>295</v>
      </c>
    </row>
    <row r="185" spans="256:256" x14ac:dyDescent="0.25">
      <c r="IV185" s="203" t="s">
        <v>296</v>
      </c>
    </row>
    <row r="186" spans="256:256" x14ac:dyDescent="0.25">
      <c r="IV186" s="203" t="s">
        <v>297</v>
      </c>
    </row>
    <row r="187" spans="256:256" x14ac:dyDescent="0.25">
      <c r="IV187" s="203" t="s">
        <v>298</v>
      </c>
    </row>
    <row r="188" spans="256:256" x14ac:dyDescent="0.25">
      <c r="IV188" s="203" t="s">
        <v>299</v>
      </c>
    </row>
    <row r="189" spans="256:256" x14ac:dyDescent="0.25">
      <c r="IV189" s="203" t="s">
        <v>300</v>
      </c>
    </row>
    <row r="190" spans="256:256" x14ac:dyDescent="0.25">
      <c r="IV190" s="203" t="s">
        <v>301</v>
      </c>
    </row>
    <row r="191" spans="256:256" x14ac:dyDescent="0.25">
      <c r="IV191" s="203" t="s">
        <v>302</v>
      </c>
    </row>
    <row r="192" spans="256:256" x14ac:dyDescent="0.25">
      <c r="IV192" s="203" t="s">
        <v>303</v>
      </c>
    </row>
    <row r="193" spans="256:256" x14ac:dyDescent="0.25">
      <c r="IV193" s="203" t="s">
        <v>304</v>
      </c>
    </row>
    <row r="194" spans="256:256" x14ac:dyDescent="0.25">
      <c r="IV194" s="203" t="s">
        <v>305</v>
      </c>
    </row>
    <row r="195" spans="256:256" x14ac:dyDescent="0.25">
      <c r="IV195" s="203" t="s">
        <v>306</v>
      </c>
    </row>
    <row r="196" spans="256:256" x14ac:dyDescent="0.25">
      <c r="IV196" s="203" t="s">
        <v>307</v>
      </c>
    </row>
    <row r="197" spans="256:256" x14ac:dyDescent="0.25">
      <c r="IV197" s="203" t="s">
        <v>308</v>
      </c>
    </row>
    <row r="198" spans="256:256" x14ac:dyDescent="0.25">
      <c r="IV198" s="203" t="s">
        <v>309</v>
      </c>
    </row>
    <row r="199" spans="256:256" x14ac:dyDescent="0.25">
      <c r="IV199" s="203" t="s">
        <v>310</v>
      </c>
    </row>
    <row r="200" spans="256:256" x14ac:dyDescent="0.25">
      <c r="IV200" s="203" t="s">
        <v>311</v>
      </c>
    </row>
    <row r="201" spans="256:256" x14ac:dyDescent="0.25">
      <c r="IV201" s="203" t="s">
        <v>312</v>
      </c>
    </row>
    <row r="202" spans="256:256" x14ac:dyDescent="0.25">
      <c r="IV202" s="203" t="s">
        <v>313</v>
      </c>
    </row>
    <row r="203" spans="256:256" x14ac:dyDescent="0.25">
      <c r="IV203" s="203" t="s">
        <v>314</v>
      </c>
    </row>
    <row r="204" spans="256:256" x14ac:dyDescent="0.25">
      <c r="IV204" s="203" t="s">
        <v>315</v>
      </c>
    </row>
    <row r="205" spans="256:256" x14ac:dyDescent="0.25">
      <c r="IV205" s="203" t="s">
        <v>316</v>
      </c>
    </row>
    <row r="206" spans="256:256" x14ac:dyDescent="0.25">
      <c r="IV206" s="203" t="s">
        <v>317</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4">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IV172"/>
  <sheetViews>
    <sheetView workbookViewId="0">
      <selection activeCell="G21" sqref="G21"/>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January 31, 2017</v>
      </c>
      <c r="E20" s="27"/>
      <c r="F20" s="1"/>
      <c r="G20" s="1"/>
      <c r="IV20" s="199">
        <v>11</v>
      </c>
    </row>
    <row r="21" spans="1:256" ht="15.5" x14ac:dyDescent="0.35">
      <c r="A21" s="1"/>
      <c r="B21" s="28" t="s">
        <v>18</v>
      </c>
      <c r="C21" s="29"/>
      <c r="D21" s="201">
        <f>D22+D31+D32+D33+D35</f>
        <v>2797.1445926505889</v>
      </c>
      <c r="E21" s="1"/>
      <c r="F21" s="1"/>
      <c r="G21" s="1"/>
      <c r="IV21" s="199">
        <v>12</v>
      </c>
    </row>
    <row r="22" spans="1:256" ht="15" customHeight="1" x14ac:dyDescent="0.35">
      <c r="A22" s="1"/>
      <c r="B22" s="31" t="s">
        <v>19</v>
      </c>
      <c r="C22" s="32"/>
      <c r="D22" s="41">
        <f>D23+D25</f>
        <v>2601.3289076459109</v>
      </c>
      <c r="E22" s="1"/>
      <c r="F22" s="1"/>
      <c r="G22" s="1"/>
      <c r="IV22" s="199">
        <v>13</v>
      </c>
    </row>
    <row r="23" spans="1:256" ht="15.5" x14ac:dyDescent="0.35">
      <c r="A23" s="1"/>
      <c r="B23" s="33" t="s">
        <v>20</v>
      </c>
      <c r="C23" s="34"/>
      <c r="D23" s="41">
        <v>1899.6832213796606</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701.64568626625044</v>
      </c>
      <c r="E25" s="1"/>
      <c r="F25" s="1"/>
      <c r="G25" s="1"/>
      <c r="IV25" s="199">
        <v>16</v>
      </c>
    </row>
    <row r="26" spans="1:256" ht="15.5" x14ac:dyDescent="0.35">
      <c r="A26" s="1"/>
      <c r="B26" s="33" t="s">
        <v>23</v>
      </c>
      <c r="C26" s="34"/>
      <c r="D26" s="41">
        <v>242.7080825760689</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458.9376036901815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1.3588299999999999E-2</v>
      </c>
      <c r="E31" s="1"/>
      <c r="F31" s="1"/>
      <c r="G31" s="1"/>
      <c r="IV31" s="199">
        <v>22</v>
      </c>
    </row>
    <row r="32" spans="1:256" ht="15.5" x14ac:dyDescent="0.35">
      <c r="A32" s="1"/>
      <c r="B32" s="33" t="s">
        <v>29</v>
      </c>
      <c r="C32" s="34"/>
      <c r="D32" s="41">
        <v>195.80209670467815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-270.42462105653971</v>
      </c>
      <c r="E54" s="41">
        <f>E55+E56+E57+E58</f>
        <v>-13.0684663972759</v>
      </c>
      <c r="F54" s="41">
        <f>F55+F56+F57+F58</f>
        <v>-47.038996378329301</v>
      </c>
      <c r="G54" s="41">
        <f>G55+G56+G57+G58</f>
        <v>-210.31715828093451</v>
      </c>
      <c r="IV54" s="203" t="s">
        <v>160</v>
      </c>
    </row>
    <row r="55" spans="1:256" ht="15.5" x14ac:dyDescent="0.35">
      <c r="A55" s="1"/>
      <c r="B55" s="42" t="s">
        <v>47</v>
      </c>
      <c r="C55" s="43" t="s">
        <v>48</v>
      </c>
      <c r="D55" s="41">
        <f>E55+F55+G55</f>
        <v>-171.83314657703818</v>
      </c>
      <c r="E55" s="219">
        <v>-9.4641010530137795</v>
      </c>
      <c r="F55" s="219">
        <v>-22.0590817911954</v>
      </c>
      <c r="G55" s="219">
        <v>-140.309963732829</v>
      </c>
      <c r="IV55" s="203" t="s">
        <v>161</v>
      </c>
    </row>
    <row r="56" spans="1:256" ht="15.5" x14ac:dyDescent="0.35">
      <c r="A56" s="1"/>
      <c r="B56" s="44"/>
      <c r="C56" s="34" t="s">
        <v>49</v>
      </c>
      <c r="D56" s="41">
        <f>E56+F56+G56</f>
        <v>-98.591474479501528</v>
      </c>
      <c r="E56" s="219">
        <v>-3.6043653442621202</v>
      </c>
      <c r="F56" s="219">
        <v>-24.979914587133901</v>
      </c>
      <c r="G56" s="219">
        <v>-70.007194548105502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-1056.38820149292</v>
      </c>
      <c r="D77" s="41">
        <f>D78+D79</f>
        <v>-1056.38820149292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-1056.38820149292</v>
      </c>
      <c r="D79" s="52">
        <v>-1056.38820149292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368</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2797.1445926505889</v>
      </c>
      <c r="E159" s="37"/>
      <c r="F159" s="37"/>
      <c r="G159" s="37"/>
      <c r="IV159" s="203" t="s">
        <v>264</v>
      </c>
    </row>
    <row r="160" spans="1:256" ht="15.5" x14ac:dyDescent="0.35">
      <c r="A160" s="1"/>
      <c r="B160" s="31" t="s">
        <v>125</v>
      </c>
      <c r="C160" s="70"/>
      <c r="D160" s="54">
        <f>D159-D161</f>
        <v>2499.3295840614014</v>
      </c>
      <c r="E160" s="37"/>
      <c r="F160" s="37"/>
      <c r="G160" s="37"/>
      <c r="IV160" s="203" t="s">
        <v>265</v>
      </c>
    </row>
    <row r="161" spans="1:256" ht="15.5" x14ac:dyDescent="0.35">
      <c r="A161" s="1"/>
      <c r="B161" s="31" t="s">
        <v>126</v>
      </c>
      <c r="C161" s="70"/>
      <c r="D161" s="54">
        <v>297.81500858918741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479</v>
      </c>
      <c r="G170" s="81"/>
      <c r="IV170" s="203" t="s">
        <v>279</v>
      </c>
    </row>
    <row r="171" spans="1:256" x14ac:dyDescent="0.25">
      <c r="IV171" s="203" t="s">
        <v>280</v>
      </c>
    </row>
    <row r="172" spans="1:256" x14ac:dyDescent="0.25">
      <c r="IV172" s="203" t="s">
        <v>281</v>
      </c>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IV311"/>
  <sheetViews>
    <sheetView workbookViewId="0">
      <selection activeCell="E25" sqref="E25"/>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389</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February 28, 2017</v>
      </c>
      <c r="E20" s="27"/>
      <c r="F20" s="1"/>
      <c r="G20" s="1"/>
      <c r="IV20" s="199">
        <v>11</v>
      </c>
    </row>
    <row r="21" spans="1:256" ht="15.5" x14ac:dyDescent="0.35">
      <c r="A21" s="1"/>
      <c r="B21" s="28" t="s">
        <v>18</v>
      </c>
      <c r="C21" s="29"/>
      <c r="D21" s="201">
        <f>D22+D31+D32+D33+D35</f>
        <v>2781.1300453245422</v>
      </c>
      <c r="E21" s="1"/>
      <c r="F21" s="1"/>
      <c r="G21" s="1"/>
      <c r="IV21" s="199">
        <v>12</v>
      </c>
    </row>
    <row r="22" spans="1:256" ht="15" customHeight="1" x14ac:dyDescent="0.35">
      <c r="A22" s="1"/>
      <c r="B22" s="31" t="s">
        <v>19</v>
      </c>
      <c r="C22" s="32"/>
      <c r="D22" s="41">
        <f>D23+D25</f>
        <v>2586.4724708393387</v>
      </c>
      <c r="E22" s="1"/>
      <c r="F22" s="1"/>
      <c r="G22" s="1"/>
      <c r="IV22" s="199">
        <v>13</v>
      </c>
    </row>
    <row r="23" spans="1:256" ht="15.5" x14ac:dyDescent="0.35">
      <c r="A23" s="1"/>
      <c r="B23" s="33" t="s">
        <v>20</v>
      </c>
      <c r="C23" s="34"/>
      <c r="D23" s="41">
        <v>1842.9011344235012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743.57133641583778</v>
      </c>
      <c r="E25" s="1"/>
      <c r="F25" s="1"/>
      <c r="G25" s="1"/>
      <c r="IV25" s="199">
        <v>16</v>
      </c>
    </row>
    <row r="26" spans="1:256" ht="15.5" x14ac:dyDescent="0.35">
      <c r="A26" s="1"/>
      <c r="B26" s="33" t="s">
        <v>23</v>
      </c>
      <c r="C26" s="34"/>
      <c r="D26" s="41">
        <v>189.68138969214695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553.88994672369085</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1.35389E-2</v>
      </c>
      <c r="E31" s="1"/>
      <c r="F31" s="1"/>
      <c r="G31" s="1"/>
      <c r="IV31" s="199">
        <v>22</v>
      </c>
    </row>
    <row r="32" spans="1:256" ht="15.5" x14ac:dyDescent="0.35">
      <c r="A32" s="1"/>
      <c r="B32" s="33" t="s">
        <v>29</v>
      </c>
      <c r="C32" s="34"/>
      <c r="D32" s="41">
        <v>194.6440355852034</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-269.79038683872238</v>
      </c>
      <c r="E54" s="41">
        <f>E55+E56+E57+E58</f>
        <v>-13.0684663972759</v>
      </c>
      <c r="F54" s="41">
        <f>F55+F56+F57+F58</f>
        <v>-47.026721178329296</v>
      </c>
      <c r="G54" s="41">
        <f>G55+G56+G57+G58</f>
        <v>-209.69519926311719</v>
      </c>
      <c r="IV54" s="203" t="s">
        <v>160</v>
      </c>
    </row>
    <row r="55" spans="1:256" ht="15.5" x14ac:dyDescent="0.35">
      <c r="A55" s="1"/>
      <c r="B55" s="42" t="s">
        <v>47</v>
      </c>
      <c r="C55" s="43" t="s">
        <v>48</v>
      </c>
      <c r="D55" s="41">
        <f>E55+F55+G55</f>
        <v>-171.57241467926616</v>
      </c>
      <c r="E55" s="221">
        <v>-9.4641010530137795</v>
      </c>
      <c r="F55" s="221">
        <v>-22.046806591195399</v>
      </c>
      <c r="G55" s="221">
        <v>-140.06150703505699</v>
      </c>
      <c r="IV55" s="203" t="s">
        <v>161</v>
      </c>
    </row>
    <row r="56" spans="1:256" ht="15.5" x14ac:dyDescent="0.35">
      <c r="A56" s="1"/>
      <c r="B56" s="44"/>
      <c r="C56" s="34" t="s">
        <v>49</v>
      </c>
      <c r="D56" s="41">
        <f>E56+F56+G56</f>
        <v>-98.217972159456224</v>
      </c>
      <c r="E56" s="221">
        <v>-3.6043653442621202</v>
      </c>
      <c r="F56" s="221">
        <v>-24.979914587133901</v>
      </c>
      <c r="G56" s="221">
        <v>-69.633692228060198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-1039.74811614739</v>
      </c>
      <c r="D77" s="41">
        <f>D78+D79</f>
        <v>-1039.74811614739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-1039.74811614739</v>
      </c>
      <c r="D79" s="52">
        <v>-1039.74811614739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2781.1300453245422</v>
      </c>
      <c r="E159" s="37"/>
      <c r="F159" s="37"/>
      <c r="G159" s="37"/>
      <c r="IV159" s="203" t="s">
        <v>264</v>
      </c>
    </row>
    <row r="160" spans="1:256" ht="15.5" x14ac:dyDescent="0.35">
      <c r="A160" s="1"/>
      <c r="B160" s="31" t="s">
        <v>125</v>
      </c>
      <c r="C160" s="70"/>
      <c r="D160" s="54">
        <f>D159-D161</f>
        <v>2479.4458722779809</v>
      </c>
      <c r="E160" s="37"/>
      <c r="F160" s="37"/>
      <c r="G160" s="37"/>
      <c r="IV160" s="203" t="s">
        <v>265</v>
      </c>
    </row>
    <row r="161" spans="1:256" ht="15.5" x14ac:dyDescent="0.35">
      <c r="A161" s="1"/>
      <c r="B161" s="31" t="s">
        <v>126</v>
      </c>
      <c r="C161" s="70"/>
      <c r="D161" s="54">
        <v>301.68417304656111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481</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282</v>
      </c>
    </row>
    <row r="205" spans="256:256" x14ac:dyDescent="0.25">
      <c r="IV205" s="203" t="s">
        <v>283</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IV311"/>
  <sheetViews>
    <sheetView workbookViewId="0">
      <selection activeCell="H17" sqref="H17"/>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March 31, 2017</v>
      </c>
      <c r="E20" s="27"/>
      <c r="F20" s="1"/>
      <c r="G20" s="1"/>
      <c r="IV20" s="199">
        <v>11</v>
      </c>
    </row>
    <row r="21" spans="1:256" ht="15.5" x14ac:dyDescent="0.35">
      <c r="A21" s="1"/>
      <c r="B21" s="28" t="s">
        <v>18</v>
      </c>
      <c r="C21" s="29"/>
      <c r="D21" s="201">
        <f>D22+D31+D32+D33+D35</f>
        <v>2832.8731830952065</v>
      </c>
      <c r="E21" s="1"/>
      <c r="F21" s="1"/>
      <c r="G21" s="1"/>
      <c r="IV21" s="199">
        <v>12</v>
      </c>
    </row>
    <row r="22" spans="1:256" ht="15" customHeight="1" x14ac:dyDescent="0.35">
      <c r="A22" s="1"/>
      <c r="B22" s="31" t="s">
        <v>19</v>
      </c>
      <c r="C22" s="32"/>
      <c r="D22" s="41">
        <f>D23+D25</f>
        <v>2639.5962363201379</v>
      </c>
      <c r="E22" s="1"/>
      <c r="F22" s="1"/>
      <c r="G22" s="1"/>
      <c r="IV22" s="199">
        <v>13</v>
      </c>
    </row>
    <row r="23" spans="1:256" ht="15.5" x14ac:dyDescent="0.35">
      <c r="A23" s="1"/>
      <c r="B23" s="33" t="s">
        <v>20</v>
      </c>
      <c r="C23" s="34"/>
      <c r="D23" s="41">
        <v>1849.5873493497468</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790.0088869703909</v>
      </c>
      <c r="E25" s="1"/>
      <c r="F25" s="1"/>
      <c r="G25" s="1"/>
      <c r="IV25" s="199">
        <v>16</v>
      </c>
    </row>
    <row r="26" spans="1:256" ht="15.5" x14ac:dyDescent="0.35">
      <c r="A26" s="1"/>
      <c r="B26" s="33" t="s">
        <v>23</v>
      </c>
      <c r="C26" s="34"/>
      <c r="D26" s="41">
        <v>300.58324989775889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489.42563707263201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1.3568500000000001E-2</v>
      </c>
      <c r="E31" s="1"/>
      <c r="F31" s="1"/>
      <c r="G31" s="1"/>
      <c r="IV31" s="199">
        <v>22</v>
      </c>
    </row>
    <row r="32" spans="1:256" ht="15.5" x14ac:dyDescent="0.35">
      <c r="A32" s="1"/>
      <c r="B32" s="33" t="s">
        <v>29</v>
      </c>
      <c r="C32" s="34"/>
      <c r="D32" s="41">
        <v>193.26337827506867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-265.92702053892174</v>
      </c>
      <c r="E54" s="41">
        <f>E55+E56+E57+E58</f>
        <v>-27.446675497093061</v>
      </c>
      <c r="F54" s="41">
        <f>F55+F56+F57+F58</f>
        <v>-40.244393163106395</v>
      </c>
      <c r="G54" s="41">
        <f>G55+G56+G57+G58</f>
        <v>-198.23595187872229</v>
      </c>
      <c r="IV54" s="203" t="s">
        <v>160</v>
      </c>
    </row>
    <row r="55" spans="1:256" ht="15.5" x14ac:dyDescent="0.35">
      <c r="A55" s="1"/>
      <c r="B55" s="42" t="s">
        <v>47</v>
      </c>
      <c r="C55" s="43" t="s">
        <v>48</v>
      </c>
      <c r="D55" s="41">
        <f>E55+F55+G55</f>
        <v>-173.69979250550765</v>
      </c>
      <c r="E55" s="222">
        <v>-7.0730033730395601</v>
      </c>
      <c r="F55" s="222">
        <v>-30.216284940793098</v>
      </c>
      <c r="G55" s="222">
        <v>-136.41050419167499</v>
      </c>
      <c r="IV55" s="203" t="s">
        <v>161</v>
      </c>
    </row>
    <row r="56" spans="1:256" ht="15.5" x14ac:dyDescent="0.35">
      <c r="A56" s="1"/>
      <c r="B56" s="44"/>
      <c r="C56" s="34" t="s">
        <v>49</v>
      </c>
      <c r="D56" s="41">
        <f>E56+F56+G56</f>
        <v>-92.227228033414093</v>
      </c>
      <c r="E56" s="222">
        <v>-20.373672124053499</v>
      </c>
      <c r="F56" s="222">
        <v>-10.0281082223133</v>
      </c>
      <c r="G56" s="222">
        <v>-61.825447687047301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-1033.01920554556</v>
      </c>
      <c r="D77" s="41">
        <f>D78+D79</f>
        <v>-1033.01920554556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-1033.01920554556</v>
      </c>
      <c r="D79" s="52">
        <v>-1033.01920554556</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367</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368</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2832.8731830952065</v>
      </c>
      <c r="E159" s="37"/>
      <c r="F159" s="37"/>
      <c r="G159" s="37"/>
      <c r="IV159" s="203" t="s">
        <v>264</v>
      </c>
    </row>
    <row r="160" spans="1:256" ht="15.5" x14ac:dyDescent="0.35">
      <c r="A160" s="1"/>
      <c r="B160" s="31" t="s">
        <v>125</v>
      </c>
      <c r="C160" s="70"/>
      <c r="D160" s="54">
        <f>D159-D161</f>
        <v>2532.3448308827087</v>
      </c>
      <c r="E160" s="37"/>
      <c r="F160" s="37"/>
      <c r="G160" s="37"/>
      <c r="IV160" s="203" t="s">
        <v>265</v>
      </c>
    </row>
    <row r="161" spans="1:256" ht="15.5" x14ac:dyDescent="0.35">
      <c r="A161" s="1"/>
      <c r="B161" s="31" t="s">
        <v>126</v>
      </c>
      <c r="C161" s="70"/>
      <c r="D161" s="54">
        <v>300.52835221249791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482</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256:256" x14ac:dyDescent="0.25">
      <c r="IV193" s="203" t="s">
        <v>290</v>
      </c>
    </row>
    <row r="194" spans="256:256" x14ac:dyDescent="0.25">
      <c r="IV194" s="203" t="s">
        <v>291</v>
      </c>
    </row>
    <row r="195" spans="256:256" x14ac:dyDescent="0.25">
      <c r="IV195" s="203" t="s">
        <v>292</v>
      </c>
    </row>
    <row r="196" spans="256:256" x14ac:dyDescent="0.25">
      <c r="IV196" s="203" t="s">
        <v>293</v>
      </c>
    </row>
    <row r="197" spans="256:256" x14ac:dyDescent="0.25">
      <c r="IV197" s="203" t="s">
        <v>294</v>
      </c>
    </row>
    <row r="198" spans="256:256" x14ac:dyDescent="0.25">
      <c r="IV198" s="203" t="s">
        <v>295</v>
      </c>
    </row>
    <row r="199" spans="256:256" x14ac:dyDescent="0.25">
      <c r="IV199" s="203" t="s">
        <v>296</v>
      </c>
    </row>
    <row r="200" spans="256:256" x14ac:dyDescent="0.25">
      <c r="IV200" s="203" t="s">
        <v>297</v>
      </c>
    </row>
    <row r="201" spans="256:256" x14ac:dyDescent="0.25">
      <c r="IV201" s="203" t="s">
        <v>298</v>
      </c>
    </row>
    <row r="202" spans="256:256" x14ac:dyDescent="0.25">
      <c r="IV202" s="203" t="s">
        <v>299</v>
      </c>
    </row>
    <row r="203" spans="256:256" x14ac:dyDescent="0.25">
      <c r="IV203" s="203" t="s">
        <v>300</v>
      </c>
    </row>
    <row r="204" spans="256:256" x14ac:dyDescent="0.25">
      <c r="IV204" s="203" t="s">
        <v>301</v>
      </c>
    </row>
    <row r="205" spans="256:256" x14ac:dyDescent="0.25">
      <c r="IV205" s="203" t="s">
        <v>302</v>
      </c>
    </row>
    <row r="206" spans="256:256" x14ac:dyDescent="0.25">
      <c r="IV206" s="203" t="s">
        <v>284</v>
      </c>
    </row>
    <row r="207" spans="256:256" x14ac:dyDescent="0.25">
      <c r="IV207" s="203" t="s">
        <v>285</v>
      </c>
    </row>
    <row r="208" spans="256: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IV311"/>
  <sheetViews>
    <sheetView workbookViewId="0">
      <selection activeCell="H22" sqref="H22"/>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ht="19.5" customHeight="1" x14ac:dyDescent="0.25">
      <c r="A20" s="1"/>
      <c r="B20" s="25"/>
      <c r="C20" s="2"/>
      <c r="D20" s="26" t="str">
        <f>IF(ISNUMBER($C$7*1),$E$4 &amp; " " &amp; $C$7 &amp; ", " &amp; $F$4,$E$4 &amp; " " &amp; $F$4)</f>
        <v>April 30, 2017</v>
      </c>
      <c r="E20" s="27"/>
      <c r="F20" s="1"/>
      <c r="G20" s="1"/>
      <c r="IV20" s="199">
        <v>11</v>
      </c>
    </row>
    <row r="21" spans="1:256" ht="15.5" x14ac:dyDescent="0.35">
      <c r="A21" s="1"/>
      <c r="B21" s="28" t="s">
        <v>18</v>
      </c>
      <c r="C21" s="29"/>
      <c r="D21" s="201">
        <f>D22+D31+D32+D33+D35</f>
        <v>2745.8658230236806</v>
      </c>
      <c r="E21" s="1"/>
      <c r="F21" s="1"/>
      <c r="G21" s="1"/>
      <c r="IV21" s="199">
        <v>12</v>
      </c>
    </row>
    <row r="22" spans="1:256" ht="15" customHeight="1" x14ac:dyDescent="0.35">
      <c r="A22" s="1"/>
      <c r="B22" s="31" t="s">
        <v>19</v>
      </c>
      <c r="C22" s="32"/>
      <c r="D22" s="41">
        <f>D23+D25</f>
        <v>2545.1261400568474</v>
      </c>
      <c r="E22" s="1"/>
      <c r="F22" s="1"/>
      <c r="G22" s="1"/>
      <c r="IV22" s="199">
        <v>13</v>
      </c>
    </row>
    <row r="23" spans="1:256" ht="15.5" x14ac:dyDescent="0.35">
      <c r="A23" s="1"/>
      <c r="B23" s="33" t="s">
        <v>20</v>
      </c>
      <c r="C23" s="34"/>
      <c r="D23" s="41">
        <v>2006.8731080760972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538.25303198075028</v>
      </c>
      <c r="E25" s="1"/>
      <c r="F25" s="1"/>
      <c r="G25" s="1"/>
      <c r="IV25" s="199">
        <v>16</v>
      </c>
    </row>
    <row r="26" spans="1:256" ht="15.5" x14ac:dyDescent="0.35">
      <c r="A26" s="1"/>
      <c r="B26" s="33" t="s">
        <v>23</v>
      </c>
      <c r="C26" s="34"/>
      <c r="D26" s="41">
        <v>217.49150624139904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320.76152573935121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1.3710199999999999E-2</v>
      </c>
      <c r="E31" s="1"/>
      <c r="F31" s="1"/>
      <c r="G31" s="1"/>
      <c r="IV31" s="199">
        <v>22</v>
      </c>
    </row>
    <row r="32" spans="1:256" ht="15.5" x14ac:dyDescent="0.35">
      <c r="A32" s="1"/>
      <c r="B32" s="33" t="s">
        <v>29</v>
      </c>
      <c r="C32" s="34"/>
      <c r="D32" s="41">
        <v>200.72597276683319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41.25" customHeight="1" x14ac:dyDescent="0.35">
      <c r="A52" s="1"/>
      <c r="B52" s="936" t="s">
        <v>0</v>
      </c>
      <c r="C52" s="937"/>
      <c r="D52" s="38" t="s">
        <v>0</v>
      </c>
      <c r="E52" s="981" t="s">
        <v>42</v>
      </c>
      <c r="F52" s="982"/>
      <c r="G52" s="983"/>
      <c r="IV52" s="203" t="s">
        <v>158</v>
      </c>
    </row>
    <row r="53" spans="1:256" ht="66" customHeight="1" x14ac:dyDescent="0.35">
      <c r="A53" s="1"/>
      <c r="B53" s="940" t="s">
        <v>0</v>
      </c>
      <c r="C53" s="941"/>
      <c r="D53" s="223" t="s">
        <v>43</v>
      </c>
      <c r="E53" s="223" t="s">
        <v>44</v>
      </c>
      <c r="F53" s="223" t="s">
        <v>45</v>
      </c>
      <c r="G53" s="223" t="s">
        <v>46</v>
      </c>
      <c r="IV53" s="203" t="s">
        <v>159</v>
      </c>
    </row>
    <row r="54" spans="1:256" ht="18" customHeight="1" x14ac:dyDescent="0.35">
      <c r="A54" s="1"/>
      <c r="B54" s="28" t="s">
        <v>133</v>
      </c>
      <c r="C54" s="40"/>
      <c r="D54" s="41">
        <f>D55+D56+D57+D58</f>
        <v>-280.05626162885875</v>
      </c>
      <c r="E54" s="41">
        <f>E55+E56+E57+E58</f>
        <v>-8.133674169956171</v>
      </c>
      <c r="F54" s="41">
        <f>F55+F56+F57+F58</f>
        <v>-62.731135408716398</v>
      </c>
      <c r="G54" s="41">
        <f>G55+G56+G57+G58</f>
        <v>-209.19145205018617</v>
      </c>
      <c r="IV54" s="203" t="s">
        <v>160</v>
      </c>
    </row>
    <row r="55" spans="1:256" ht="15.5" x14ac:dyDescent="0.35">
      <c r="A55" s="1"/>
      <c r="B55" s="42" t="s">
        <v>47</v>
      </c>
      <c r="C55" s="43" t="s">
        <v>48</v>
      </c>
      <c r="D55" s="41">
        <f>E55+F55+G55</f>
        <v>-185.57494390277998</v>
      </c>
      <c r="E55" s="222">
        <v>-5.8961652848601904</v>
      </c>
      <c r="F55" s="222">
        <v>-45.0439514646948</v>
      </c>
      <c r="G55" s="222">
        <v>-134.63482715322499</v>
      </c>
      <c r="IV55" s="203" t="s">
        <v>161</v>
      </c>
    </row>
    <row r="56" spans="1:256" ht="15.5" x14ac:dyDescent="0.35">
      <c r="A56" s="1"/>
      <c r="B56" s="44"/>
      <c r="C56" s="34" t="s">
        <v>49</v>
      </c>
      <c r="D56" s="41">
        <f>E56+F56+G56</f>
        <v>-94.481317726078771</v>
      </c>
      <c r="E56" s="222">
        <v>-2.2375088850959801</v>
      </c>
      <c r="F56" s="222">
        <v>-17.687183944021601</v>
      </c>
      <c r="G56" s="222">
        <v>-74.556624896961196</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6" customHeight="1" x14ac:dyDescent="0.25">
      <c r="A73" s="1"/>
      <c r="B73" s="47" t="s">
        <v>0</v>
      </c>
      <c r="C73" s="48" t="s">
        <v>0</v>
      </c>
      <c r="D73" s="981" t="s">
        <v>62</v>
      </c>
      <c r="E73" s="984"/>
      <c r="F73" s="985"/>
      <c r="G73" s="1"/>
      <c r="IV73" s="203" t="s">
        <v>179</v>
      </c>
    </row>
    <row r="74" spans="1:256" x14ac:dyDescent="0.25">
      <c r="A74" s="1"/>
      <c r="B74" s="925" t="s">
        <v>0</v>
      </c>
      <c r="C74" s="986" t="s">
        <v>0</v>
      </c>
      <c r="D74" s="987" t="s">
        <v>44</v>
      </c>
      <c r="E74" s="987" t="s">
        <v>63</v>
      </c>
      <c r="F74" s="987" t="s">
        <v>46</v>
      </c>
      <c r="G74" s="1"/>
      <c r="IV74" s="203" t="s">
        <v>180</v>
      </c>
    </row>
    <row r="75" spans="1:256" x14ac:dyDescent="0.25">
      <c r="A75" s="1"/>
      <c r="B75" s="925"/>
      <c r="C75" s="986"/>
      <c r="D75" s="986"/>
      <c r="E75" s="986"/>
      <c r="F75" s="986"/>
      <c r="G75" s="1"/>
      <c r="IV75" s="203" t="s">
        <v>181</v>
      </c>
    </row>
    <row r="76" spans="1:256" ht="41.25" customHeight="1" x14ac:dyDescent="0.25">
      <c r="A76" s="1"/>
      <c r="B76" s="49" t="s">
        <v>0</v>
      </c>
      <c r="C76" s="224" t="s">
        <v>43</v>
      </c>
      <c r="D76" s="988"/>
      <c r="E76" s="988"/>
      <c r="F76" s="988"/>
      <c r="G76" s="1"/>
      <c r="IV76" s="203" t="s">
        <v>182</v>
      </c>
    </row>
    <row r="77" spans="1:256" ht="15.5" x14ac:dyDescent="0.35">
      <c r="A77" s="1"/>
      <c r="B77" s="51" t="s">
        <v>64</v>
      </c>
      <c r="C77" s="41">
        <f>C78+C79</f>
        <v>-1051.0985838689001</v>
      </c>
      <c r="D77" s="41">
        <f>D78+D79</f>
        <v>-1051.0985838689001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-1051.0985838689001</v>
      </c>
      <c r="D79" s="52">
        <v>-1051.0985838689001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406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397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426</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365</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2745.8658230236806</v>
      </c>
      <c r="E159" s="37"/>
      <c r="F159" s="37"/>
      <c r="G159" s="37"/>
      <c r="IV159" s="203" t="s">
        <v>264</v>
      </c>
    </row>
    <row r="160" spans="1:256" ht="15.5" x14ac:dyDescent="0.35">
      <c r="A160" s="1"/>
      <c r="B160" s="31" t="s">
        <v>125</v>
      </c>
      <c r="C160" s="70"/>
      <c r="D160" s="54">
        <f>D159-D161</f>
        <v>2451.8662068170947</v>
      </c>
      <c r="E160" s="37"/>
      <c r="F160" s="37"/>
      <c r="G160" s="37"/>
      <c r="IV160" s="203" t="s">
        <v>265</v>
      </c>
    </row>
    <row r="161" spans="1:256" ht="15.5" x14ac:dyDescent="0.35">
      <c r="A161" s="1"/>
      <c r="B161" s="31" t="s">
        <v>126</v>
      </c>
      <c r="C161" s="70"/>
      <c r="D161" s="54">
        <v>293.99961620658587</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486</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281</v>
      </c>
    </row>
    <row r="185" spans="256:256" x14ac:dyDescent="0.25">
      <c r="IV185" s="203" t="s">
        <v>282</v>
      </c>
    </row>
    <row r="186" spans="256:256" x14ac:dyDescent="0.25">
      <c r="IV186" s="203" t="s">
        <v>283</v>
      </c>
    </row>
    <row r="187" spans="256:256" x14ac:dyDescent="0.25">
      <c r="IV187" s="203" t="s">
        <v>284</v>
      </c>
    </row>
    <row r="188" spans="256:256" x14ac:dyDescent="0.25">
      <c r="IV188" s="203" t="s">
        <v>285</v>
      </c>
    </row>
    <row r="189" spans="256:256" x14ac:dyDescent="0.25">
      <c r="IV189" s="203" t="s">
        <v>286</v>
      </c>
    </row>
    <row r="190" spans="256:256" x14ac:dyDescent="0.25">
      <c r="IV190" s="203" t="s">
        <v>287</v>
      </c>
    </row>
    <row r="191" spans="256:256" x14ac:dyDescent="0.25">
      <c r="IV191" s="203" t="s">
        <v>288</v>
      </c>
    </row>
    <row r="192" spans="256:256" x14ac:dyDescent="0.25">
      <c r="IV192" s="203" t="s">
        <v>289</v>
      </c>
    </row>
    <row r="193" spans="1:256" x14ac:dyDescent="0.25">
      <c r="IV193" s="203" t="s">
        <v>290</v>
      </c>
    </row>
    <row r="194" spans="1:256" x14ac:dyDescent="0.25">
      <c r="IV194" s="203" t="s">
        <v>291</v>
      </c>
    </row>
    <row r="195" spans="1:256" ht="60" customHeight="1" x14ac:dyDescent="0.25">
      <c r="A195" s="1"/>
      <c r="B195" s="989" t="s">
        <v>483</v>
      </c>
      <c r="C195" s="989"/>
      <c r="D195" s="989"/>
      <c r="E195" s="989"/>
      <c r="F195" s="989"/>
      <c r="G195" s="989"/>
      <c r="IV195" s="203" t="s">
        <v>438</v>
      </c>
    </row>
    <row r="196" spans="1:256" ht="15" customHeight="1" x14ac:dyDescent="0.25">
      <c r="A196" s="1"/>
      <c r="B196" s="989"/>
      <c r="C196" s="989"/>
      <c r="D196" s="989"/>
      <c r="E196" s="989"/>
      <c r="F196" s="989"/>
      <c r="G196" s="989"/>
      <c r="IV196" s="203" t="s">
        <v>484</v>
      </c>
    </row>
    <row r="197" spans="1:256" ht="15" customHeight="1" x14ac:dyDescent="0.25">
      <c r="A197" s="1"/>
      <c r="B197" s="989" t="s">
        <v>485</v>
      </c>
      <c r="C197" s="989"/>
      <c r="D197" s="989"/>
      <c r="E197" s="989"/>
      <c r="F197" s="989"/>
      <c r="G197" s="989"/>
      <c r="IV197" s="203" t="s">
        <v>275</v>
      </c>
    </row>
    <row r="198" spans="1:256" ht="15" customHeight="1" x14ac:dyDescent="0.3">
      <c r="A198" s="1"/>
      <c r="B198" s="76"/>
      <c r="C198" s="77"/>
      <c r="D198" s="76"/>
      <c r="E198" s="76"/>
      <c r="F198" s="76"/>
      <c r="G198" s="76"/>
      <c r="IV198" s="203" t="s">
        <v>276</v>
      </c>
    </row>
    <row r="199" spans="1:256" ht="15" customHeight="1" x14ac:dyDescent="0.25">
      <c r="A199" s="1"/>
      <c r="B199" s="1"/>
      <c r="C199" s="2"/>
      <c r="D199" s="1"/>
      <c r="E199" s="1"/>
      <c r="F199" s="1"/>
      <c r="G199" s="1"/>
      <c r="IV199" s="203" t="s">
        <v>277</v>
      </c>
    </row>
    <row r="200" spans="1:256" ht="15" customHeight="1" x14ac:dyDescent="0.25">
      <c r="A200" s="1"/>
      <c r="B200" s="1"/>
      <c r="C200" s="2"/>
      <c r="D200" s="1"/>
      <c r="E200" s="1"/>
      <c r="F200" s="1"/>
      <c r="G200" s="1"/>
      <c r="IV200" s="203" t="s">
        <v>278</v>
      </c>
    </row>
    <row r="201" spans="1:256" x14ac:dyDescent="0.25">
      <c r="A201" s="1"/>
      <c r="B201" s="1"/>
      <c r="C201" s="2"/>
      <c r="D201" s="1"/>
      <c r="E201" s="1"/>
      <c r="F201" s="80" t="s">
        <v>130</v>
      </c>
      <c r="G201" s="81"/>
      <c r="IV201" s="203" t="s">
        <v>279</v>
      </c>
    </row>
    <row r="202" spans="1:256" x14ac:dyDescent="0.25">
      <c r="A202" s="1"/>
      <c r="B202" s="1"/>
      <c r="C202" s="2"/>
      <c r="D202" s="1"/>
      <c r="E202" s="1"/>
      <c r="F202" s="82" t="s">
        <v>473</v>
      </c>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8">
    <mergeCell ref="B197:G197"/>
    <mergeCell ref="B195:G195"/>
    <mergeCell ref="B196:G196"/>
    <mergeCell ref="B165:G165"/>
    <mergeCell ref="B167:G167"/>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IV311"/>
  <sheetViews>
    <sheetView workbookViewId="0">
      <selection activeCell="B17" sqref="B17:G17"/>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May 31, 2017</v>
      </c>
      <c r="E20" s="27"/>
      <c r="F20" s="1"/>
      <c r="G20" s="1"/>
      <c r="IV20" s="199">
        <v>11</v>
      </c>
    </row>
    <row r="21" spans="1:256" ht="15.5" x14ac:dyDescent="0.35">
      <c r="A21" s="1"/>
      <c r="B21" s="28" t="s">
        <v>18</v>
      </c>
      <c r="C21" s="29"/>
      <c r="D21" s="201">
        <f>D22+D31+D32+D33+D35</f>
        <v>2826.0217532795386</v>
      </c>
      <c r="E21" s="1"/>
      <c r="F21" s="1"/>
      <c r="G21" s="1"/>
      <c r="IV21" s="199">
        <v>12</v>
      </c>
    </row>
    <row r="22" spans="1:256" ht="15" customHeight="1" x14ac:dyDescent="0.35">
      <c r="A22" s="1"/>
      <c r="B22" s="31" t="s">
        <v>19</v>
      </c>
      <c r="C22" s="32"/>
      <c r="D22" s="41">
        <f>D23+D25</f>
        <v>2623.9550195031725</v>
      </c>
      <c r="E22" s="1"/>
      <c r="F22" s="1"/>
      <c r="G22" s="1"/>
      <c r="IV22" s="199">
        <v>13</v>
      </c>
    </row>
    <row r="23" spans="1:256" ht="15.5" x14ac:dyDescent="0.35">
      <c r="A23" s="1"/>
      <c r="B23" s="33" t="s">
        <v>20</v>
      </c>
      <c r="C23" s="34"/>
      <c r="D23" s="41">
        <v>1926.7033182516689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697.25170125150362</v>
      </c>
      <c r="E25" s="1"/>
      <c r="F25" s="1"/>
      <c r="G25" s="1"/>
      <c r="IV25" s="199">
        <v>16</v>
      </c>
    </row>
    <row r="26" spans="1:256" ht="15.5" x14ac:dyDescent="0.35">
      <c r="A26" s="1"/>
      <c r="B26" s="33" t="s">
        <v>23</v>
      </c>
      <c r="C26" s="34"/>
      <c r="D26" s="41">
        <v>255.9083460957815</v>
      </c>
      <c r="E26" s="1"/>
      <c r="F26" s="1"/>
      <c r="G26" s="1"/>
      <c r="IV26" s="199">
        <v>17</v>
      </c>
    </row>
    <row r="27" spans="1:256" ht="15.5" x14ac:dyDescent="0.35">
      <c r="A27" s="1"/>
      <c r="B27" s="33" t="s">
        <v>24</v>
      </c>
      <c r="C27" s="34"/>
      <c r="D27" s="41">
        <v>0</v>
      </c>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441.34335515572212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1.38432E-2</v>
      </c>
      <c r="E31" s="1"/>
      <c r="F31" s="1"/>
      <c r="G31" s="1"/>
      <c r="IV31" s="199">
        <v>22</v>
      </c>
    </row>
    <row r="32" spans="1:256" ht="15.5" x14ac:dyDescent="0.35">
      <c r="A32" s="1"/>
      <c r="B32" s="33" t="s">
        <v>29</v>
      </c>
      <c r="C32" s="34"/>
      <c r="D32" s="41">
        <v>202.05289057636639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-294.41971805911334</v>
      </c>
      <c r="E54" s="41">
        <f>E55+E56+E57+E58</f>
        <v>-32.110718993150236</v>
      </c>
      <c r="F54" s="41">
        <f>F55+F56+F57+F58</f>
        <v>-43.774269357427798</v>
      </c>
      <c r="G54" s="41">
        <f>G55+G56+G57+G58</f>
        <v>-218.53472970853531</v>
      </c>
      <c r="IV54" s="203" t="s">
        <v>160</v>
      </c>
    </row>
    <row r="55" spans="1:256" ht="15.5" x14ac:dyDescent="0.35">
      <c r="A55" s="1"/>
      <c r="B55" s="42" t="s">
        <v>47</v>
      </c>
      <c r="C55" s="43" t="s">
        <v>48</v>
      </c>
      <c r="D55" s="41">
        <f>E55+F55+G55</f>
        <v>-197.6441600452435</v>
      </c>
      <c r="E55" s="225">
        <v>-24.320119655932899</v>
      </c>
      <c r="F55" s="225">
        <v>-30.330180085923601</v>
      </c>
      <c r="G55" s="225">
        <v>-142.99386030338701</v>
      </c>
      <c r="IV55" s="203" t="s">
        <v>161</v>
      </c>
    </row>
    <row r="56" spans="1:256" ht="15.5" x14ac:dyDescent="0.35">
      <c r="A56" s="1"/>
      <c r="B56" s="44"/>
      <c r="C56" s="34" t="s">
        <v>49</v>
      </c>
      <c r="D56" s="41">
        <f>E56+F56+G56</f>
        <v>-96.775558013869841</v>
      </c>
      <c r="E56" s="225">
        <v>-7.7905993372173397</v>
      </c>
      <c r="F56" s="225">
        <v>-13.4440892715042</v>
      </c>
      <c r="G56" s="225">
        <v>-75.5408694051483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-1045.47264614402</v>
      </c>
      <c r="D77" s="41">
        <f>D78+D79</f>
        <v>-1045.47264614402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-1045.47264614402</v>
      </c>
      <c r="D79" s="52">
        <v>-1045.47264614402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426</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367</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2826.0217532795386</v>
      </c>
      <c r="E159" s="37"/>
      <c r="F159" s="37"/>
      <c r="G159" s="37"/>
      <c r="IV159" s="203" t="s">
        <v>264</v>
      </c>
    </row>
    <row r="160" spans="1:256" ht="15.5" x14ac:dyDescent="0.35">
      <c r="A160" s="1"/>
      <c r="B160" s="31" t="s">
        <v>125</v>
      </c>
      <c r="C160" s="70"/>
      <c r="D160" s="54">
        <f>D159-D161</f>
        <v>2531.0719908000547</v>
      </c>
      <c r="E160" s="37"/>
      <c r="F160" s="37"/>
      <c r="G160" s="37"/>
      <c r="IV160" s="203" t="s">
        <v>265</v>
      </c>
    </row>
    <row r="161" spans="1:256" ht="15.5" x14ac:dyDescent="0.35">
      <c r="A161" s="1"/>
      <c r="B161" s="31" t="s">
        <v>126</v>
      </c>
      <c r="C161" s="70"/>
      <c r="D161" s="54">
        <v>294.94976247948421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487</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280</v>
      </c>
    </row>
    <row r="185" spans="256:256" x14ac:dyDescent="0.25">
      <c r="IV185" s="203" t="s">
        <v>281</v>
      </c>
    </row>
    <row r="186" spans="256:256" x14ac:dyDescent="0.25">
      <c r="IV186" s="203" t="s">
        <v>282</v>
      </c>
    </row>
    <row r="187" spans="256:256" x14ac:dyDescent="0.25">
      <c r="IV187" s="203" t="s">
        <v>283</v>
      </c>
    </row>
    <row r="188" spans="256:256" x14ac:dyDescent="0.25">
      <c r="IV188" s="203" t="s">
        <v>284</v>
      </c>
    </row>
    <row r="189" spans="256:256" x14ac:dyDescent="0.25">
      <c r="IV189" s="203" t="s">
        <v>285</v>
      </c>
    </row>
    <row r="190" spans="256:256" x14ac:dyDescent="0.25">
      <c r="IV190" s="203" t="s">
        <v>286</v>
      </c>
    </row>
    <row r="191" spans="256:256" x14ac:dyDescent="0.25">
      <c r="IV191" s="203" t="s">
        <v>287</v>
      </c>
    </row>
    <row r="192" spans="256:256" x14ac:dyDescent="0.25">
      <c r="IV192" s="203" t="s">
        <v>288</v>
      </c>
    </row>
    <row r="193" spans="1:256" x14ac:dyDescent="0.25">
      <c r="IV193" s="203" t="s">
        <v>289</v>
      </c>
    </row>
    <row r="194" spans="1:256" x14ac:dyDescent="0.25">
      <c r="IV194" s="203" t="s">
        <v>290</v>
      </c>
    </row>
    <row r="195" spans="1:256" x14ac:dyDescent="0.25">
      <c r="IV195" s="203" t="s">
        <v>291</v>
      </c>
    </row>
    <row r="196" spans="1:256" x14ac:dyDescent="0.25">
      <c r="IV196" s="203" t="s">
        <v>292</v>
      </c>
    </row>
    <row r="197" spans="1:256" x14ac:dyDescent="0.25">
      <c r="IV197" s="203" t="s">
        <v>293</v>
      </c>
    </row>
    <row r="198" spans="1:256" x14ac:dyDescent="0.25">
      <c r="IV198" s="203" t="s">
        <v>294</v>
      </c>
    </row>
    <row r="199" spans="1:256" x14ac:dyDescent="0.25">
      <c r="IV199" s="203" t="s">
        <v>295</v>
      </c>
    </row>
    <row r="200" spans="1:256" x14ac:dyDescent="0.25">
      <c r="IV200" s="203" t="s">
        <v>296</v>
      </c>
    </row>
    <row r="201" spans="1:256" x14ac:dyDescent="0.25">
      <c r="IV201" s="203" t="s">
        <v>297</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1"/>
  <dimension ref="A1:IV298"/>
  <sheetViews>
    <sheetView workbookViewId="0">
      <selection activeCell="H18" sqref="H18"/>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June 30, 2017</v>
      </c>
      <c r="E20" s="27"/>
      <c r="F20" s="1"/>
      <c r="G20" s="1"/>
      <c r="IV20" s="199">
        <v>11</v>
      </c>
    </row>
    <row r="21" spans="1:256" ht="15.5" x14ac:dyDescent="0.35">
      <c r="A21" s="1"/>
      <c r="B21" s="28" t="s">
        <v>18</v>
      </c>
      <c r="C21" s="29"/>
      <c r="D21" s="201">
        <f>D22+D31+D32+D33+D35</f>
        <v>2956.4635809030265</v>
      </c>
      <c r="E21" s="1"/>
      <c r="F21" s="1"/>
      <c r="G21" s="1"/>
      <c r="IV21" s="199">
        <v>12</v>
      </c>
    </row>
    <row r="22" spans="1:256" ht="15" customHeight="1" x14ac:dyDescent="0.35">
      <c r="A22" s="1"/>
      <c r="B22" s="31" t="s">
        <v>19</v>
      </c>
      <c r="C22" s="32"/>
      <c r="D22" s="41">
        <f>D23+D25</f>
        <v>2753.2639060753163</v>
      </c>
      <c r="E22" s="1"/>
      <c r="F22" s="1"/>
      <c r="G22" s="1"/>
      <c r="IV22" s="199">
        <v>13</v>
      </c>
    </row>
    <row r="23" spans="1:256" ht="15.5" x14ac:dyDescent="0.35">
      <c r="A23" s="1"/>
      <c r="B23" s="33" t="s">
        <v>20</v>
      </c>
      <c r="C23" s="34"/>
      <c r="D23" s="41">
        <v>1933.488057402792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819.77584867252403</v>
      </c>
      <c r="E25" s="1"/>
      <c r="F25" s="1"/>
      <c r="G25" s="1"/>
      <c r="IV25" s="199">
        <v>16</v>
      </c>
    </row>
    <row r="26" spans="1:256" ht="15.5" x14ac:dyDescent="0.35">
      <c r="A26" s="1"/>
      <c r="B26" s="33" t="s">
        <v>23</v>
      </c>
      <c r="C26" s="34"/>
      <c r="D26" s="41">
        <v>259.6814308883765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560.09441778414748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1.39139E-2</v>
      </c>
      <c r="E31" s="1"/>
      <c r="F31" s="1"/>
      <c r="G31" s="1"/>
      <c r="IV31" s="199">
        <v>22</v>
      </c>
    </row>
    <row r="32" spans="1:256" ht="15.5" x14ac:dyDescent="0.35">
      <c r="A32" s="1"/>
      <c r="B32" s="33" t="s">
        <v>29</v>
      </c>
      <c r="C32" s="34"/>
      <c r="D32" s="41">
        <v>203.1857609277105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v>0</v>
      </c>
      <c r="E35" s="1"/>
      <c r="F35" s="1"/>
      <c r="G35" s="1"/>
      <c r="IV35" s="199">
        <v>26</v>
      </c>
    </row>
    <row r="36" spans="1:256" ht="15.5" x14ac:dyDescent="0.35">
      <c r="A36" s="1"/>
      <c r="B36" s="33" t="s">
        <v>32</v>
      </c>
      <c r="C36" s="34"/>
      <c r="D36" s="41"/>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-295.80428107460813</v>
      </c>
      <c r="E54" s="41">
        <f>E55+E56+E57+E58</f>
        <v>-30.620416415566119</v>
      </c>
      <c r="F54" s="41">
        <f>F55+F56+F57+F58</f>
        <v>-37.042547970082367</v>
      </c>
      <c r="G54" s="41">
        <f>G55+G56+G57+G58</f>
        <v>-228.14131668895959</v>
      </c>
      <c r="IV54" s="203" t="s">
        <v>160</v>
      </c>
    </row>
    <row r="55" spans="1:256" ht="15.5" x14ac:dyDescent="0.35">
      <c r="A55" s="1"/>
      <c r="B55" s="42" t="s">
        <v>47</v>
      </c>
      <c r="C55" s="43" t="s">
        <v>48</v>
      </c>
      <c r="D55" s="41">
        <f>E55+F55+G55</f>
        <v>-201.49070958106842</v>
      </c>
      <c r="E55" s="225">
        <v>-20.723831808761901</v>
      </c>
      <c r="F55" s="225">
        <v>-28.660973274317499</v>
      </c>
      <c r="G55" s="225">
        <v>-152.105904497989</v>
      </c>
      <c r="IV55" s="203" t="s">
        <v>161</v>
      </c>
    </row>
    <row r="56" spans="1:256" ht="15.5" x14ac:dyDescent="0.35">
      <c r="A56" s="1"/>
      <c r="B56" s="44"/>
      <c r="C56" s="34" t="s">
        <v>49</v>
      </c>
      <c r="D56" s="41">
        <f>E56+F56+G56</f>
        <v>-94.313571493539698</v>
      </c>
      <c r="E56" s="225">
        <v>-9.89658460680422</v>
      </c>
      <c r="F56" s="225">
        <v>-8.3815746957648702</v>
      </c>
      <c r="G56" s="225">
        <v>-76.035412190970604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-1060.5705718552699</v>
      </c>
      <c r="D77" s="41">
        <f>D78+D79</f>
        <v>-1060.5705718552699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-1060.5705718552699</v>
      </c>
      <c r="D79" s="52">
        <v>-1060.5705718552699</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397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2956.4635809030265</v>
      </c>
      <c r="E159" s="37"/>
      <c r="F159" s="37"/>
      <c r="G159" s="37"/>
      <c r="IV159" s="203" t="s">
        <v>264</v>
      </c>
    </row>
    <row r="160" spans="1:256" ht="15.5" x14ac:dyDescent="0.35">
      <c r="A160" s="1"/>
      <c r="B160" s="31" t="s">
        <v>125</v>
      </c>
      <c r="C160" s="70"/>
      <c r="D160" s="54">
        <f>D159-D161</f>
        <v>2653.1526659509245</v>
      </c>
      <c r="E160" s="37"/>
      <c r="F160" s="37"/>
      <c r="G160" s="37"/>
      <c r="IV160" s="203" t="s">
        <v>265</v>
      </c>
    </row>
    <row r="161" spans="1:256" ht="15.5" x14ac:dyDescent="0.35">
      <c r="A161" s="1"/>
      <c r="B161" s="31" t="s">
        <v>126</v>
      </c>
      <c r="C161" s="70"/>
      <c r="D161" s="54">
        <v>303.310914952102</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488</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280</v>
      </c>
    </row>
    <row r="185" spans="256:256" x14ac:dyDescent="0.25">
      <c r="IV185" s="203" t="s">
        <v>281</v>
      </c>
    </row>
    <row r="186" spans="256:256" x14ac:dyDescent="0.25">
      <c r="IV186" s="203" t="s">
        <v>282</v>
      </c>
    </row>
    <row r="187" spans="256:256" x14ac:dyDescent="0.25">
      <c r="IV187" s="203" t="s">
        <v>283</v>
      </c>
    </row>
    <row r="188" spans="256:256" x14ac:dyDescent="0.25">
      <c r="IV188" s="203" t="s">
        <v>284</v>
      </c>
    </row>
    <row r="189" spans="256:256" x14ac:dyDescent="0.25">
      <c r="IV189" s="203" t="s">
        <v>285</v>
      </c>
    </row>
    <row r="190" spans="256:256" x14ac:dyDescent="0.25">
      <c r="IV190" s="203" t="s">
        <v>286</v>
      </c>
    </row>
    <row r="191" spans="256:256" x14ac:dyDescent="0.25">
      <c r="IV191" s="203" t="s">
        <v>287</v>
      </c>
    </row>
    <row r="192" spans="256:256" x14ac:dyDescent="0.25">
      <c r="IV192" s="203" t="s">
        <v>283</v>
      </c>
    </row>
    <row r="193" spans="256:256" x14ac:dyDescent="0.25">
      <c r="IV193" s="203" t="s">
        <v>284</v>
      </c>
    </row>
    <row r="194" spans="256:256" x14ac:dyDescent="0.25">
      <c r="IV194" s="203" t="s">
        <v>285</v>
      </c>
    </row>
    <row r="195" spans="256:256" x14ac:dyDescent="0.25">
      <c r="IV195" s="203" t="s">
        <v>286</v>
      </c>
    </row>
    <row r="196" spans="256:256" x14ac:dyDescent="0.25">
      <c r="IV196" s="203" t="s">
        <v>287</v>
      </c>
    </row>
    <row r="197" spans="256:256" x14ac:dyDescent="0.25">
      <c r="IV197" s="203" t="s">
        <v>288</v>
      </c>
    </row>
    <row r="198" spans="256:256" x14ac:dyDescent="0.25">
      <c r="IV198" s="203" t="s">
        <v>289</v>
      </c>
    </row>
    <row r="199" spans="256:256" x14ac:dyDescent="0.25">
      <c r="IV199" s="203" t="s">
        <v>290</v>
      </c>
    </row>
    <row r="200" spans="256:256" x14ac:dyDescent="0.25">
      <c r="IV200" s="203" t="s">
        <v>291</v>
      </c>
    </row>
    <row r="201" spans="256:256" x14ac:dyDescent="0.25">
      <c r="IV201" s="203" t="s">
        <v>464</v>
      </c>
    </row>
    <row r="202" spans="256:256" x14ac:dyDescent="0.25">
      <c r="IV202" s="203" t="s">
        <v>292</v>
      </c>
    </row>
    <row r="203" spans="256:256" x14ac:dyDescent="0.25">
      <c r="IV203" s="203" t="s">
        <v>293</v>
      </c>
    </row>
    <row r="204" spans="256:256" x14ac:dyDescent="0.25">
      <c r="IV204" s="203" t="s">
        <v>294</v>
      </c>
    </row>
    <row r="205" spans="256:256" x14ac:dyDescent="0.25">
      <c r="IV205" s="203" t="s">
        <v>295</v>
      </c>
    </row>
    <row r="206" spans="256:256" x14ac:dyDescent="0.25">
      <c r="IV206" s="203" t="s">
        <v>296</v>
      </c>
    </row>
    <row r="207" spans="256:256" x14ac:dyDescent="0.25">
      <c r="IV207" s="203" t="s">
        <v>297</v>
      </c>
    </row>
    <row r="208" spans="256:256" x14ac:dyDescent="0.25">
      <c r="IV208" s="203" t="s">
        <v>298</v>
      </c>
    </row>
    <row r="209" spans="256:256" x14ac:dyDescent="0.25">
      <c r="IV209" s="203" t="s">
        <v>299</v>
      </c>
    </row>
    <row r="210" spans="256:256" x14ac:dyDescent="0.25">
      <c r="IV210" s="203" t="s">
        <v>300</v>
      </c>
    </row>
    <row r="211" spans="256:256" x14ac:dyDescent="0.25">
      <c r="IV211" s="203" t="s">
        <v>301</v>
      </c>
    </row>
    <row r="212" spans="256:256" x14ac:dyDescent="0.25">
      <c r="IV212" s="203" t="s">
        <v>302</v>
      </c>
    </row>
    <row r="213" spans="256:256" x14ac:dyDescent="0.25">
      <c r="IV213" s="203" t="s">
        <v>303</v>
      </c>
    </row>
    <row r="214" spans="256:256" x14ac:dyDescent="0.25">
      <c r="IV214" s="203" t="s">
        <v>304</v>
      </c>
    </row>
    <row r="215" spans="256:256" x14ac:dyDescent="0.25">
      <c r="IV215" s="203" t="s">
        <v>305</v>
      </c>
    </row>
    <row r="216" spans="256:256" x14ac:dyDescent="0.25">
      <c r="IV216" s="203" t="s">
        <v>306</v>
      </c>
    </row>
    <row r="217" spans="256:256" x14ac:dyDescent="0.25">
      <c r="IV217" s="203" t="s">
        <v>307</v>
      </c>
    </row>
    <row r="218" spans="256:256" x14ac:dyDescent="0.25">
      <c r="IV218" s="203" t="s">
        <v>308</v>
      </c>
    </row>
    <row r="219" spans="256:256" x14ac:dyDescent="0.25">
      <c r="IV219" s="203" t="s">
        <v>309</v>
      </c>
    </row>
    <row r="220" spans="256:256" x14ac:dyDescent="0.25">
      <c r="IV220" s="203" t="s">
        <v>310</v>
      </c>
    </row>
    <row r="221" spans="256:256" x14ac:dyDescent="0.25">
      <c r="IV221" s="203" t="s">
        <v>311</v>
      </c>
    </row>
    <row r="222" spans="256:256" x14ac:dyDescent="0.25">
      <c r="IV222" s="203" t="s">
        <v>312</v>
      </c>
    </row>
    <row r="223" spans="256:256" x14ac:dyDescent="0.25">
      <c r="IV223" s="203" t="s">
        <v>313</v>
      </c>
    </row>
    <row r="224" spans="256:256" x14ac:dyDescent="0.25">
      <c r="IV224" s="203" t="s">
        <v>314</v>
      </c>
    </row>
    <row r="225" spans="256:256" x14ac:dyDescent="0.25">
      <c r="IV225" s="203" t="s">
        <v>315</v>
      </c>
    </row>
    <row r="226" spans="256:256" x14ac:dyDescent="0.25">
      <c r="IV226" s="203" t="s">
        <v>316</v>
      </c>
    </row>
    <row r="227" spans="256:256" x14ac:dyDescent="0.25">
      <c r="IV227" s="203" t="s">
        <v>317</v>
      </c>
    </row>
    <row r="228" spans="256:256" x14ac:dyDescent="0.25">
      <c r="IV228" s="203" t="s">
        <v>318</v>
      </c>
    </row>
    <row r="229" spans="256:256" x14ac:dyDescent="0.25">
      <c r="IV229" s="203" t="s">
        <v>319</v>
      </c>
    </row>
    <row r="230" spans="256:256" x14ac:dyDescent="0.25">
      <c r="IV230" s="203" t="s">
        <v>320</v>
      </c>
    </row>
    <row r="231" spans="256:256" x14ac:dyDescent="0.25">
      <c r="IV231" s="203" t="s">
        <v>321</v>
      </c>
    </row>
    <row r="232" spans="256:256" x14ac:dyDescent="0.25">
      <c r="IV232" s="203" t="s">
        <v>322</v>
      </c>
    </row>
    <row r="233" spans="256:256" x14ac:dyDescent="0.25">
      <c r="IV233" s="203" t="s">
        <v>323</v>
      </c>
    </row>
    <row r="234" spans="256:256" x14ac:dyDescent="0.25">
      <c r="IV234" s="203" t="s">
        <v>324</v>
      </c>
    </row>
    <row r="235" spans="256:256" x14ac:dyDescent="0.25">
      <c r="IV235" s="203" t="s">
        <v>325</v>
      </c>
    </row>
    <row r="236" spans="256:256" x14ac:dyDescent="0.25">
      <c r="IV236" s="203" t="s">
        <v>326</v>
      </c>
    </row>
    <row r="237" spans="256:256" x14ac:dyDescent="0.25">
      <c r="IV237" s="203" t="s">
        <v>327</v>
      </c>
    </row>
    <row r="238" spans="256:256" x14ac:dyDescent="0.25">
      <c r="IV238" s="203" t="s">
        <v>328</v>
      </c>
    </row>
    <row r="239" spans="256:256" x14ac:dyDescent="0.25">
      <c r="IV239" s="203" t="s">
        <v>329</v>
      </c>
    </row>
    <row r="240" spans="256:256" x14ac:dyDescent="0.25">
      <c r="IV240" s="203" t="s">
        <v>330</v>
      </c>
    </row>
    <row r="241" spans="254:256" x14ac:dyDescent="0.25">
      <c r="IV241" s="203" t="s">
        <v>331</v>
      </c>
    </row>
    <row r="242" spans="254:256" x14ac:dyDescent="0.25">
      <c r="IV242" s="203" t="s">
        <v>332</v>
      </c>
    </row>
    <row r="243" spans="254:256" x14ac:dyDescent="0.25">
      <c r="IV243" s="203" t="s">
        <v>465</v>
      </c>
    </row>
    <row r="244" spans="254:256" x14ac:dyDescent="0.25">
      <c r="IV244" s="203" t="s">
        <v>333</v>
      </c>
    </row>
    <row r="245" spans="254:256" x14ac:dyDescent="0.25">
      <c r="IV245" s="203" t="s">
        <v>334</v>
      </c>
    </row>
    <row r="246" spans="254:256" x14ac:dyDescent="0.25">
      <c r="IV246" s="203" t="s">
        <v>335</v>
      </c>
    </row>
    <row r="247" spans="254:256" x14ac:dyDescent="0.25">
      <c r="IV247" s="203" t="s">
        <v>336</v>
      </c>
    </row>
    <row r="249" spans="254:256" x14ac:dyDescent="0.25">
      <c r="IT249" s="205"/>
    </row>
    <row r="250" spans="254:256" x14ac:dyDescent="0.25">
      <c r="IT250" s="205"/>
    </row>
    <row r="251" spans="254:256" x14ac:dyDescent="0.25">
      <c r="IT251" s="205"/>
    </row>
    <row r="252" spans="254:256" x14ac:dyDescent="0.25">
      <c r="IT252" s="205"/>
      <c r="IV252" s="206" t="s">
        <v>337</v>
      </c>
    </row>
    <row r="253" spans="254:256" x14ac:dyDescent="0.25">
      <c r="IT253" s="205"/>
      <c r="IV253" s="178">
        <v>1999</v>
      </c>
    </row>
    <row r="254" spans="254:256" x14ac:dyDescent="0.25">
      <c r="IT254" s="205"/>
      <c r="IV254" s="178">
        <v>2000</v>
      </c>
    </row>
    <row r="255" spans="254:256" x14ac:dyDescent="0.25">
      <c r="IT255" s="205"/>
      <c r="IV255" s="178">
        <v>2001</v>
      </c>
    </row>
    <row r="256" spans="254:256" x14ac:dyDescent="0.25">
      <c r="IT256" s="205"/>
      <c r="IV256" s="178">
        <v>2002</v>
      </c>
    </row>
    <row r="257" spans="254:256" x14ac:dyDescent="0.25">
      <c r="IT257" s="205"/>
      <c r="IV257" s="178">
        <v>2003</v>
      </c>
    </row>
    <row r="258" spans="254:256" x14ac:dyDescent="0.25">
      <c r="IT258" s="207"/>
      <c r="IV258" s="178">
        <v>2004</v>
      </c>
    </row>
    <row r="259" spans="254:256" x14ac:dyDescent="0.25">
      <c r="IT259" s="205"/>
      <c r="IV259" s="178">
        <v>2005</v>
      </c>
    </row>
    <row r="260" spans="254:256" x14ac:dyDescent="0.25">
      <c r="IT260" s="205"/>
      <c r="IV260" s="178">
        <v>2006</v>
      </c>
    </row>
    <row r="261" spans="254:256" x14ac:dyDescent="0.25">
      <c r="IT261" s="205"/>
      <c r="IV261" s="178">
        <v>2007</v>
      </c>
    </row>
    <row r="262" spans="254:256" x14ac:dyDescent="0.25">
      <c r="IT262" s="205"/>
      <c r="IV262" s="178">
        <v>2008</v>
      </c>
    </row>
    <row r="263" spans="254:256" x14ac:dyDescent="0.25">
      <c r="IT263" s="205"/>
      <c r="IV263" s="178">
        <v>2009</v>
      </c>
    </row>
    <row r="264" spans="254:256" x14ac:dyDescent="0.25">
      <c r="IT264" s="205"/>
      <c r="IV264" s="178">
        <v>2010</v>
      </c>
    </row>
    <row r="265" spans="254:256" x14ac:dyDescent="0.25">
      <c r="IT265" s="205"/>
      <c r="IV265" s="178">
        <v>2011</v>
      </c>
    </row>
    <row r="266" spans="254:256" x14ac:dyDescent="0.25">
      <c r="IT266" s="205"/>
      <c r="IV266" s="178">
        <v>2012</v>
      </c>
    </row>
    <row r="267" spans="254:256" x14ac:dyDescent="0.25">
      <c r="IT267" s="205"/>
      <c r="IV267" s="178">
        <v>2013</v>
      </c>
    </row>
    <row r="268" spans="254:256" x14ac:dyDescent="0.25">
      <c r="IT268" s="205"/>
      <c r="IV268" s="178">
        <v>2014</v>
      </c>
    </row>
    <row r="269" spans="254:256" x14ac:dyDescent="0.25">
      <c r="IT269" s="205"/>
      <c r="IV269" s="178">
        <v>2015</v>
      </c>
    </row>
    <row r="270" spans="254:256" x14ac:dyDescent="0.25">
      <c r="IT270" s="205"/>
      <c r="IV270" s="178">
        <v>2016</v>
      </c>
    </row>
    <row r="271" spans="254:256" x14ac:dyDescent="0.25">
      <c r="IT271" s="205"/>
      <c r="IV271" s="178">
        <v>2017</v>
      </c>
    </row>
    <row r="272" spans="254:256" x14ac:dyDescent="0.25">
      <c r="IT272" s="205"/>
      <c r="IV272" s="217">
        <v>2018</v>
      </c>
    </row>
    <row r="273" spans="254:256" x14ac:dyDescent="0.25">
      <c r="IT273" s="205"/>
    </row>
    <row r="274" spans="254:256" x14ac:dyDescent="0.25">
      <c r="IT274" s="205"/>
      <c r="IV274" s="199" t="s">
        <v>143</v>
      </c>
    </row>
    <row r="275" spans="254:256" x14ac:dyDescent="0.25">
      <c r="IT275" s="205"/>
      <c r="IV275" s="178" t="s">
        <v>338</v>
      </c>
    </row>
    <row r="276" spans="254:256" x14ac:dyDescent="0.25">
      <c r="IT276" s="205"/>
      <c r="IV276" s="199" t="s">
        <v>339</v>
      </c>
    </row>
    <row r="277" spans="254:256" x14ac:dyDescent="0.25">
      <c r="IT277" s="205"/>
      <c r="IV277" s="178" t="s">
        <v>340</v>
      </c>
    </row>
    <row r="278" spans="254:256" x14ac:dyDescent="0.25">
      <c r="IT278" s="205"/>
      <c r="IV278" s="199" t="s">
        <v>341</v>
      </c>
    </row>
    <row r="279" spans="254:256" x14ac:dyDescent="0.25">
      <c r="IT279" s="205"/>
      <c r="IV279" s="178" t="s">
        <v>342</v>
      </c>
    </row>
    <row r="280" spans="254:256" x14ac:dyDescent="0.25">
      <c r="IT280" s="205"/>
      <c r="IV280" s="199" t="s">
        <v>343</v>
      </c>
    </row>
    <row r="281" spans="254:256" x14ac:dyDescent="0.25">
      <c r="IT281" s="205"/>
      <c r="IV281" s="178" t="s">
        <v>344</v>
      </c>
    </row>
    <row r="282" spans="254:256" x14ac:dyDescent="0.25">
      <c r="IT282" s="205"/>
      <c r="IV282" s="199" t="s">
        <v>345</v>
      </c>
    </row>
    <row r="283" spans="254:256" x14ac:dyDescent="0.25">
      <c r="IT283" s="205"/>
      <c r="IV283" s="178" t="s">
        <v>346</v>
      </c>
    </row>
    <row r="284" spans="254:256" x14ac:dyDescent="0.25">
      <c r="IT284" s="205"/>
      <c r="IV284" s="199" t="s">
        <v>347</v>
      </c>
    </row>
    <row r="285" spans="254:256" x14ac:dyDescent="0.25">
      <c r="IT285" s="205"/>
      <c r="IV285" s="178" t="s">
        <v>6</v>
      </c>
    </row>
    <row r="286" spans="254:256" x14ac:dyDescent="0.25">
      <c r="IT286" s="205"/>
    </row>
    <row r="287" spans="254:256" x14ac:dyDescent="0.25">
      <c r="IT287" s="205"/>
    </row>
    <row r="288" spans="254:256" x14ac:dyDescent="0.25">
      <c r="IT288" s="205"/>
      <c r="IV288" s="208" t="s">
        <v>348</v>
      </c>
    </row>
    <row r="289" spans="254:256" x14ac:dyDescent="0.25">
      <c r="IT289" s="205"/>
      <c r="IV289" s="208" t="s">
        <v>14</v>
      </c>
    </row>
    <row r="290" spans="254:256" x14ac:dyDescent="0.25">
      <c r="IT290" s="205"/>
      <c r="IV290" s="208" t="s">
        <v>349</v>
      </c>
    </row>
    <row r="291" spans="254:256" x14ac:dyDescent="0.25">
      <c r="IT291" s="205"/>
      <c r="IV291" s="208" t="s">
        <v>350</v>
      </c>
    </row>
    <row r="292" spans="254:256" x14ac:dyDescent="0.25">
      <c r="IT292" s="205"/>
    </row>
    <row r="293" spans="254:256" x14ac:dyDescent="0.25">
      <c r="IT293" s="205"/>
    </row>
    <row r="294" spans="254:256" x14ac:dyDescent="0.25">
      <c r="IT294" s="205"/>
    </row>
    <row r="295" spans="254:256" x14ac:dyDescent="0.25">
      <c r="IT295" s="207"/>
    </row>
    <row r="296" spans="254:256" x14ac:dyDescent="0.25">
      <c r="IT296" s="205"/>
    </row>
    <row r="297" spans="254:256" x14ac:dyDescent="0.25">
      <c r="IT297" s="205"/>
    </row>
    <row r="298" spans="254:256" x14ac:dyDescent="0.25">
      <c r="IT298"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IV311"/>
  <sheetViews>
    <sheetView topLeftCell="A13" workbookViewId="0">
      <selection activeCell="E34" sqref="E34"/>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July 31, 2017</v>
      </c>
      <c r="E20" s="27"/>
      <c r="F20" s="1"/>
      <c r="G20" s="1"/>
      <c r="IV20" s="199">
        <v>11</v>
      </c>
    </row>
    <row r="21" spans="1:256" ht="15.5" x14ac:dyDescent="0.35">
      <c r="A21" s="1"/>
      <c r="B21" s="28" t="s">
        <v>18</v>
      </c>
      <c r="C21" s="29"/>
      <c r="D21" s="201">
        <f>D22+D31+D32+D33+D35</f>
        <v>2938.4550516680215</v>
      </c>
      <c r="E21" s="1"/>
      <c r="F21" s="1"/>
      <c r="G21" s="1"/>
      <c r="IV21" s="199">
        <v>12</v>
      </c>
    </row>
    <row r="22" spans="1:256" ht="15" customHeight="1" x14ac:dyDescent="0.35">
      <c r="A22" s="1"/>
      <c r="B22" s="31" t="s">
        <v>19</v>
      </c>
      <c r="C22" s="32"/>
      <c r="D22" s="41">
        <f>D23+D25</f>
        <v>2732.6570422591526</v>
      </c>
      <c r="E22" s="1"/>
      <c r="F22" s="1"/>
      <c r="G22" s="1"/>
      <c r="IV22" s="199">
        <v>13</v>
      </c>
    </row>
    <row r="23" spans="1:256" ht="15.5" x14ac:dyDescent="0.35">
      <c r="A23" s="1"/>
      <c r="B23" s="33" t="s">
        <v>20</v>
      </c>
      <c r="C23" s="34"/>
      <c r="D23" s="41">
        <v>1912.3902888750049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820.26675338414759</v>
      </c>
      <c r="E25" s="1"/>
      <c r="F25" s="1"/>
      <c r="G25" s="1"/>
      <c r="IV25" s="199">
        <v>16</v>
      </c>
    </row>
    <row r="26" spans="1:256" ht="15.5" x14ac:dyDescent="0.35">
      <c r="A26" s="1"/>
      <c r="B26" s="33" t="s">
        <v>23</v>
      </c>
      <c r="C26" s="34"/>
      <c r="D26" s="41">
        <v>383.41582508226088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436.85092830188671</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1.40775E-2</v>
      </c>
      <c r="E31" s="1"/>
      <c r="F31" s="1"/>
      <c r="G31" s="1"/>
      <c r="IV31" s="199">
        <v>22</v>
      </c>
    </row>
    <row r="32" spans="1:256" ht="15.5" x14ac:dyDescent="0.35">
      <c r="A32" s="1"/>
      <c r="B32" s="33" t="s">
        <v>29</v>
      </c>
      <c r="C32" s="34"/>
      <c r="D32" s="41">
        <v>205.68494640886897</v>
      </c>
      <c r="E32" s="1"/>
      <c r="F32" s="1"/>
      <c r="G32" s="1"/>
      <c r="IV32" s="199">
        <v>23</v>
      </c>
    </row>
    <row r="33" spans="1:256" ht="18" customHeight="1" x14ac:dyDescent="0.35">
      <c r="A33" s="1"/>
      <c r="B33" s="31" t="s">
        <v>132</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9.8985500000000004E-2</v>
      </c>
      <c r="E35" s="1"/>
      <c r="F35" s="1"/>
      <c r="G35" s="1"/>
      <c r="IV35" s="199">
        <v>26</v>
      </c>
    </row>
    <row r="36" spans="1:256" ht="15.5" x14ac:dyDescent="0.35">
      <c r="A36" s="1"/>
      <c r="B36" s="33" t="s">
        <v>32</v>
      </c>
      <c r="C36" s="34"/>
      <c r="D36" s="41">
        <v>9.8985500000000004E-2</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408</v>
      </c>
      <c r="C54" s="40"/>
      <c r="D54" s="41">
        <f>D55+D56+D57+D58</f>
        <v>-279.4578031440326</v>
      </c>
      <c r="E54" s="41">
        <f>E55+E56+E57+E58</f>
        <v>-13.153852941861649</v>
      </c>
      <c r="F54" s="41">
        <f>F55+F56+F57+F58</f>
        <v>-52.111878865889196</v>
      </c>
      <c r="G54" s="41">
        <f>G55+G56+G57+G58</f>
        <v>-214.19207133628171</v>
      </c>
      <c r="IV54" s="203" t="s">
        <v>160</v>
      </c>
    </row>
    <row r="55" spans="1:256" ht="15.5" x14ac:dyDescent="0.35">
      <c r="A55" s="1"/>
      <c r="B55" s="42" t="s">
        <v>47</v>
      </c>
      <c r="C55" s="43" t="s">
        <v>48</v>
      </c>
      <c r="D55" s="41">
        <f>E55+F55+G55</f>
        <v>-181.47395451071793</v>
      </c>
      <c r="E55" s="222">
        <v>-9.6063482771617092</v>
      </c>
      <c r="F55" s="222">
        <v>-26.568997127908201</v>
      </c>
      <c r="G55" s="222">
        <v>-145.29860910564801</v>
      </c>
      <c r="IV55" s="203" t="s">
        <v>161</v>
      </c>
    </row>
    <row r="56" spans="1:256" ht="15.5" x14ac:dyDescent="0.35">
      <c r="A56" s="1"/>
      <c r="B56" s="44"/>
      <c r="C56" s="34" t="s">
        <v>49</v>
      </c>
      <c r="D56" s="41">
        <f>E56+F56+G56</f>
        <v>-97.983848633314636</v>
      </c>
      <c r="E56" s="222">
        <v>-3.54750466469994</v>
      </c>
      <c r="F56" s="222">
        <v>-25.542881737980998</v>
      </c>
      <c r="G56" s="222">
        <v>-68.893462230633702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-1069.1392106335099</v>
      </c>
      <c r="D77" s="41">
        <f>D78+D79</f>
        <v>-1069.1392106335099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-1069.1392106335099</v>
      </c>
      <c r="D79" s="52">
        <v>-1069.1392106335099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406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2938.4550516680215</v>
      </c>
      <c r="E159" s="37"/>
      <c r="F159" s="37"/>
      <c r="G159" s="37"/>
      <c r="IV159" s="203" t="s">
        <v>264</v>
      </c>
    </row>
    <row r="160" spans="1:256" ht="15.5" x14ac:dyDescent="0.35">
      <c r="A160" s="1"/>
      <c r="B160" s="31" t="s">
        <v>125</v>
      </c>
      <c r="C160" s="70"/>
      <c r="D160" s="54">
        <f>D159-D161</f>
        <v>2623.8880238909378</v>
      </c>
      <c r="E160" s="37"/>
      <c r="F160" s="37"/>
      <c r="G160" s="37"/>
      <c r="IV160" s="203" t="s">
        <v>265</v>
      </c>
    </row>
    <row r="161" spans="1:256" ht="15.5" x14ac:dyDescent="0.35">
      <c r="A161" s="1"/>
      <c r="B161" s="31" t="s">
        <v>126</v>
      </c>
      <c r="C161" s="70"/>
      <c r="D161" s="54">
        <v>314.56702777708358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355</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489</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283</v>
      </c>
    </row>
    <row r="185" spans="256:256" x14ac:dyDescent="0.25">
      <c r="IV185" s="203" t="s">
        <v>284</v>
      </c>
    </row>
    <row r="186" spans="256:256" x14ac:dyDescent="0.25">
      <c r="IV186" s="203" t="s">
        <v>285</v>
      </c>
    </row>
    <row r="187" spans="256:256" x14ac:dyDescent="0.25">
      <c r="IV187" s="203" t="s">
        <v>286</v>
      </c>
    </row>
    <row r="188" spans="256:256" x14ac:dyDescent="0.25">
      <c r="IV188" s="203" t="s">
        <v>287</v>
      </c>
    </row>
    <row r="189" spans="256:256" x14ac:dyDescent="0.25">
      <c r="IV189" s="203" t="s">
        <v>288</v>
      </c>
    </row>
    <row r="190" spans="256:256" x14ac:dyDescent="0.25">
      <c r="IV190" s="203" t="s">
        <v>289</v>
      </c>
    </row>
    <row r="191" spans="256:256" x14ac:dyDescent="0.25">
      <c r="IV191" s="203" t="s">
        <v>290</v>
      </c>
    </row>
    <row r="192" spans="256:256" x14ac:dyDescent="0.25">
      <c r="IV192" s="203" t="s">
        <v>291</v>
      </c>
    </row>
    <row r="193" spans="1:256" x14ac:dyDescent="0.25">
      <c r="IV193" s="203" t="s">
        <v>292</v>
      </c>
    </row>
    <row r="194" spans="1:256" x14ac:dyDescent="0.25">
      <c r="IV194" s="203" t="s">
        <v>293</v>
      </c>
    </row>
    <row r="195" spans="1:256" x14ac:dyDescent="0.25">
      <c r="IV195" s="203" t="s">
        <v>294</v>
      </c>
    </row>
    <row r="196" spans="1:256" x14ac:dyDescent="0.25">
      <c r="IV196" s="203" t="s">
        <v>295</v>
      </c>
    </row>
    <row r="197" spans="1:256" x14ac:dyDescent="0.25">
      <c r="IV197" s="203" t="s">
        <v>296</v>
      </c>
    </row>
    <row r="198" spans="1:256" x14ac:dyDescent="0.25">
      <c r="IV198" s="203" t="s">
        <v>297</v>
      </c>
    </row>
    <row r="199" spans="1:256" x14ac:dyDescent="0.25">
      <c r="IV199" s="203" t="s">
        <v>298</v>
      </c>
    </row>
    <row r="200" spans="1:256" x14ac:dyDescent="0.25">
      <c r="IV200" s="203" t="s">
        <v>299</v>
      </c>
    </row>
    <row r="201" spans="1:256" x14ac:dyDescent="0.25">
      <c r="IV201" s="203" t="s">
        <v>300</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IV311"/>
  <sheetViews>
    <sheetView topLeftCell="A19" workbookViewId="0">
      <selection activeCell="G40" sqref="G40"/>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August 31, 2017</v>
      </c>
      <c r="E20" s="27"/>
      <c r="F20" s="1"/>
      <c r="G20" s="1"/>
      <c r="IV20" s="199">
        <v>11</v>
      </c>
    </row>
    <row r="21" spans="1:256" ht="15.5" x14ac:dyDescent="0.35">
      <c r="A21" s="1"/>
      <c r="B21" s="28" t="s">
        <v>18</v>
      </c>
      <c r="C21" s="29"/>
      <c r="D21" s="201">
        <f>D22+D31+D32+D33+D35</f>
        <v>2915.3222419332906</v>
      </c>
      <c r="E21" s="1"/>
      <c r="F21" s="1"/>
      <c r="G21" s="1"/>
      <c r="IV21" s="199">
        <v>12</v>
      </c>
    </row>
    <row r="22" spans="1:256" ht="15" customHeight="1" x14ac:dyDescent="0.35">
      <c r="A22" s="1"/>
      <c r="B22" s="31" t="s">
        <v>19</v>
      </c>
      <c r="C22" s="32"/>
      <c r="D22" s="41">
        <f>D23+D25</f>
        <v>2709.2883659553422</v>
      </c>
      <c r="E22" s="1"/>
      <c r="F22" s="1"/>
      <c r="G22" s="1"/>
      <c r="IV22" s="199">
        <v>13</v>
      </c>
    </row>
    <row r="23" spans="1:256" ht="15.5" x14ac:dyDescent="0.35">
      <c r="A23" s="1"/>
      <c r="B23" s="33" t="s">
        <v>20</v>
      </c>
      <c r="C23" s="34"/>
      <c r="D23" s="41">
        <v>1973.7342683364909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735.55409761885142</v>
      </c>
      <c r="E25" s="1"/>
      <c r="F25" s="1"/>
      <c r="G25" s="1"/>
      <c r="IV25" s="199">
        <v>16</v>
      </c>
    </row>
    <row r="26" spans="1:256" ht="15.5" x14ac:dyDescent="0.35">
      <c r="A26" s="1"/>
      <c r="B26" s="33" t="s">
        <v>23</v>
      </c>
      <c r="C26" s="34"/>
      <c r="D26" s="41">
        <v>216.84093689132408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518.71316072752734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1.41339E-2</v>
      </c>
      <c r="E31" s="1"/>
      <c r="F31" s="1"/>
      <c r="G31" s="1"/>
      <c r="IV31" s="199">
        <v>22</v>
      </c>
    </row>
    <row r="32" spans="1:256" ht="15.5" x14ac:dyDescent="0.35">
      <c r="A32" s="1"/>
      <c r="B32" s="33" t="s">
        <v>29</v>
      </c>
      <c r="C32" s="34"/>
      <c r="D32" s="41">
        <v>205.92128782794799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9.8454249999999993E-2</v>
      </c>
      <c r="E35" s="1"/>
      <c r="F35" s="1"/>
      <c r="G35" s="1"/>
      <c r="IV35" s="199">
        <v>26</v>
      </c>
    </row>
    <row r="36" spans="1:256" ht="15.5" x14ac:dyDescent="0.35">
      <c r="A36" s="1"/>
      <c r="B36" s="33" t="s">
        <v>32</v>
      </c>
      <c r="C36" s="34"/>
      <c r="D36" s="41">
        <v>9.8454249999999993E-2</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-284.72266149885479</v>
      </c>
      <c r="E54" s="41">
        <f>E55+E56+E57+E58</f>
        <v>-23.888695028220727</v>
      </c>
      <c r="F54" s="41">
        <f>F55+F56+F57+F58</f>
        <v>-37.551460799782099</v>
      </c>
      <c r="G54" s="41">
        <f>G55+G56+G57+G58</f>
        <v>-223.282505670852</v>
      </c>
      <c r="IV54" s="203" t="s">
        <v>160</v>
      </c>
    </row>
    <row r="55" spans="1:256" ht="15.5" x14ac:dyDescent="0.35">
      <c r="A55" s="1"/>
      <c r="B55" s="42" t="s">
        <v>47</v>
      </c>
      <c r="C55" s="43" t="s">
        <v>48</v>
      </c>
      <c r="D55" s="41">
        <f>E55+F55+G55</f>
        <v>-183.27760777609419</v>
      </c>
      <c r="E55" s="226">
        <v>-19.054624997155798</v>
      </c>
      <c r="F55" s="226">
        <v>-14.1808909700084</v>
      </c>
      <c r="G55" s="226">
        <v>-150.04209180893</v>
      </c>
      <c r="IV55" s="203" t="s">
        <v>161</v>
      </c>
    </row>
    <row r="56" spans="1:256" ht="15.5" x14ac:dyDescent="0.35">
      <c r="A56" s="1"/>
      <c r="B56" s="44"/>
      <c r="C56" s="34" t="s">
        <v>49</v>
      </c>
      <c r="D56" s="41">
        <f>E56+F56+G56</f>
        <v>-101.44505372276062</v>
      </c>
      <c r="E56" s="226">
        <v>-4.8340700310649298</v>
      </c>
      <c r="F56" s="226">
        <v>-23.3705698297737</v>
      </c>
      <c r="G56" s="226">
        <v>-73.240413861921994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394</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-1065.10301362363</v>
      </c>
      <c r="D77" s="41">
        <f>D78+D79</f>
        <v>-1065.10301362363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-1065.10301362363</v>
      </c>
      <c r="D79" s="52">
        <v>-1065.10301362363</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2915.3222419332906</v>
      </c>
      <c r="E159" s="37"/>
      <c r="F159" s="37"/>
      <c r="G159" s="37"/>
      <c r="IV159" s="203" t="s">
        <v>264</v>
      </c>
    </row>
    <row r="160" spans="1:256" ht="15.5" x14ac:dyDescent="0.35">
      <c r="A160" s="1"/>
      <c r="B160" s="31" t="s">
        <v>125</v>
      </c>
      <c r="C160" s="70"/>
      <c r="D160" s="54">
        <f>D159-D161</f>
        <v>2600.1217587908336</v>
      </c>
      <c r="E160" s="37"/>
      <c r="F160" s="37"/>
      <c r="G160" s="37"/>
      <c r="IV160" s="203" t="s">
        <v>265</v>
      </c>
    </row>
    <row r="161" spans="1:256" ht="15.5" x14ac:dyDescent="0.35">
      <c r="A161" s="1"/>
      <c r="B161" s="31" t="s">
        <v>126</v>
      </c>
      <c r="C161" s="70"/>
      <c r="D161" s="54">
        <v>315.20048314245696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490</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1:256" x14ac:dyDescent="0.25">
      <c r="IV193" s="203" t="s">
        <v>303</v>
      </c>
    </row>
    <row r="194" spans="1:256" x14ac:dyDescent="0.25">
      <c r="IV194" s="203" t="s">
        <v>304</v>
      </c>
    </row>
    <row r="195" spans="1:256" x14ac:dyDescent="0.25">
      <c r="IV195" s="203" t="s">
        <v>305</v>
      </c>
    </row>
    <row r="196" spans="1:256" x14ac:dyDescent="0.25">
      <c r="IV196" s="203" t="s">
        <v>306</v>
      </c>
    </row>
    <row r="197" spans="1:256" x14ac:dyDescent="0.25">
      <c r="IV197" s="203" t="s">
        <v>307</v>
      </c>
    </row>
    <row r="198" spans="1:256" x14ac:dyDescent="0.25">
      <c r="IV198" s="203" t="s">
        <v>308</v>
      </c>
    </row>
    <row r="199" spans="1:256" x14ac:dyDescent="0.25">
      <c r="IV199" s="203" t="s">
        <v>309</v>
      </c>
    </row>
    <row r="200" spans="1:256" x14ac:dyDescent="0.25">
      <c r="IV200" s="203" t="s">
        <v>310</v>
      </c>
    </row>
    <row r="201" spans="1:256" x14ac:dyDescent="0.25">
      <c r="IV201" s="203" t="s">
        <v>311</v>
      </c>
    </row>
    <row r="202" spans="1:256" x14ac:dyDescent="0.25">
      <c r="A202" s="1"/>
      <c r="B202" s="1"/>
      <c r="C202" s="2"/>
      <c r="D202" s="1"/>
      <c r="E202" s="1"/>
      <c r="F202" s="82"/>
      <c r="G202" s="81"/>
      <c r="IV202" s="203" t="s">
        <v>280</v>
      </c>
    </row>
    <row r="203" spans="1:256" x14ac:dyDescent="0.25">
      <c r="IV203" s="203" t="s">
        <v>281</v>
      </c>
    </row>
    <row r="204" spans="1:256" x14ac:dyDescent="0.25">
      <c r="IV204" s="203" t="s">
        <v>282</v>
      </c>
    </row>
    <row r="205" spans="1:256" x14ac:dyDescent="0.25">
      <c r="IV205" s="203" t="s">
        <v>283</v>
      </c>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IV300"/>
  <sheetViews>
    <sheetView topLeftCell="A19" workbookViewId="0">
      <selection activeCell="E37" sqref="E37"/>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September 30, 2017</v>
      </c>
      <c r="E20" s="27"/>
      <c r="F20" s="1"/>
      <c r="G20" s="1"/>
      <c r="IV20" s="199">
        <v>11</v>
      </c>
    </row>
    <row r="21" spans="1:256" ht="15.5" x14ac:dyDescent="0.35">
      <c r="A21" s="1"/>
      <c r="B21" s="28" t="s">
        <v>18</v>
      </c>
      <c r="C21" s="29"/>
      <c r="D21" s="201">
        <f>D22+D31+D32+D33+D35</f>
        <v>3025.1403604752099</v>
      </c>
      <c r="E21" s="1"/>
      <c r="F21" s="1"/>
      <c r="G21" s="1"/>
      <c r="IV21" s="199">
        <v>12</v>
      </c>
    </row>
    <row r="22" spans="1:256" ht="15" customHeight="1" x14ac:dyDescent="0.35">
      <c r="A22" s="1"/>
      <c r="B22" s="31" t="s">
        <v>19</v>
      </c>
      <c r="C22" s="32"/>
      <c r="D22" s="41">
        <f>D23+D25</f>
        <v>2821.2060233127959</v>
      </c>
      <c r="E22" s="1"/>
      <c r="F22" s="1"/>
      <c r="G22" s="1"/>
      <c r="IV22" s="199">
        <v>13</v>
      </c>
    </row>
    <row r="23" spans="1:256" ht="15.5" x14ac:dyDescent="0.35">
      <c r="A23" s="1"/>
      <c r="B23" s="33" t="s">
        <v>20</v>
      </c>
      <c r="C23" s="34"/>
      <c r="D23" s="41">
        <v>1983.0229040585864</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838.18311925420926</v>
      </c>
      <c r="E25" s="1"/>
      <c r="F25" s="1"/>
      <c r="G25" s="1"/>
      <c r="IV25" s="199">
        <v>16</v>
      </c>
    </row>
    <row r="26" spans="1:256" ht="15.5" x14ac:dyDescent="0.35">
      <c r="A26" s="1"/>
      <c r="B26" s="33" t="s">
        <v>23</v>
      </c>
      <c r="C26" s="34"/>
      <c r="D26" s="41">
        <v>432.49924881992166</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405.68387043428754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1.4133E-2</v>
      </c>
      <c r="E31" s="1"/>
      <c r="F31" s="1"/>
      <c r="G31" s="1"/>
      <c r="IV31" s="199">
        <v>22</v>
      </c>
    </row>
    <row r="32" spans="1:256" ht="15.5" x14ac:dyDescent="0.35">
      <c r="A32" s="1"/>
      <c r="B32" s="33" t="s">
        <v>29</v>
      </c>
      <c r="C32" s="34"/>
      <c r="D32" s="41">
        <v>203.82079566241367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9.9408499999999997E-2</v>
      </c>
      <c r="E35" s="1"/>
      <c r="F35" s="1"/>
      <c r="G35" s="1"/>
      <c r="IV35" s="199">
        <v>26</v>
      </c>
    </row>
    <row r="36" spans="1:256" ht="15.5" x14ac:dyDescent="0.35">
      <c r="A36" s="1"/>
      <c r="B36" s="33" t="s">
        <v>32</v>
      </c>
      <c r="C36" s="34"/>
      <c r="D36" s="41">
        <v>9.9408499999999997E-2</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-299.1452567218829</v>
      </c>
      <c r="E54" s="41">
        <f>E55+E56+E57+E58</f>
        <v>-28.223183837668444</v>
      </c>
      <c r="F54" s="41">
        <f>F55+F56+F57+F58</f>
        <v>-48.146071110543737</v>
      </c>
      <c r="G54" s="41">
        <f>G55+G56+G57+G58</f>
        <v>-222.77600177367071</v>
      </c>
      <c r="IV54" s="203" t="s">
        <v>160</v>
      </c>
    </row>
    <row r="55" spans="1:256" ht="15.5" x14ac:dyDescent="0.35">
      <c r="A55" s="1"/>
      <c r="B55" s="42" t="s">
        <v>47</v>
      </c>
      <c r="C55" s="43" t="s">
        <v>48</v>
      </c>
      <c r="D55" s="41">
        <f>E55+F55+G55</f>
        <v>-179.85490701303016</v>
      </c>
      <c r="E55" s="226">
        <v>-7.5143721307523403</v>
      </c>
      <c r="F55" s="226">
        <v>-40.054882817459799</v>
      </c>
      <c r="G55" s="226">
        <v>-132.28565206481801</v>
      </c>
      <c r="IV55" s="203" t="s">
        <v>161</v>
      </c>
    </row>
    <row r="56" spans="1:256" ht="15.5" x14ac:dyDescent="0.35">
      <c r="A56" s="1"/>
      <c r="B56" s="44"/>
      <c r="C56" s="34" t="s">
        <v>49</v>
      </c>
      <c r="D56" s="41">
        <f>E56+F56+G56</f>
        <v>-119.29034970885274</v>
      </c>
      <c r="E56" s="226">
        <v>-20.708811706916102</v>
      </c>
      <c r="F56" s="226">
        <v>-8.0911882930839401</v>
      </c>
      <c r="G56" s="226">
        <v>-90.490349708852705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-1082.52423035026</v>
      </c>
      <c r="D77" s="41">
        <f>D78+D79</f>
        <v>-1082.52423035026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-1082.52423035026</v>
      </c>
      <c r="D79" s="52">
        <v>-1082.52423035026</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3025.1403604752099</v>
      </c>
      <c r="E159" s="37"/>
      <c r="F159" s="37"/>
      <c r="G159" s="37"/>
      <c r="IV159" s="203" t="s">
        <v>264</v>
      </c>
    </row>
    <row r="160" spans="1:256" ht="15.5" x14ac:dyDescent="0.35">
      <c r="A160" s="1"/>
      <c r="B160" s="31" t="s">
        <v>125</v>
      </c>
      <c r="C160" s="70"/>
      <c r="D160" s="54">
        <f>D159-D161</f>
        <v>2712.4428880037763</v>
      </c>
      <c r="E160" s="37"/>
      <c r="F160" s="37"/>
      <c r="G160" s="37"/>
      <c r="IV160" s="203" t="s">
        <v>265</v>
      </c>
    </row>
    <row r="161" spans="1:256" ht="15.5" x14ac:dyDescent="0.35">
      <c r="A161" s="1"/>
      <c r="B161" s="31" t="s">
        <v>126</v>
      </c>
      <c r="C161" s="70"/>
      <c r="D161" s="54">
        <v>312.6974724714338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491</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282</v>
      </c>
    </row>
    <row r="194" spans="256:256" x14ac:dyDescent="0.25">
      <c r="IV194" s="203" t="s">
        <v>283</v>
      </c>
    </row>
    <row r="195" spans="256:256" x14ac:dyDescent="0.25">
      <c r="IV195" s="203" t="s">
        <v>284</v>
      </c>
    </row>
    <row r="196" spans="256:256" x14ac:dyDescent="0.25">
      <c r="IV196" s="203" t="s">
        <v>285</v>
      </c>
    </row>
    <row r="197" spans="256:256" x14ac:dyDescent="0.25">
      <c r="IV197" s="203" t="s">
        <v>286</v>
      </c>
    </row>
    <row r="198" spans="256:256" x14ac:dyDescent="0.25">
      <c r="IV198" s="203" t="s">
        <v>287</v>
      </c>
    </row>
    <row r="199" spans="256:256" x14ac:dyDescent="0.25">
      <c r="IV199" s="203" t="s">
        <v>288</v>
      </c>
    </row>
    <row r="200" spans="256:256" x14ac:dyDescent="0.25">
      <c r="IV200" s="203" t="s">
        <v>289</v>
      </c>
    </row>
    <row r="201" spans="256:256" x14ac:dyDescent="0.25">
      <c r="IV201" s="203" t="s">
        <v>290</v>
      </c>
    </row>
    <row r="202" spans="256:256" x14ac:dyDescent="0.25">
      <c r="IV202" s="203" t="s">
        <v>291</v>
      </c>
    </row>
    <row r="203" spans="256:256" x14ac:dyDescent="0.25">
      <c r="IV203" s="203" t="s">
        <v>464</v>
      </c>
    </row>
    <row r="204" spans="256:256" x14ac:dyDescent="0.25">
      <c r="IV204" s="203" t="s">
        <v>292</v>
      </c>
    </row>
    <row r="205" spans="256:256" x14ac:dyDescent="0.25">
      <c r="IV205" s="203" t="s">
        <v>293</v>
      </c>
    </row>
    <row r="206" spans="256:256" x14ac:dyDescent="0.25">
      <c r="IV206" s="203" t="s">
        <v>294</v>
      </c>
    </row>
    <row r="207" spans="256:256" x14ac:dyDescent="0.25">
      <c r="IV207" s="203" t="s">
        <v>295</v>
      </c>
    </row>
    <row r="208" spans="256:256" x14ac:dyDescent="0.25">
      <c r="IV208" s="203" t="s">
        <v>296</v>
      </c>
    </row>
    <row r="209" spans="256:256" x14ac:dyDescent="0.25">
      <c r="IV209" s="203" t="s">
        <v>297</v>
      </c>
    </row>
    <row r="210" spans="256:256" x14ac:dyDescent="0.25">
      <c r="IV210" s="203" t="s">
        <v>298</v>
      </c>
    </row>
    <row r="211" spans="256:256" x14ac:dyDescent="0.25">
      <c r="IV211" s="203" t="s">
        <v>299</v>
      </c>
    </row>
    <row r="212" spans="256:256" x14ac:dyDescent="0.25">
      <c r="IV212" s="203" t="s">
        <v>300</v>
      </c>
    </row>
    <row r="213" spans="256:256" x14ac:dyDescent="0.25">
      <c r="IV213" s="203" t="s">
        <v>301</v>
      </c>
    </row>
    <row r="214" spans="256:256" x14ac:dyDescent="0.25">
      <c r="IV214" s="203" t="s">
        <v>302</v>
      </c>
    </row>
    <row r="215" spans="256:256" x14ac:dyDescent="0.25">
      <c r="IV215" s="203" t="s">
        <v>303</v>
      </c>
    </row>
    <row r="216" spans="256:256" x14ac:dyDescent="0.25">
      <c r="IV216" s="203" t="s">
        <v>304</v>
      </c>
    </row>
    <row r="217" spans="256:256" x14ac:dyDescent="0.25">
      <c r="IV217" s="203" t="s">
        <v>305</v>
      </c>
    </row>
    <row r="218" spans="256:256" x14ac:dyDescent="0.25">
      <c r="IV218" s="203" t="s">
        <v>306</v>
      </c>
    </row>
    <row r="219" spans="256:256" x14ac:dyDescent="0.25">
      <c r="IV219" s="203" t="s">
        <v>307</v>
      </c>
    </row>
    <row r="220" spans="256:256" x14ac:dyDescent="0.25">
      <c r="IV220" s="203" t="s">
        <v>308</v>
      </c>
    </row>
    <row r="221" spans="256:256" x14ac:dyDescent="0.25">
      <c r="IV221" s="203" t="s">
        <v>309</v>
      </c>
    </row>
    <row r="222" spans="256:256" x14ac:dyDescent="0.25">
      <c r="IV222" s="203" t="s">
        <v>310</v>
      </c>
    </row>
    <row r="223" spans="256:256" x14ac:dyDescent="0.25">
      <c r="IV223" s="203" t="s">
        <v>311</v>
      </c>
    </row>
    <row r="224" spans="256:256" x14ac:dyDescent="0.25">
      <c r="IV224" s="203" t="s">
        <v>312</v>
      </c>
    </row>
    <row r="225" spans="256:256" x14ac:dyDescent="0.25">
      <c r="IV225" s="203" t="s">
        <v>313</v>
      </c>
    </row>
    <row r="226" spans="256:256" x14ac:dyDescent="0.25">
      <c r="IV226" s="203" t="s">
        <v>314</v>
      </c>
    </row>
    <row r="227" spans="256:256" x14ac:dyDescent="0.25">
      <c r="IV227" s="203" t="s">
        <v>315</v>
      </c>
    </row>
    <row r="228" spans="256:256" x14ac:dyDescent="0.25">
      <c r="IV228" s="203" t="s">
        <v>316</v>
      </c>
    </row>
    <row r="229" spans="256:256" x14ac:dyDescent="0.25">
      <c r="IV229" s="203" t="s">
        <v>317</v>
      </c>
    </row>
    <row r="230" spans="256:256" x14ac:dyDescent="0.25">
      <c r="IV230" s="203" t="s">
        <v>318</v>
      </c>
    </row>
    <row r="231" spans="256:256" x14ac:dyDescent="0.25">
      <c r="IV231" s="203" t="s">
        <v>319</v>
      </c>
    </row>
    <row r="232" spans="256:256" x14ac:dyDescent="0.25">
      <c r="IV232" s="203" t="s">
        <v>320</v>
      </c>
    </row>
    <row r="233" spans="256:256" x14ac:dyDescent="0.25">
      <c r="IV233" s="203" t="s">
        <v>321</v>
      </c>
    </row>
    <row r="234" spans="256:256" x14ac:dyDescent="0.25">
      <c r="IV234" s="203" t="s">
        <v>322</v>
      </c>
    </row>
    <row r="235" spans="256:256" x14ac:dyDescent="0.25">
      <c r="IV235" s="203" t="s">
        <v>323</v>
      </c>
    </row>
    <row r="236" spans="256:256" x14ac:dyDescent="0.25">
      <c r="IV236" s="203" t="s">
        <v>324</v>
      </c>
    </row>
    <row r="237" spans="256:256" x14ac:dyDescent="0.25">
      <c r="IV237" s="203" t="s">
        <v>325</v>
      </c>
    </row>
    <row r="238" spans="256:256" x14ac:dyDescent="0.25">
      <c r="IV238" s="203" t="s">
        <v>326</v>
      </c>
    </row>
    <row r="239" spans="256:256" x14ac:dyDescent="0.25">
      <c r="IV239" s="203" t="s">
        <v>327</v>
      </c>
    </row>
    <row r="240" spans="256:256" x14ac:dyDescent="0.25">
      <c r="IV240" s="203" t="s">
        <v>328</v>
      </c>
    </row>
    <row r="241" spans="254:256" x14ac:dyDescent="0.25">
      <c r="IV241" s="203" t="s">
        <v>329</v>
      </c>
    </row>
    <row r="242" spans="254:256" x14ac:dyDescent="0.25">
      <c r="IV242" s="203" t="s">
        <v>330</v>
      </c>
    </row>
    <row r="243" spans="254:256" x14ac:dyDescent="0.25">
      <c r="IV243" s="203" t="s">
        <v>331</v>
      </c>
    </row>
    <row r="244" spans="254:256" x14ac:dyDescent="0.25">
      <c r="IV244" s="203" t="s">
        <v>332</v>
      </c>
    </row>
    <row r="245" spans="254:256" x14ac:dyDescent="0.25">
      <c r="IV245" s="203" t="s">
        <v>465</v>
      </c>
    </row>
    <row r="246" spans="254:256" x14ac:dyDescent="0.25">
      <c r="IV246" s="203" t="s">
        <v>333</v>
      </c>
    </row>
    <row r="247" spans="254:256" x14ac:dyDescent="0.25">
      <c r="IV247" s="203" t="s">
        <v>334</v>
      </c>
    </row>
    <row r="248" spans="254:256" x14ac:dyDescent="0.25">
      <c r="IV248" s="203" t="s">
        <v>335</v>
      </c>
    </row>
    <row r="249" spans="254:256" x14ac:dyDescent="0.25">
      <c r="IV249" s="203" t="s">
        <v>336</v>
      </c>
    </row>
    <row r="251" spans="254:256" x14ac:dyDescent="0.25">
      <c r="IT251" s="205"/>
    </row>
    <row r="252" spans="254:256" x14ac:dyDescent="0.25">
      <c r="IT252" s="205"/>
    </row>
    <row r="253" spans="254:256" x14ac:dyDescent="0.25">
      <c r="IT253" s="205"/>
    </row>
    <row r="254" spans="254:256" x14ac:dyDescent="0.25">
      <c r="IT254" s="205"/>
      <c r="IV254" s="206" t="s">
        <v>337</v>
      </c>
    </row>
    <row r="255" spans="254:256" x14ac:dyDescent="0.25">
      <c r="IT255" s="205"/>
      <c r="IV255" s="178">
        <v>1999</v>
      </c>
    </row>
    <row r="256" spans="254:256" x14ac:dyDescent="0.25">
      <c r="IT256" s="205"/>
      <c r="IV256" s="178">
        <v>2000</v>
      </c>
    </row>
    <row r="257" spans="254:256" x14ac:dyDescent="0.25">
      <c r="IT257" s="205"/>
      <c r="IV257" s="178">
        <v>2001</v>
      </c>
    </row>
    <row r="258" spans="254:256" x14ac:dyDescent="0.25">
      <c r="IT258" s="205"/>
      <c r="IV258" s="178">
        <v>2002</v>
      </c>
    </row>
    <row r="259" spans="254:256" x14ac:dyDescent="0.25">
      <c r="IT259" s="205"/>
      <c r="IV259" s="178">
        <v>2003</v>
      </c>
    </row>
    <row r="260" spans="254:256" x14ac:dyDescent="0.25">
      <c r="IT260" s="207"/>
      <c r="IV260" s="178">
        <v>2004</v>
      </c>
    </row>
    <row r="261" spans="254:256" x14ac:dyDescent="0.25">
      <c r="IT261" s="205"/>
      <c r="IV261" s="178">
        <v>2005</v>
      </c>
    </row>
    <row r="262" spans="254:256" x14ac:dyDescent="0.25">
      <c r="IT262" s="205"/>
      <c r="IV262" s="178">
        <v>2006</v>
      </c>
    </row>
    <row r="263" spans="254:256" x14ac:dyDescent="0.25">
      <c r="IT263" s="205"/>
      <c r="IV263" s="178">
        <v>2007</v>
      </c>
    </row>
    <row r="264" spans="254:256" x14ac:dyDescent="0.25">
      <c r="IT264" s="205"/>
      <c r="IV264" s="178">
        <v>2008</v>
      </c>
    </row>
    <row r="265" spans="254:256" x14ac:dyDescent="0.25">
      <c r="IT265" s="205"/>
      <c r="IV265" s="178">
        <v>2009</v>
      </c>
    </row>
    <row r="266" spans="254:256" x14ac:dyDescent="0.25">
      <c r="IT266" s="205"/>
      <c r="IV266" s="178">
        <v>2010</v>
      </c>
    </row>
    <row r="267" spans="254:256" x14ac:dyDescent="0.25">
      <c r="IT267" s="205"/>
      <c r="IV267" s="178">
        <v>2011</v>
      </c>
    </row>
    <row r="268" spans="254:256" x14ac:dyDescent="0.25">
      <c r="IT268" s="205"/>
      <c r="IV268" s="178">
        <v>2012</v>
      </c>
    </row>
    <row r="269" spans="254:256" x14ac:dyDescent="0.25">
      <c r="IT269" s="205"/>
      <c r="IV269" s="178">
        <v>2013</v>
      </c>
    </row>
    <row r="270" spans="254:256" x14ac:dyDescent="0.25">
      <c r="IT270" s="205"/>
      <c r="IV270" s="178">
        <v>2014</v>
      </c>
    </row>
    <row r="271" spans="254:256" x14ac:dyDescent="0.25">
      <c r="IT271" s="205"/>
      <c r="IV271" s="178">
        <v>2015</v>
      </c>
    </row>
    <row r="272" spans="254:256" x14ac:dyDescent="0.25">
      <c r="IT272" s="205"/>
      <c r="IV272" s="178">
        <v>2016</v>
      </c>
    </row>
    <row r="273" spans="254:256" x14ac:dyDescent="0.25">
      <c r="IT273" s="205"/>
      <c r="IV273" s="178">
        <v>2017</v>
      </c>
    </row>
    <row r="274" spans="254:256" x14ac:dyDescent="0.25">
      <c r="IT274" s="205"/>
      <c r="IV274" s="217">
        <v>2018</v>
      </c>
    </row>
    <row r="275" spans="254:256" x14ac:dyDescent="0.25">
      <c r="IT275" s="205"/>
    </row>
    <row r="276" spans="254:256" x14ac:dyDescent="0.25">
      <c r="IT276" s="205"/>
      <c r="IV276" s="199" t="s">
        <v>143</v>
      </c>
    </row>
    <row r="277" spans="254:256" x14ac:dyDescent="0.25">
      <c r="IT277" s="205"/>
      <c r="IV277" s="178" t="s">
        <v>338</v>
      </c>
    </row>
    <row r="278" spans="254:256" x14ac:dyDescent="0.25">
      <c r="IT278" s="205"/>
      <c r="IV278" s="199" t="s">
        <v>339</v>
      </c>
    </row>
    <row r="279" spans="254:256" x14ac:dyDescent="0.25">
      <c r="IT279" s="205"/>
      <c r="IV279" s="178" t="s">
        <v>340</v>
      </c>
    </row>
    <row r="280" spans="254:256" x14ac:dyDescent="0.25">
      <c r="IT280" s="205"/>
      <c r="IV280" s="199" t="s">
        <v>341</v>
      </c>
    </row>
    <row r="281" spans="254:256" x14ac:dyDescent="0.25">
      <c r="IT281" s="205"/>
      <c r="IV281" s="178" t="s">
        <v>342</v>
      </c>
    </row>
    <row r="282" spans="254:256" x14ac:dyDescent="0.25">
      <c r="IT282" s="205"/>
      <c r="IV282" s="199" t="s">
        <v>343</v>
      </c>
    </row>
    <row r="283" spans="254:256" x14ac:dyDescent="0.25">
      <c r="IT283" s="205"/>
      <c r="IV283" s="178" t="s">
        <v>344</v>
      </c>
    </row>
    <row r="284" spans="254:256" x14ac:dyDescent="0.25">
      <c r="IT284" s="205"/>
      <c r="IV284" s="199" t="s">
        <v>345</v>
      </c>
    </row>
    <row r="285" spans="254:256" x14ac:dyDescent="0.25">
      <c r="IT285" s="205"/>
      <c r="IV285" s="178" t="s">
        <v>346</v>
      </c>
    </row>
    <row r="286" spans="254:256" x14ac:dyDescent="0.25">
      <c r="IT286" s="205"/>
      <c r="IV286" s="199" t="s">
        <v>347</v>
      </c>
    </row>
    <row r="287" spans="254:256" x14ac:dyDescent="0.25">
      <c r="IT287" s="205"/>
      <c r="IV287" s="178" t="s">
        <v>6</v>
      </c>
    </row>
    <row r="288" spans="254:256" x14ac:dyDescent="0.25">
      <c r="IT288" s="205"/>
    </row>
    <row r="289" spans="254:256" x14ac:dyDescent="0.25">
      <c r="IT289" s="205"/>
    </row>
    <row r="290" spans="254:256" x14ac:dyDescent="0.25">
      <c r="IT290" s="205"/>
      <c r="IV290" s="208" t="s">
        <v>348</v>
      </c>
    </row>
    <row r="291" spans="254:256" x14ac:dyDescent="0.25">
      <c r="IT291" s="205"/>
      <c r="IV291" s="208" t="s">
        <v>14</v>
      </c>
    </row>
    <row r="292" spans="254:256" x14ac:dyDescent="0.25">
      <c r="IT292" s="205"/>
      <c r="IV292" s="208" t="s">
        <v>349</v>
      </c>
    </row>
    <row r="293" spans="254:256" x14ac:dyDescent="0.25">
      <c r="IT293" s="205"/>
      <c r="IV293" s="208" t="s">
        <v>350</v>
      </c>
    </row>
    <row r="294" spans="254:256" x14ac:dyDescent="0.25">
      <c r="IT294" s="205"/>
    </row>
    <row r="295" spans="254:256" x14ac:dyDescent="0.25">
      <c r="IT295" s="205"/>
    </row>
    <row r="296" spans="254:256" x14ac:dyDescent="0.25">
      <c r="IT296" s="205"/>
    </row>
    <row r="297" spans="254:256" x14ac:dyDescent="0.25">
      <c r="IT297" s="207"/>
    </row>
    <row r="298" spans="254:256" x14ac:dyDescent="0.25">
      <c r="IT298" s="205"/>
    </row>
    <row r="299" spans="254:256" x14ac:dyDescent="0.25">
      <c r="IT299" s="205"/>
    </row>
    <row r="300" spans="254:256" x14ac:dyDescent="0.25">
      <c r="IT300" s="207"/>
    </row>
  </sheetData>
  <mergeCells count="35">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IV311"/>
  <sheetViews>
    <sheetView topLeftCell="A7" workbookViewId="0">
      <selection activeCell="J15" sqref="J15"/>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384</v>
      </c>
      <c r="C19" s="910"/>
      <c r="D19" s="910"/>
      <c r="E19" s="910"/>
      <c r="F19" s="910"/>
      <c r="G19" s="910"/>
      <c r="IV19" s="199">
        <v>10</v>
      </c>
    </row>
    <row r="20" spans="1:256" x14ac:dyDescent="0.25">
      <c r="A20" s="1"/>
      <c r="B20" s="25"/>
      <c r="C20" s="2"/>
      <c r="D20" s="26" t="str">
        <f>IF(ISNUMBER($C$7*1),$E$4 &amp; " " &amp; $C$7 &amp; ", " &amp; $F$4,$E$4 &amp; " " &amp; $F$4)</f>
        <v>October 31, 2017</v>
      </c>
      <c r="E20" s="27"/>
      <c r="F20" s="1"/>
      <c r="G20" s="1"/>
      <c r="IV20" s="199">
        <v>11</v>
      </c>
    </row>
    <row r="21" spans="1:256" ht="15.5" x14ac:dyDescent="0.35">
      <c r="A21" s="1"/>
      <c r="B21" s="28" t="s">
        <v>18</v>
      </c>
      <c r="C21" s="29"/>
      <c r="D21" s="201">
        <f>D22+D31+D32+D33+D35</f>
        <v>2945.4484362962075</v>
      </c>
      <c r="E21" s="1"/>
      <c r="F21" s="1"/>
      <c r="G21" s="1"/>
      <c r="IV21" s="199">
        <v>12</v>
      </c>
    </row>
    <row r="22" spans="1:256" ht="15" customHeight="1" x14ac:dyDescent="0.35">
      <c r="A22" s="1"/>
      <c r="B22" s="31" t="s">
        <v>19</v>
      </c>
      <c r="C22" s="32"/>
      <c r="D22" s="41">
        <f>D23+D25</f>
        <v>2742.6541621826236</v>
      </c>
      <c r="E22" s="1"/>
      <c r="F22" s="1"/>
      <c r="G22" s="1"/>
      <c r="IV22" s="199">
        <v>13</v>
      </c>
    </row>
    <row r="23" spans="1:256" ht="15.5" x14ac:dyDescent="0.35">
      <c r="A23" s="1"/>
      <c r="B23" s="33" t="s">
        <v>20</v>
      </c>
      <c r="C23" s="34"/>
      <c r="D23" s="41">
        <v>1935.0559778786771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807.59818430394625</v>
      </c>
      <c r="E25" s="1"/>
      <c r="F25" s="1"/>
      <c r="G25" s="1"/>
      <c r="IV25" s="199">
        <v>16</v>
      </c>
    </row>
    <row r="26" spans="1:256" ht="15.5" x14ac:dyDescent="0.35">
      <c r="A26" s="1"/>
      <c r="B26" s="33" t="s">
        <v>23</v>
      </c>
      <c r="C26" s="34"/>
      <c r="D26" s="41">
        <v>379.90249353573228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427.69569076821398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1.4046899999999999E-2</v>
      </c>
      <c r="E31" s="1"/>
      <c r="F31" s="1"/>
      <c r="G31" s="1"/>
      <c r="IV31" s="199">
        <v>22</v>
      </c>
    </row>
    <row r="32" spans="1:256" ht="15.5" x14ac:dyDescent="0.35">
      <c r="A32" s="1"/>
      <c r="B32" s="33" t="s">
        <v>29</v>
      </c>
      <c r="C32" s="34"/>
      <c r="D32" s="41">
        <v>202.68081871358407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9.9408499999999997E-2</v>
      </c>
      <c r="E35" s="1"/>
      <c r="F35" s="1"/>
      <c r="G35" s="1"/>
      <c r="IV35" s="199">
        <v>26</v>
      </c>
    </row>
    <row r="36" spans="1:256" ht="15.5" x14ac:dyDescent="0.35">
      <c r="A36" s="1"/>
      <c r="B36" s="33" t="s">
        <v>32</v>
      </c>
      <c r="C36" s="34"/>
      <c r="D36" s="41">
        <v>9.9408499999999997E-2</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-303.07473154606151</v>
      </c>
      <c r="E54" s="41">
        <f>E55+E56+E57+E58</f>
        <v>-9.3282769621136996</v>
      </c>
      <c r="F54" s="41">
        <f>F55+F56+F57+F58</f>
        <v>-56.6731601919818</v>
      </c>
      <c r="G54" s="41">
        <f>G55+G56+G57+G58</f>
        <v>-237.07329439196602</v>
      </c>
      <c r="IV54" s="203" t="s">
        <v>160</v>
      </c>
    </row>
    <row r="55" spans="1:256" ht="15.5" x14ac:dyDescent="0.35">
      <c r="A55" s="1"/>
      <c r="B55" s="42" t="s">
        <v>47</v>
      </c>
      <c r="C55" s="43" t="s">
        <v>48</v>
      </c>
      <c r="D55" s="41">
        <f>E55+F55+G55</f>
        <v>-184.18373309867653</v>
      </c>
      <c r="E55" s="226">
        <v>-6.6665188392560202</v>
      </c>
      <c r="F55" s="226">
        <v>-43.601249006325503</v>
      </c>
      <c r="G55" s="226">
        <v>-133.91596525309501</v>
      </c>
      <c r="IV55" s="203" t="s">
        <v>161</v>
      </c>
    </row>
    <row r="56" spans="1:256" ht="15.5" x14ac:dyDescent="0.35">
      <c r="A56" s="1"/>
      <c r="B56" s="44"/>
      <c r="C56" s="34" t="s">
        <v>49</v>
      </c>
      <c r="D56" s="41">
        <f>E56+F56+G56</f>
        <v>-118.89099844738499</v>
      </c>
      <c r="E56" s="226">
        <v>-2.6617581228576799</v>
      </c>
      <c r="F56" s="226">
        <v>-13.071911185656299</v>
      </c>
      <c r="G56" s="226">
        <v>-103.15732913887101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-1092.49324753106</v>
      </c>
      <c r="D77" s="41">
        <f>D78+D79</f>
        <v>-1092.49324753106</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-1092.49324753106</v>
      </c>
      <c r="D79" s="52">
        <v>-1092.49324753106</v>
      </c>
      <c r="E79" s="52">
        <v>0</v>
      </c>
      <c r="F79" s="52">
        <v>0</v>
      </c>
      <c r="G79" s="55"/>
      <c r="IV79" s="203" t="s">
        <v>185</v>
      </c>
    </row>
    <row r="80" spans="1:256" ht="33" customHeight="1" x14ac:dyDescent="0.35">
      <c r="A80" s="1"/>
      <c r="B80" s="51" t="s">
        <v>134</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2945.4484362962075</v>
      </c>
      <c r="E159" s="37"/>
      <c r="F159" s="37"/>
      <c r="G159" s="37"/>
      <c r="IV159" s="203" t="s">
        <v>264</v>
      </c>
    </row>
    <row r="160" spans="1:256" ht="15.5" x14ac:dyDescent="0.35">
      <c r="A160" s="1"/>
      <c r="B160" s="31" t="s">
        <v>125</v>
      </c>
      <c r="C160" s="70"/>
      <c r="D160" s="54">
        <f>D159-D161</f>
        <v>2639.2817501330255</v>
      </c>
      <c r="E160" s="37"/>
      <c r="F160" s="37"/>
      <c r="G160" s="37"/>
      <c r="IV160" s="203" t="s">
        <v>265</v>
      </c>
    </row>
    <row r="161" spans="1:256" ht="15.5" x14ac:dyDescent="0.35">
      <c r="A161" s="1"/>
      <c r="B161" s="31" t="s">
        <v>126</v>
      </c>
      <c r="C161" s="70"/>
      <c r="D161" s="54">
        <v>306.16668616318179</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492</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280</v>
      </c>
    </row>
    <row r="204" spans="256:256" x14ac:dyDescent="0.25">
      <c r="IV204" s="203" t="s">
        <v>281</v>
      </c>
    </row>
    <row r="205" spans="256:256" x14ac:dyDescent="0.25">
      <c r="IV205" s="203" t="s">
        <v>282</v>
      </c>
    </row>
    <row r="206" spans="256:256" x14ac:dyDescent="0.25">
      <c r="IV206" s="203" t="s">
        <v>283</v>
      </c>
    </row>
    <row r="207" spans="256:256" x14ac:dyDescent="0.25">
      <c r="IV207" s="203" t="s">
        <v>284</v>
      </c>
    </row>
    <row r="208" spans="256:256" x14ac:dyDescent="0.25">
      <c r="IV208" s="203" t="s">
        <v>285</v>
      </c>
    </row>
    <row r="209" spans="256:256" x14ac:dyDescent="0.25">
      <c r="IV209" s="203" t="s">
        <v>286</v>
      </c>
    </row>
    <row r="210" spans="256:256" x14ac:dyDescent="0.25">
      <c r="IV210" s="203" t="s">
        <v>287</v>
      </c>
    </row>
    <row r="211" spans="256:256" x14ac:dyDescent="0.25">
      <c r="IV211" s="203" t="s">
        <v>288</v>
      </c>
    </row>
    <row r="212" spans="256:256" x14ac:dyDescent="0.25">
      <c r="IV212" s="203" t="s">
        <v>289</v>
      </c>
    </row>
    <row r="213" spans="256:256" x14ac:dyDescent="0.25">
      <c r="IV213" s="203" t="s">
        <v>290</v>
      </c>
    </row>
    <row r="214" spans="256:256" x14ac:dyDescent="0.25">
      <c r="IV214" s="203" t="s">
        <v>291</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5">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67:G167"/>
    <mergeCell ref="B124:G124"/>
    <mergeCell ref="B128:C128"/>
    <mergeCell ref="B147:C147"/>
    <mergeCell ref="B148:C148"/>
    <mergeCell ref="B151:C151"/>
    <mergeCell ref="B163:G16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IV311"/>
  <sheetViews>
    <sheetView zoomScaleNormal="100" workbookViewId="0"/>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353</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364</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November 30, 2017</v>
      </c>
      <c r="E20" s="27"/>
      <c r="F20" s="1"/>
      <c r="G20" s="1"/>
      <c r="IV20" s="199">
        <v>11</v>
      </c>
    </row>
    <row r="21" spans="1:256" ht="15.5" x14ac:dyDescent="0.35">
      <c r="A21" s="1"/>
      <c r="B21" s="28" t="s">
        <v>18</v>
      </c>
      <c r="C21" s="29"/>
      <c r="D21" s="201">
        <f>D22+D31+D32+D33+D35</f>
        <v>2999.3800695677928</v>
      </c>
      <c r="E21" s="1"/>
      <c r="F21" s="1"/>
      <c r="G21" s="1"/>
      <c r="H21" s="230"/>
      <c r="IV21" s="199">
        <v>12</v>
      </c>
    </row>
    <row r="22" spans="1:256" ht="15" customHeight="1" x14ac:dyDescent="0.35">
      <c r="A22" s="1"/>
      <c r="B22" s="31" t="s">
        <v>19</v>
      </c>
      <c r="C22" s="32"/>
      <c r="D22" s="41">
        <f>D23+D25</f>
        <v>2786.9119567357216</v>
      </c>
      <c r="E22" s="1"/>
      <c r="F22" s="1"/>
      <c r="G22" s="1"/>
      <c r="H22" s="230"/>
      <c r="IV22" s="199">
        <v>13</v>
      </c>
    </row>
    <row r="23" spans="1:256" ht="15.5" x14ac:dyDescent="0.35">
      <c r="A23" s="1"/>
      <c r="B23" s="33" t="s">
        <v>20</v>
      </c>
      <c r="C23" s="34"/>
      <c r="D23" s="41">
        <v>2002.3406709372275</v>
      </c>
      <c r="E23" s="1"/>
      <c r="F23" s="1"/>
      <c r="G23" s="1"/>
      <c r="H23" s="230"/>
      <c r="IV23" s="199">
        <v>14</v>
      </c>
    </row>
    <row r="24" spans="1:256" ht="15" customHeight="1" x14ac:dyDescent="0.35">
      <c r="A24" s="1"/>
      <c r="B24" s="934" t="s">
        <v>21</v>
      </c>
      <c r="C24" s="935"/>
      <c r="D24" s="41"/>
      <c r="E24" s="1"/>
      <c r="F24" s="1"/>
      <c r="G24" s="1"/>
      <c r="H24" s="230"/>
      <c r="IV24" s="199">
        <v>15</v>
      </c>
    </row>
    <row r="25" spans="1:256" ht="15.5" x14ac:dyDescent="0.35">
      <c r="A25" s="1"/>
      <c r="B25" s="33" t="s">
        <v>22</v>
      </c>
      <c r="C25" s="34"/>
      <c r="D25" s="41">
        <f>D26+D27+D29</f>
        <v>784.57128579849405</v>
      </c>
      <c r="E25" s="1"/>
      <c r="F25" s="1"/>
      <c r="G25" s="1"/>
      <c r="H25" s="230"/>
      <c r="IV25" s="199">
        <v>16</v>
      </c>
    </row>
    <row r="26" spans="1:256" ht="15.5" x14ac:dyDescent="0.35">
      <c r="A26" s="1"/>
      <c r="B26" s="33" t="s">
        <v>23</v>
      </c>
      <c r="C26" s="34"/>
      <c r="D26" s="41">
        <v>179.59141484473827</v>
      </c>
      <c r="E26" s="1"/>
      <c r="F26" s="1"/>
      <c r="G26" s="1"/>
      <c r="H26" s="230"/>
      <c r="IV26" s="199">
        <v>17</v>
      </c>
    </row>
    <row r="27" spans="1:256" ht="15.5" x14ac:dyDescent="0.35">
      <c r="A27" s="1"/>
      <c r="B27" s="33" t="s">
        <v>24</v>
      </c>
      <c r="C27" s="34"/>
      <c r="D27" s="41"/>
      <c r="E27" s="1"/>
      <c r="F27" s="1"/>
      <c r="G27" s="1"/>
      <c r="H27" s="230"/>
      <c r="IV27" s="199">
        <v>18</v>
      </c>
    </row>
    <row r="28" spans="1:256" ht="15.5" x14ac:dyDescent="0.35">
      <c r="A28" s="1"/>
      <c r="B28" s="36" t="s">
        <v>25</v>
      </c>
      <c r="C28" s="34"/>
      <c r="D28" s="41"/>
      <c r="E28" s="1"/>
      <c r="F28" s="1"/>
      <c r="G28" s="1"/>
      <c r="H28" s="230"/>
      <c r="IV28" s="199">
        <v>19</v>
      </c>
    </row>
    <row r="29" spans="1:256" ht="15" customHeight="1" x14ac:dyDescent="0.35">
      <c r="A29" s="1"/>
      <c r="B29" s="33" t="s">
        <v>26</v>
      </c>
      <c r="C29" s="34"/>
      <c r="D29" s="41">
        <v>604.97987095375572</v>
      </c>
      <c r="E29" s="1"/>
      <c r="F29" s="1"/>
      <c r="G29" s="1"/>
      <c r="H29" s="230"/>
      <c r="IV29" s="199">
        <v>20</v>
      </c>
    </row>
    <row r="30" spans="1:256" ht="15.5" x14ac:dyDescent="0.35">
      <c r="A30" s="1"/>
      <c r="B30" s="36" t="s">
        <v>27</v>
      </c>
      <c r="C30" s="34"/>
      <c r="D30" s="41"/>
      <c r="E30" s="1"/>
      <c r="F30" s="1"/>
      <c r="G30" s="1"/>
      <c r="H30" s="230"/>
      <c r="IV30" s="199">
        <v>21</v>
      </c>
    </row>
    <row r="31" spans="1:256" ht="15.5" x14ac:dyDescent="0.35">
      <c r="A31" s="1"/>
      <c r="B31" s="33" t="s">
        <v>28</v>
      </c>
      <c r="C31" s="34"/>
      <c r="D31" s="41">
        <v>3.0839170959999999E-2</v>
      </c>
      <c r="E31" s="1"/>
      <c r="F31" s="1"/>
      <c r="G31" s="1"/>
      <c r="H31" s="230"/>
      <c r="IV31" s="199">
        <v>22</v>
      </c>
    </row>
    <row r="32" spans="1:256" ht="15.5" x14ac:dyDescent="0.35">
      <c r="A32" s="1"/>
      <c r="B32" s="33" t="s">
        <v>29</v>
      </c>
      <c r="C32" s="34"/>
      <c r="D32" s="41">
        <v>212.22811704112985</v>
      </c>
      <c r="E32" s="1"/>
      <c r="F32" s="1"/>
      <c r="G32" s="1"/>
      <c r="H32" s="230"/>
      <c r="IV32" s="199">
        <v>23</v>
      </c>
    </row>
    <row r="33" spans="1:256" ht="18" customHeight="1" x14ac:dyDescent="0.35">
      <c r="A33" s="1"/>
      <c r="B33" s="31" t="s">
        <v>360</v>
      </c>
      <c r="C33" s="34"/>
      <c r="D33" s="41">
        <v>0</v>
      </c>
      <c r="E33" s="1"/>
      <c r="F33" s="1"/>
      <c r="G33" s="1"/>
      <c r="H33" s="230"/>
      <c r="IV33" s="199">
        <v>24</v>
      </c>
    </row>
    <row r="34" spans="1:256" ht="15.5" x14ac:dyDescent="0.35">
      <c r="A34" s="1"/>
      <c r="B34" s="33" t="s">
        <v>30</v>
      </c>
      <c r="C34" s="34"/>
      <c r="D34" s="41"/>
      <c r="E34" s="1"/>
      <c r="F34" s="1"/>
      <c r="G34" s="1"/>
      <c r="H34" s="230"/>
      <c r="IV34" s="199">
        <v>25</v>
      </c>
    </row>
    <row r="35" spans="1:256" ht="15.5" x14ac:dyDescent="0.35">
      <c r="A35" s="1"/>
      <c r="B35" s="33" t="s">
        <v>31</v>
      </c>
      <c r="C35" s="34"/>
      <c r="D35" s="41">
        <f>D36+D37+D38</f>
        <v>0.20915661998163451</v>
      </c>
      <c r="E35" s="1"/>
      <c r="F35" s="1"/>
      <c r="G35" s="1"/>
      <c r="H35" s="230"/>
      <c r="IV35" s="199">
        <v>26</v>
      </c>
    </row>
    <row r="36" spans="1:256" ht="15.5" x14ac:dyDescent="0.35">
      <c r="A36" s="1"/>
      <c r="B36" s="33" t="s">
        <v>32</v>
      </c>
      <c r="C36" s="34"/>
      <c r="D36" s="41">
        <v>0.20915661998163451</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-310.44531680053638</v>
      </c>
      <c r="E54" s="41">
        <f>E55+E56+E57+E58</f>
        <v>-38.817794148430067</v>
      </c>
      <c r="F54" s="41">
        <f>F55+F56+F57+F58</f>
        <v>-35.250458664019298</v>
      </c>
      <c r="G54" s="41">
        <f>G55+G56+G57+G58</f>
        <v>-236.377063988087</v>
      </c>
      <c r="IV54" s="203" t="s">
        <v>160</v>
      </c>
    </row>
    <row r="55" spans="1:256" ht="15.5" x14ac:dyDescent="0.35">
      <c r="A55" s="1"/>
      <c r="B55" s="42" t="s">
        <v>47</v>
      </c>
      <c r="C55" s="43" t="s">
        <v>48</v>
      </c>
      <c r="D55" s="41">
        <f>E55+F55+G55</f>
        <v>-183.7553651483874</v>
      </c>
      <c r="E55" s="226">
        <v>-33.388363978203799</v>
      </c>
      <c r="F55" s="226">
        <v>-19.7030911218516</v>
      </c>
      <c r="G55" s="226">
        <v>-130.66391004833201</v>
      </c>
      <c r="IV55" s="203" t="s">
        <v>161</v>
      </c>
    </row>
    <row r="56" spans="1:256" ht="15.5" x14ac:dyDescent="0.35">
      <c r="A56" s="1"/>
      <c r="B56" s="44"/>
      <c r="C56" s="34" t="s">
        <v>49</v>
      </c>
      <c r="D56" s="41">
        <f>E56+F56+G56</f>
        <v>-126.68995165214898</v>
      </c>
      <c r="E56" s="226">
        <v>-5.4294301702262704</v>
      </c>
      <c r="F56" s="226">
        <v>-15.5473675421677</v>
      </c>
      <c r="G56" s="226">
        <v>-105.713153939755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-1099.93749559152</v>
      </c>
      <c r="D77" s="41">
        <f>D78+D79</f>
        <v>-1099.93749559152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-1099.93749559152</v>
      </c>
      <c r="D79" s="52">
        <v>-1099.93749559152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2999.3800695677928</v>
      </c>
      <c r="E159" s="37"/>
      <c r="F159" s="37"/>
      <c r="G159" s="37"/>
      <c r="IV159" s="203" t="s">
        <v>264</v>
      </c>
    </row>
    <row r="160" spans="1:256" ht="15.5" x14ac:dyDescent="0.35">
      <c r="A160" s="1"/>
      <c r="B160" s="31" t="s">
        <v>125</v>
      </c>
      <c r="C160" s="70"/>
      <c r="D160" s="54">
        <f>D159-D161</f>
        <v>2695.368606304542</v>
      </c>
      <c r="E160" s="37"/>
      <c r="F160" s="37"/>
      <c r="G160" s="37"/>
      <c r="IV160" s="203" t="s">
        <v>265</v>
      </c>
    </row>
    <row r="161" spans="1:256" ht="15.5" x14ac:dyDescent="0.35">
      <c r="A161" s="1"/>
      <c r="B161" s="31" t="s">
        <v>126</v>
      </c>
      <c r="C161" s="70"/>
      <c r="D161" s="54">
        <v>304.01146326325068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s="89" customFormat="1" ht="14" x14ac:dyDescent="0.25">
      <c r="B167" s="968" t="s">
        <v>449</v>
      </c>
      <c r="C167" s="969"/>
      <c r="D167" s="969"/>
      <c r="E167" s="969"/>
      <c r="F167" s="969"/>
      <c r="G167" s="969"/>
      <c r="IS167" s="90"/>
      <c r="IV167" s="130" t="s">
        <v>276</v>
      </c>
    </row>
    <row r="168" spans="1:256" s="89" customFormat="1" ht="14" x14ac:dyDescent="0.25">
      <c r="B168" s="209"/>
      <c r="C168" s="170"/>
      <c r="D168" s="170"/>
      <c r="E168" s="170"/>
      <c r="F168" s="170"/>
      <c r="G168" s="170"/>
      <c r="IS168" s="90"/>
      <c r="IV168" s="130"/>
    </row>
    <row r="169" spans="1:256" x14ac:dyDescent="0.25">
      <c r="A169" s="1"/>
      <c r="B169" s="1"/>
      <c r="C169" s="2"/>
      <c r="D169" s="1"/>
      <c r="E169" s="1"/>
      <c r="F169" s="210" t="s">
        <v>130</v>
      </c>
      <c r="G169" s="81"/>
      <c r="IV169" s="203" t="s">
        <v>278</v>
      </c>
    </row>
    <row r="170" spans="1:256" x14ac:dyDescent="0.25">
      <c r="A170" s="1"/>
      <c r="B170" s="1"/>
      <c r="C170" s="2"/>
      <c r="D170" s="1"/>
      <c r="E170" s="1"/>
      <c r="F170" s="211" t="s">
        <v>493</v>
      </c>
      <c r="G170" s="81"/>
      <c r="IV170" s="203" t="s">
        <v>279</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1:256" x14ac:dyDescent="0.25">
      <c r="IV193" s="203" t="s">
        <v>303</v>
      </c>
    </row>
    <row r="194" spans="1:256" x14ac:dyDescent="0.25">
      <c r="IV194" s="203" t="s">
        <v>304</v>
      </c>
    </row>
    <row r="195" spans="1:256" x14ac:dyDescent="0.25">
      <c r="IV195" s="203" t="s">
        <v>305</v>
      </c>
    </row>
    <row r="196" spans="1:256" ht="15" customHeight="1" x14ac:dyDescent="0.25">
      <c r="A196" s="1"/>
      <c r="B196" s="989"/>
      <c r="C196" s="989"/>
      <c r="D196" s="989"/>
      <c r="E196" s="989"/>
      <c r="F196" s="989"/>
      <c r="G196" s="989"/>
      <c r="IV196" s="203"/>
    </row>
    <row r="197" spans="1:256" ht="15" customHeight="1" x14ac:dyDescent="0.25">
      <c r="A197" s="1"/>
      <c r="B197" s="989"/>
      <c r="C197" s="989"/>
      <c r="D197" s="989"/>
      <c r="E197" s="989"/>
      <c r="F197" s="989"/>
      <c r="G197" s="989"/>
      <c r="IV197" s="203"/>
    </row>
    <row r="198" spans="1:256" ht="15" customHeight="1" x14ac:dyDescent="0.3">
      <c r="A198" s="1"/>
      <c r="B198" s="76"/>
      <c r="C198" s="77"/>
      <c r="D198" s="76"/>
      <c r="E198" s="76"/>
      <c r="F198" s="76"/>
      <c r="G198" s="76"/>
      <c r="IV198" s="203"/>
    </row>
    <row r="199" spans="1:256" ht="15" customHeight="1" x14ac:dyDescent="0.25">
      <c r="A199" s="1"/>
      <c r="B199" s="1"/>
      <c r="C199" s="2"/>
      <c r="D199" s="1"/>
      <c r="E199" s="1"/>
      <c r="F199" s="1"/>
      <c r="G199" s="1"/>
      <c r="IV199" s="203"/>
    </row>
    <row r="200" spans="1:256" ht="15" customHeight="1" x14ac:dyDescent="0.25">
      <c r="A200" s="1"/>
      <c r="B200" s="1"/>
      <c r="C200" s="2"/>
      <c r="D200" s="1"/>
      <c r="E200" s="1"/>
      <c r="F200" s="1"/>
      <c r="G200" s="1"/>
      <c r="IV200" s="203"/>
    </row>
    <row r="201" spans="1:256" x14ac:dyDescent="0.25">
      <c r="A201" s="1"/>
      <c r="B201" s="1"/>
      <c r="C201" s="2"/>
      <c r="D201" s="1"/>
      <c r="E201" s="1"/>
      <c r="F201" s="80"/>
      <c r="G201" s="81"/>
      <c r="IV201" s="203"/>
    </row>
    <row r="202" spans="1:256" x14ac:dyDescent="0.25">
      <c r="A202" s="1"/>
      <c r="B202" s="1"/>
      <c r="C202" s="2"/>
      <c r="D202" s="1"/>
      <c r="E202" s="1"/>
      <c r="F202" s="82"/>
      <c r="G202" s="81"/>
      <c r="IV202" s="203"/>
    </row>
    <row r="203" spans="1:256" x14ac:dyDescent="0.25">
      <c r="IV203" s="203"/>
    </row>
    <row r="204" spans="1:256" x14ac:dyDescent="0.25">
      <c r="IV204" s="203"/>
    </row>
    <row r="205" spans="1:256" x14ac:dyDescent="0.25">
      <c r="IV205" s="203"/>
    </row>
    <row r="206" spans="1:256" x14ac:dyDescent="0.25">
      <c r="IV206" s="203" t="s">
        <v>284</v>
      </c>
    </row>
    <row r="207" spans="1:256" x14ac:dyDescent="0.25">
      <c r="IV207" s="203" t="s">
        <v>285</v>
      </c>
    </row>
    <row r="208" spans="1:256" x14ac:dyDescent="0.25">
      <c r="IV208" s="203" t="s">
        <v>286</v>
      </c>
    </row>
    <row r="209" spans="256:256" x14ac:dyDescent="0.25">
      <c r="IV209" s="203" t="s">
        <v>287</v>
      </c>
    </row>
    <row r="210" spans="256:256" x14ac:dyDescent="0.25">
      <c r="IV210" s="203" t="s">
        <v>288</v>
      </c>
    </row>
    <row r="211" spans="256:256" x14ac:dyDescent="0.25">
      <c r="IV211" s="203" t="s">
        <v>289</v>
      </c>
    </row>
    <row r="212" spans="256:256" x14ac:dyDescent="0.25">
      <c r="IV212" s="203" t="s">
        <v>290</v>
      </c>
    </row>
    <row r="213" spans="256:256" x14ac:dyDescent="0.25">
      <c r="IV213" s="203" t="s">
        <v>291</v>
      </c>
    </row>
    <row r="214" spans="256:256" x14ac:dyDescent="0.25">
      <c r="IV214" s="203" t="s">
        <v>464</v>
      </c>
    </row>
    <row r="215" spans="256:256" x14ac:dyDescent="0.25">
      <c r="IV215" s="203" t="s">
        <v>292</v>
      </c>
    </row>
    <row r="216" spans="256:256" x14ac:dyDescent="0.25">
      <c r="IV216" s="203" t="s">
        <v>293</v>
      </c>
    </row>
    <row r="217" spans="256:256" x14ac:dyDescent="0.25">
      <c r="IV217" s="203" t="s">
        <v>294</v>
      </c>
    </row>
    <row r="218" spans="256:256" x14ac:dyDescent="0.25">
      <c r="IV218" s="203" t="s">
        <v>295</v>
      </c>
    </row>
    <row r="219" spans="256:256" x14ac:dyDescent="0.25">
      <c r="IV219" s="203" t="s">
        <v>296</v>
      </c>
    </row>
    <row r="220" spans="256:256" x14ac:dyDescent="0.25">
      <c r="IV220" s="203" t="s">
        <v>297</v>
      </c>
    </row>
    <row r="221" spans="256:256" x14ac:dyDescent="0.25">
      <c r="IV221" s="203" t="s">
        <v>298</v>
      </c>
    </row>
    <row r="222" spans="256:256" x14ac:dyDescent="0.25">
      <c r="IV222" s="203" t="s">
        <v>299</v>
      </c>
    </row>
    <row r="223" spans="256:256" x14ac:dyDescent="0.25">
      <c r="IV223" s="203" t="s">
        <v>300</v>
      </c>
    </row>
    <row r="224" spans="256:256" x14ac:dyDescent="0.25">
      <c r="IV224" s="203" t="s">
        <v>301</v>
      </c>
    </row>
    <row r="225" spans="256:256" x14ac:dyDescent="0.25">
      <c r="IV225" s="203" t="s">
        <v>302</v>
      </c>
    </row>
    <row r="226" spans="256:256" x14ac:dyDescent="0.25">
      <c r="IV226" s="203" t="s">
        <v>303</v>
      </c>
    </row>
    <row r="227" spans="256:256" x14ac:dyDescent="0.25">
      <c r="IV227" s="203" t="s">
        <v>304</v>
      </c>
    </row>
    <row r="228" spans="256:256" x14ac:dyDescent="0.25">
      <c r="IV228" s="203" t="s">
        <v>305</v>
      </c>
    </row>
    <row r="229" spans="256:256" x14ac:dyDescent="0.25">
      <c r="IV229" s="203" t="s">
        <v>306</v>
      </c>
    </row>
    <row r="230" spans="256:256" x14ac:dyDescent="0.25">
      <c r="IV230" s="203" t="s">
        <v>307</v>
      </c>
    </row>
    <row r="231" spans="256:256" x14ac:dyDescent="0.25">
      <c r="IV231" s="203" t="s">
        <v>308</v>
      </c>
    </row>
    <row r="232" spans="256:256" x14ac:dyDescent="0.25">
      <c r="IV232" s="203" t="s">
        <v>309</v>
      </c>
    </row>
    <row r="233" spans="256:256" x14ac:dyDescent="0.25">
      <c r="IV233" s="203" t="s">
        <v>310</v>
      </c>
    </row>
    <row r="234" spans="256:256" x14ac:dyDescent="0.25">
      <c r="IV234" s="203" t="s">
        <v>311</v>
      </c>
    </row>
    <row r="235" spans="256:256" x14ac:dyDescent="0.25">
      <c r="IV235" s="203" t="s">
        <v>312</v>
      </c>
    </row>
    <row r="236" spans="256:256" x14ac:dyDescent="0.25">
      <c r="IV236" s="203" t="s">
        <v>313</v>
      </c>
    </row>
    <row r="237" spans="256:256" x14ac:dyDescent="0.25">
      <c r="IV237" s="203" t="s">
        <v>314</v>
      </c>
    </row>
    <row r="238" spans="256:256" x14ac:dyDescent="0.25">
      <c r="IV238" s="203" t="s">
        <v>315</v>
      </c>
    </row>
    <row r="239" spans="256:256" x14ac:dyDescent="0.25">
      <c r="IV239" s="203" t="s">
        <v>316</v>
      </c>
    </row>
    <row r="240" spans="256:256" x14ac:dyDescent="0.25">
      <c r="IV240" s="203" t="s">
        <v>317</v>
      </c>
    </row>
    <row r="241" spans="256:256" x14ac:dyDescent="0.25">
      <c r="IV241" s="203" t="s">
        <v>318</v>
      </c>
    </row>
    <row r="242" spans="256:256" x14ac:dyDescent="0.25">
      <c r="IV242" s="203" t="s">
        <v>319</v>
      </c>
    </row>
    <row r="243" spans="256:256" x14ac:dyDescent="0.25">
      <c r="IV243" s="203" t="s">
        <v>320</v>
      </c>
    </row>
    <row r="244" spans="256:256" x14ac:dyDescent="0.25">
      <c r="IV244" s="203" t="s">
        <v>321</v>
      </c>
    </row>
    <row r="245" spans="256:256" x14ac:dyDescent="0.25">
      <c r="IV245" s="203" t="s">
        <v>322</v>
      </c>
    </row>
    <row r="246" spans="256:256" x14ac:dyDescent="0.25">
      <c r="IV246" s="203" t="s">
        <v>323</v>
      </c>
    </row>
    <row r="247" spans="256:256" x14ac:dyDescent="0.25">
      <c r="IV247" s="203" t="s">
        <v>324</v>
      </c>
    </row>
    <row r="248" spans="256:256" x14ac:dyDescent="0.25">
      <c r="IV248" s="203" t="s">
        <v>325</v>
      </c>
    </row>
    <row r="249" spans="256:256" x14ac:dyDescent="0.25">
      <c r="IV249" s="203" t="s">
        <v>326</v>
      </c>
    </row>
    <row r="250" spans="256:256" x14ac:dyDescent="0.25">
      <c r="IV250" s="203" t="s">
        <v>327</v>
      </c>
    </row>
    <row r="251" spans="256:256" x14ac:dyDescent="0.25">
      <c r="IV251" s="203" t="s">
        <v>328</v>
      </c>
    </row>
    <row r="252" spans="256:256" x14ac:dyDescent="0.25">
      <c r="IV252" s="203" t="s">
        <v>329</v>
      </c>
    </row>
    <row r="253" spans="256:256" x14ac:dyDescent="0.25">
      <c r="IV253" s="203" t="s">
        <v>330</v>
      </c>
    </row>
    <row r="254" spans="256:256" x14ac:dyDescent="0.25">
      <c r="IV254" s="203" t="s">
        <v>331</v>
      </c>
    </row>
    <row r="255" spans="256:256" x14ac:dyDescent="0.25">
      <c r="IV255" s="203" t="s">
        <v>332</v>
      </c>
    </row>
    <row r="256" spans="256:256" x14ac:dyDescent="0.25">
      <c r="IV256" s="203" t="s">
        <v>465</v>
      </c>
    </row>
    <row r="257" spans="254:256" x14ac:dyDescent="0.25">
      <c r="IV257" s="203" t="s">
        <v>333</v>
      </c>
    </row>
    <row r="258" spans="254:256" x14ac:dyDescent="0.25">
      <c r="IV258" s="203" t="s">
        <v>334</v>
      </c>
    </row>
    <row r="259" spans="254:256" x14ac:dyDescent="0.25">
      <c r="IV259" s="203" t="s">
        <v>335</v>
      </c>
    </row>
    <row r="260" spans="254:256" x14ac:dyDescent="0.25">
      <c r="IV260" s="203" t="s">
        <v>336</v>
      </c>
    </row>
    <row r="262" spans="254:256" x14ac:dyDescent="0.25">
      <c r="IT262" s="205"/>
    </row>
    <row r="263" spans="254:256" x14ac:dyDescent="0.25">
      <c r="IT263" s="205"/>
    </row>
    <row r="264" spans="254:256" x14ac:dyDescent="0.25">
      <c r="IT264" s="205"/>
    </row>
    <row r="265" spans="254:256" x14ac:dyDescent="0.25">
      <c r="IT265" s="205"/>
      <c r="IV265" s="206" t="s">
        <v>337</v>
      </c>
    </row>
    <row r="266" spans="254:256" x14ac:dyDescent="0.25">
      <c r="IT266" s="205"/>
      <c r="IV266" s="178">
        <v>1999</v>
      </c>
    </row>
    <row r="267" spans="254:256" x14ac:dyDescent="0.25">
      <c r="IT267" s="205"/>
      <c r="IV267" s="178">
        <v>2000</v>
      </c>
    </row>
    <row r="268" spans="254:256" x14ac:dyDescent="0.25">
      <c r="IT268" s="205"/>
      <c r="IV268" s="178">
        <v>2001</v>
      </c>
    </row>
    <row r="269" spans="254:256" x14ac:dyDescent="0.25">
      <c r="IT269" s="205"/>
      <c r="IV269" s="178">
        <v>2002</v>
      </c>
    </row>
    <row r="270" spans="254:256" x14ac:dyDescent="0.25">
      <c r="IT270" s="205"/>
      <c r="IV270" s="178">
        <v>2003</v>
      </c>
    </row>
    <row r="271" spans="254:256" x14ac:dyDescent="0.25">
      <c r="IT271" s="207"/>
      <c r="IV271" s="178">
        <v>2004</v>
      </c>
    </row>
    <row r="272" spans="254:256" x14ac:dyDescent="0.25">
      <c r="IT272" s="205"/>
      <c r="IV272" s="178">
        <v>2005</v>
      </c>
    </row>
    <row r="273" spans="254:256" x14ac:dyDescent="0.25">
      <c r="IT273" s="205"/>
      <c r="IV273" s="178">
        <v>2006</v>
      </c>
    </row>
    <row r="274" spans="254:256" x14ac:dyDescent="0.25">
      <c r="IT274" s="205"/>
      <c r="IV274" s="178">
        <v>2007</v>
      </c>
    </row>
    <row r="275" spans="254:256" x14ac:dyDescent="0.25">
      <c r="IT275" s="205"/>
      <c r="IV275" s="178">
        <v>2008</v>
      </c>
    </row>
    <row r="276" spans="254:256" x14ac:dyDescent="0.25">
      <c r="IT276" s="205"/>
      <c r="IV276" s="178">
        <v>2009</v>
      </c>
    </row>
    <row r="277" spans="254:256" x14ac:dyDescent="0.25">
      <c r="IT277" s="205"/>
      <c r="IV277" s="178">
        <v>2010</v>
      </c>
    </row>
    <row r="278" spans="254:256" x14ac:dyDescent="0.25">
      <c r="IT278" s="205"/>
      <c r="IV278" s="178">
        <v>2011</v>
      </c>
    </row>
    <row r="279" spans="254:256" x14ac:dyDescent="0.25">
      <c r="IT279" s="205"/>
      <c r="IV279" s="178">
        <v>2012</v>
      </c>
    </row>
    <row r="280" spans="254:256" x14ac:dyDescent="0.25">
      <c r="IT280" s="205"/>
      <c r="IV280" s="178">
        <v>2013</v>
      </c>
    </row>
    <row r="281" spans="254:256" x14ac:dyDescent="0.25">
      <c r="IT281" s="205"/>
      <c r="IV281" s="178">
        <v>2014</v>
      </c>
    </row>
    <row r="282" spans="254:256" x14ac:dyDescent="0.25">
      <c r="IT282" s="205"/>
      <c r="IV282" s="178">
        <v>2015</v>
      </c>
    </row>
    <row r="283" spans="254:256" x14ac:dyDescent="0.25">
      <c r="IT283" s="205"/>
      <c r="IV283" s="178">
        <v>2016</v>
      </c>
    </row>
    <row r="284" spans="254:256" x14ac:dyDescent="0.25">
      <c r="IT284" s="205"/>
      <c r="IV284" s="178">
        <v>2017</v>
      </c>
    </row>
    <row r="285" spans="254:256" x14ac:dyDescent="0.25">
      <c r="IT285" s="205"/>
      <c r="IV285" s="217">
        <v>2018</v>
      </c>
    </row>
    <row r="286" spans="254:256" x14ac:dyDescent="0.25">
      <c r="IT286" s="205"/>
    </row>
    <row r="287" spans="254:256" x14ac:dyDescent="0.25">
      <c r="IT287" s="205"/>
      <c r="IV287" s="199" t="s">
        <v>143</v>
      </c>
    </row>
    <row r="288" spans="254:256" x14ac:dyDescent="0.25">
      <c r="IT288" s="205"/>
      <c r="IV288" s="178" t="s">
        <v>338</v>
      </c>
    </row>
    <row r="289" spans="254:256" x14ac:dyDescent="0.25">
      <c r="IT289" s="205"/>
      <c r="IV289" s="199" t="s">
        <v>339</v>
      </c>
    </row>
    <row r="290" spans="254:256" x14ac:dyDescent="0.25">
      <c r="IT290" s="205"/>
      <c r="IV290" s="178" t="s">
        <v>340</v>
      </c>
    </row>
    <row r="291" spans="254:256" x14ac:dyDescent="0.25">
      <c r="IT291" s="205"/>
      <c r="IV291" s="199" t="s">
        <v>341</v>
      </c>
    </row>
    <row r="292" spans="254:256" x14ac:dyDescent="0.25">
      <c r="IT292" s="205"/>
      <c r="IV292" s="178" t="s">
        <v>342</v>
      </c>
    </row>
    <row r="293" spans="254:256" x14ac:dyDescent="0.25">
      <c r="IT293" s="205"/>
      <c r="IV293" s="199" t="s">
        <v>343</v>
      </c>
    </row>
    <row r="294" spans="254:256" x14ac:dyDescent="0.25">
      <c r="IT294" s="205"/>
      <c r="IV294" s="178" t="s">
        <v>344</v>
      </c>
    </row>
    <row r="295" spans="254:256" x14ac:dyDescent="0.25">
      <c r="IT295" s="205"/>
      <c r="IV295" s="199" t="s">
        <v>345</v>
      </c>
    </row>
    <row r="296" spans="254:256" x14ac:dyDescent="0.25">
      <c r="IT296" s="205"/>
      <c r="IV296" s="178" t="s">
        <v>346</v>
      </c>
    </row>
    <row r="297" spans="254:256" x14ac:dyDescent="0.25">
      <c r="IT297" s="205"/>
      <c r="IV297" s="199" t="s">
        <v>347</v>
      </c>
    </row>
    <row r="298" spans="254:256" x14ac:dyDescent="0.25">
      <c r="IT298" s="205"/>
      <c r="IV298" s="178" t="s">
        <v>6</v>
      </c>
    </row>
    <row r="299" spans="254:256" x14ac:dyDescent="0.25">
      <c r="IT299" s="205"/>
    </row>
    <row r="300" spans="254:256" x14ac:dyDescent="0.25">
      <c r="IT300" s="205"/>
    </row>
    <row r="301" spans="254:256" x14ac:dyDescent="0.25">
      <c r="IT301" s="205"/>
      <c r="IV301" s="208" t="s">
        <v>348</v>
      </c>
    </row>
    <row r="302" spans="254:256" x14ac:dyDescent="0.25">
      <c r="IT302" s="205"/>
      <c r="IV302" s="208" t="s">
        <v>14</v>
      </c>
    </row>
    <row r="303" spans="254:256" x14ac:dyDescent="0.25">
      <c r="IT303" s="205"/>
      <c r="IV303" s="208" t="s">
        <v>349</v>
      </c>
    </row>
    <row r="304" spans="254:256" x14ac:dyDescent="0.25">
      <c r="IT304" s="205"/>
      <c r="IV304" s="208" t="s">
        <v>350</v>
      </c>
    </row>
    <row r="305" spans="254:254" x14ac:dyDescent="0.25">
      <c r="IT305" s="205"/>
    </row>
    <row r="306" spans="254:254" x14ac:dyDescent="0.25">
      <c r="IT306" s="205"/>
    </row>
    <row r="307" spans="254:254" x14ac:dyDescent="0.25">
      <c r="IT307" s="205"/>
    </row>
    <row r="308" spans="254:254" x14ac:dyDescent="0.25">
      <c r="IT308" s="207"/>
    </row>
    <row r="309" spans="254:254" x14ac:dyDescent="0.25">
      <c r="IT309" s="205"/>
    </row>
    <row r="310" spans="254:254" x14ac:dyDescent="0.25">
      <c r="IT310" s="205"/>
    </row>
    <row r="311" spans="254:254" x14ac:dyDescent="0.25">
      <c r="IT311" s="207"/>
    </row>
  </sheetData>
  <mergeCells count="37">
    <mergeCell ref="B197:G197"/>
    <mergeCell ref="B196:G196"/>
    <mergeCell ref="B165:G165"/>
    <mergeCell ref="B167:G167"/>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IV280"/>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478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December 31, 2017</v>
      </c>
      <c r="E20" s="27"/>
      <c r="F20" s="1"/>
      <c r="G20" s="1"/>
      <c r="IV20" s="199">
        <v>11</v>
      </c>
    </row>
    <row r="21" spans="1:256" ht="15.5" x14ac:dyDescent="0.35">
      <c r="A21" s="1"/>
      <c r="B21" s="28" t="s">
        <v>18</v>
      </c>
      <c r="C21" s="29"/>
      <c r="D21" s="201">
        <f>D22+D31+D32+D33+D35</f>
        <v>3039.2647758103899</v>
      </c>
      <c r="E21" s="1"/>
      <c r="F21" s="1"/>
      <c r="G21" s="1"/>
      <c r="IV21" s="199">
        <v>12</v>
      </c>
    </row>
    <row r="22" spans="1:256" ht="15" customHeight="1" x14ac:dyDescent="0.35">
      <c r="A22" s="1"/>
      <c r="B22" s="31" t="s">
        <v>19</v>
      </c>
      <c r="C22" s="32"/>
      <c r="D22" s="41">
        <f>D23+D25</f>
        <v>2832.8799563150992</v>
      </c>
      <c r="E22" s="1"/>
      <c r="F22" s="1"/>
      <c r="G22" s="1"/>
      <c r="IV22" s="199">
        <v>13</v>
      </c>
    </row>
    <row r="23" spans="1:256" ht="15.5" x14ac:dyDescent="0.35">
      <c r="A23" s="1"/>
      <c r="B23" s="33" t="s">
        <v>20</v>
      </c>
      <c r="C23" s="34"/>
      <c r="D23" s="41">
        <v>2168.9167345922383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663.96322172286079</v>
      </c>
      <c r="E25" s="1"/>
      <c r="F25" s="1"/>
      <c r="G25" s="1"/>
      <c r="IV25" s="199">
        <v>16</v>
      </c>
    </row>
    <row r="26" spans="1:256" ht="15.5" x14ac:dyDescent="0.35">
      <c r="A26" s="1"/>
      <c r="B26" s="33" t="s">
        <v>23</v>
      </c>
      <c r="C26" s="34"/>
      <c r="D26" s="41">
        <v>275.04507977393718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388.91814194892362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3.1029031592E-2</v>
      </c>
      <c r="E31" s="1"/>
      <c r="F31" s="1"/>
      <c r="G31" s="1"/>
      <c r="IV31" s="199">
        <v>22</v>
      </c>
    </row>
    <row r="32" spans="1:256" ht="15.5" x14ac:dyDescent="0.35">
      <c r="A32" s="1"/>
      <c r="B32" s="33" t="s">
        <v>29</v>
      </c>
      <c r="C32" s="34"/>
      <c r="D32" s="41">
        <v>206.10036320499958</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0.25342725869917443</v>
      </c>
      <c r="E35" s="1"/>
      <c r="F35" s="1"/>
      <c r="G35" s="1"/>
      <c r="IV35" s="199">
        <v>26</v>
      </c>
    </row>
    <row r="36" spans="1:256" ht="15.5" x14ac:dyDescent="0.35">
      <c r="A36" s="1"/>
      <c r="B36" s="33" t="s">
        <v>32</v>
      </c>
      <c r="C36" s="34"/>
      <c r="D36" s="41">
        <v>0.25342725869917443</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-360.18899999999996</v>
      </c>
      <c r="E54" s="41">
        <f>E55+E56+E57+E58</f>
        <v>-30.608633712029672</v>
      </c>
      <c r="F54" s="41">
        <f>F55+F56+F57+F58</f>
        <v>-50.649771387819278</v>
      </c>
      <c r="G54" s="41">
        <f>G55+G56+G57+G58</f>
        <v>-278.93059490015099</v>
      </c>
      <c r="IV54" s="203" t="s">
        <v>160</v>
      </c>
    </row>
    <row r="55" spans="1:256" ht="15.5" x14ac:dyDescent="0.35">
      <c r="A55" s="1"/>
      <c r="B55" s="42" t="s">
        <v>47</v>
      </c>
      <c r="C55" s="43" t="s">
        <v>48</v>
      </c>
      <c r="D55" s="41">
        <f>E55+F55+G55</f>
        <v>-237.06499999999988</v>
      </c>
      <c r="E55" s="227">
        <v>-23.823886159144301</v>
      </c>
      <c r="F55" s="227">
        <v>-43.691710801349601</v>
      </c>
      <c r="G55" s="227">
        <v>-169.54940303950599</v>
      </c>
      <c r="IV55" s="203" t="s">
        <v>161</v>
      </c>
    </row>
    <row r="56" spans="1:256" ht="15.5" x14ac:dyDescent="0.35">
      <c r="A56" s="1"/>
      <c r="B56" s="44"/>
      <c r="C56" s="34" t="s">
        <v>49</v>
      </c>
      <c r="D56" s="41">
        <f>E56+F56+G56</f>
        <v>-123.12400000000005</v>
      </c>
      <c r="E56" s="227">
        <v>-6.7847475528853698</v>
      </c>
      <c r="F56" s="227">
        <v>-6.9580605864696796</v>
      </c>
      <c r="G56" s="227">
        <v>-109.381191860645</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-1087.2173504089201</v>
      </c>
      <c r="D77" s="41">
        <f>D78+D79</f>
        <v>-1087.2173504089201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-1087.2173504089201</v>
      </c>
      <c r="D79" s="52">
        <v>-1087.2173504089201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3039.2647758103899</v>
      </c>
      <c r="E159" s="37"/>
      <c r="F159" s="37"/>
      <c r="G159" s="37"/>
      <c r="IV159" s="203" t="s">
        <v>264</v>
      </c>
    </row>
    <row r="160" spans="1:256" ht="15.5" x14ac:dyDescent="0.35">
      <c r="A160" s="1"/>
      <c r="B160" s="31" t="s">
        <v>125</v>
      </c>
      <c r="C160" s="70"/>
      <c r="D160" s="54">
        <f>D159-D161</f>
        <v>2726.9912418238146</v>
      </c>
      <c r="E160" s="37"/>
      <c r="F160" s="37"/>
      <c r="G160" s="37"/>
      <c r="IV160" s="203" t="s">
        <v>265</v>
      </c>
    </row>
    <row r="161" spans="1:256" ht="15.5" x14ac:dyDescent="0.35">
      <c r="A161" s="1"/>
      <c r="B161" s="31" t="s">
        <v>126</v>
      </c>
      <c r="C161" s="70"/>
      <c r="D161" s="54">
        <v>312.2735339865751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ht="15" customHeight="1" x14ac:dyDescent="0.3">
      <c r="A167" s="1"/>
      <c r="B167" s="76"/>
      <c r="C167" s="77"/>
      <c r="D167" s="76"/>
      <c r="E167" s="76"/>
      <c r="F167" s="76"/>
      <c r="G167" s="76"/>
      <c r="IV167" s="203" t="s">
        <v>276</v>
      </c>
    </row>
    <row r="168" spans="1:256" ht="15" customHeight="1" x14ac:dyDescent="0.25">
      <c r="A168" s="1"/>
      <c r="B168" s="1"/>
      <c r="C168" s="2"/>
      <c r="D168" s="1"/>
      <c r="E168" s="1"/>
      <c r="F168" s="1"/>
      <c r="G168" s="1"/>
      <c r="IV168" s="203" t="s">
        <v>277</v>
      </c>
    </row>
    <row r="169" spans="1:256" ht="15" customHeight="1" x14ac:dyDescent="0.25">
      <c r="A169" s="1"/>
      <c r="B169" s="1"/>
      <c r="C169" s="2"/>
      <c r="D169" s="1"/>
      <c r="E169" s="1"/>
      <c r="F169" s="1"/>
      <c r="G169" s="1"/>
      <c r="IV169" s="203" t="s">
        <v>278</v>
      </c>
    </row>
    <row r="170" spans="1:256" x14ac:dyDescent="0.25">
      <c r="A170" s="1"/>
      <c r="B170" s="1"/>
      <c r="C170" s="2"/>
      <c r="D170" s="1"/>
      <c r="E170" s="1"/>
      <c r="F170" s="80" t="s">
        <v>130</v>
      </c>
      <c r="G170" s="81"/>
      <c r="IV170" s="203" t="s">
        <v>279</v>
      </c>
    </row>
    <row r="171" spans="1:256" x14ac:dyDescent="0.25">
      <c r="A171" s="1"/>
      <c r="B171" s="1"/>
      <c r="C171" s="2"/>
      <c r="D171" s="1"/>
      <c r="E171" s="1"/>
      <c r="F171" s="82" t="s">
        <v>495</v>
      </c>
      <c r="G171" s="81"/>
      <c r="IV171" s="203" t="s">
        <v>280</v>
      </c>
    </row>
    <row r="172" spans="1:256" x14ac:dyDescent="0.25">
      <c r="IV172" s="203" t="s">
        <v>281</v>
      </c>
    </row>
    <row r="173" spans="1:256" x14ac:dyDescent="0.25">
      <c r="IV173" s="203" t="s">
        <v>282</v>
      </c>
    </row>
    <row r="174" spans="1:256" x14ac:dyDescent="0.25">
      <c r="IV174" s="203" t="s">
        <v>283</v>
      </c>
    </row>
    <row r="175" spans="1:256" x14ac:dyDescent="0.25">
      <c r="IV175" s="203" t="s">
        <v>284</v>
      </c>
    </row>
    <row r="176" spans="1:256" x14ac:dyDescent="0.25">
      <c r="IV176" s="203" t="s">
        <v>285</v>
      </c>
    </row>
    <row r="177" spans="256:256" x14ac:dyDescent="0.25">
      <c r="IV177" s="203" t="s">
        <v>286</v>
      </c>
    </row>
    <row r="178" spans="256:256" x14ac:dyDescent="0.25">
      <c r="IV178" s="203" t="s">
        <v>287</v>
      </c>
    </row>
    <row r="179" spans="256:256" x14ac:dyDescent="0.25">
      <c r="IV179" s="203" t="s">
        <v>288</v>
      </c>
    </row>
    <row r="180" spans="256:256" x14ac:dyDescent="0.25">
      <c r="IV180" s="203" t="s">
        <v>289</v>
      </c>
    </row>
    <row r="181" spans="256:256" x14ac:dyDescent="0.25">
      <c r="IV181" s="203" t="s">
        <v>290</v>
      </c>
    </row>
    <row r="182" spans="256:256" x14ac:dyDescent="0.25">
      <c r="IV182" s="203" t="s">
        <v>291</v>
      </c>
    </row>
    <row r="183" spans="256:256" x14ac:dyDescent="0.25">
      <c r="IV183" s="203" t="s">
        <v>464</v>
      </c>
    </row>
    <row r="184" spans="256:256" x14ac:dyDescent="0.25">
      <c r="IV184" s="203" t="s">
        <v>292</v>
      </c>
    </row>
    <row r="185" spans="256:256" x14ac:dyDescent="0.25">
      <c r="IV185" s="203" t="s">
        <v>293</v>
      </c>
    </row>
    <row r="186" spans="256:256" x14ac:dyDescent="0.25">
      <c r="IV186" s="203" t="s">
        <v>294</v>
      </c>
    </row>
    <row r="187" spans="256:256" x14ac:dyDescent="0.25">
      <c r="IV187" s="203" t="s">
        <v>295</v>
      </c>
    </row>
    <row r="188" spans="256:256" x14ac:dyDescent="0.25">
      <c r="IV188" s="203" t="s">
        <v>296</v>
      </c>
    </row>
    <row r="189" spans="256:256" x14ac:dyDescent="0.25">
      <c r="IV189" s="203" t="s">
        <v>297</v>
      </c>
    </row>
    <row r="190" spans="256:256" x14ac:dyDescent="0.25">
      <c r="IV190" s="203" t="s">
        <v>298</v>
      </c>
    </row>
    <row r="191" spans="256:256" x14ac:dyDescent="0.25">
      <c r="IV191" s="203" t="s">
        <v>299</v>
      </c>
    </row>
    <row r="192" spans="256:256" x14ac:dyDescent="0.25">
      <c r="IV192" s="203" t="s">
        <v>300</v>
      </c>
    </row>
    <row r="193" spans="256:256" x14ac:dyDescent="0.25">
      <c r="IV193" s="203" t="s">
        <v>301</v>
      </c>
    </row>
    <row r="194" spans="256:256" x14ac:dyDescent="0.25">
      <c r="IV194" s="203" t="s">
        <v>302</v>
      </c>
    </row>
    <row r="195" spans="256:256" x14ac:dyDescent="0.25">
      <c r="IV195" s="203" t="s">
        <v>303</v>
      </c>
    </row>
    <row r="196" spans="256:256" x14ac:dyDescent="0.25">
      <c r="IV196" s="203" t="s">
        <v>304</v>
      </c>
    </row>
    <row r="197" spans="256:256" x14ac:dyDescent="0.25">
      <c r="IV197" s="203" t="s">
        <v>305</v>
      </c>
    </row>
    <row r="198" spans="256:256" x14ac:dyDescent="0.25">
      <c r="IV198" s="203" t="s">
        <v>306</v>
      </c>
    </row>
    <row r="199" spans="256:256" x14ac:dyDescent="0.25">
      <c r="IV199" s="203" t="s">
        <v>307</v>
      </c>
    </row>
    <row r="200" spans="256:256" x14ac:dyDescent="0.25">
      <c r="IV200" s="203" t="s">
        <v>308</v>
      </c>
    </row>
    <row r="201" spans="256:256" x14ac:dyDescent="0.25">
      <c r="IV201" s="203" t="s">
        <v>309</v>
      </c>
    </row>
    <row r="202" spans="256:256" x14ac:dyDescent="0.25">
      <c r="IV202" s="203" t="s">
        <v>310</v>
      </c>
    </row>
    <row r="203" spans="256:256" x14ac:dyDescent="0.25">
      <c r="IV203" s="203" t="s">
        <v>311</v>
      </c>
    </row>
    <row r="204" spans="256:256" x14ac:dyDescent="0.25">
      <c r="IV204" s="203" t="s">
        <v>312</v>
      </c>
    </row>
    <row r="205" spans="256:256" x14ac:dyDescent="0.25">
      <c r="IV205" s="203" t="s">
        <v>313</v>
      </c>
    </row>
    <row r="206" spans="256:256" x14ac:dyDescent="0.25">
      <c r="IV206" s="203" t="s">
        <v>314</v>
      </c>
    </row>
    <row r="207" spans="256:256" x14ac:dyDescent="0.25">
      <c r="IV207" s="203" t="s">
        <v>315</v>
      </c>
    </row>
    <row r="208" spans="256:256" x14ac:dyDescent="0.25">
      <c r="IV208" s="203" t="s">
        <v>316</v>
      </c>
    </row>
    <row r="209" spans="256:256" x14ac:dyDescent="0.25">
      <c r="IV209" s="203" t="s">
        <v>317</v>
      </c>
    </row>
    <row r="210" spans="256:256" x14ac:dyDescent="0.25">
      <c r="IV210" s="203" t="s">
        <v>318</v>
      </c>
    </row>
    <row r="211" spans="256:256" x14ac:dyDescent="0.25">
      <c r="IV211" s="203" t="s">
        <v>319</v>
      </c>
    </row>
    <row r="212" spans="256:256" x14ac:dyDescent="0.25">
      <c r="IV212" s="203" t="s">
        <v>320</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465</v>
      </c>
    </row>
    <row r="226" spans="254:256" x14ac:dyDescent="0.25">
      <c r="IV226" s="203" t="s">
        <v>333</v>
      </c>
    </row>
    <row r="227" spans="254:256" x14ac:dyDescent="0.25">
      <c r="IV227" s="203" t="s">
        <v>334</v>
      </c>
    </row>
    <row r="228" spans="254:256" x14ac:dyDescent="0.25">
      <c r="IV228" s="203" t="s">
        <v>335</v>
      </c>
    </row>
    <row r="229" spans="254:256" x14ac:dyDescent="0.25">
      <c r="IV229" s="203" t="s">
        <v>336</v>
      </c>
    </row>
    <row r="231" spans="254:256" x14ac:dyDescent="0.25">
      <c r="IT231" s="205"/>
    </row>
    <row r="232" spans="254:256" x14ac:dyDescent="0.25">
      <c r="IT232" s="205"/>
    </row>
    <row r="233" spans="254:256" x14ac:dyDescent="0.25">
      <c r="IT233" s="205"/>
    </row>
    <row r="234" spans="254:256" x14ac:dyDescent="0.25">
      <c r="IT234" s="205"/>
      <c r="IV234" s="206" t="s">
        <v>337</v>
      </c>
    </row>
    <row r="235" spans="254:256" x14ac:dyDescent="0.25">
      <c r="IT235" s="205"/>
      <c r="IV235" s="178">
        <v>1999</v>
      </c>
    </row>
    <row r="236" spans="254:256" x14ac:dyDescent="0.25">
      <c r="IT236" s="205"/>
      <c r="IV236" s="178">
        <v>2000</v>
      </c>
    </row>
    <row r="237" spans="254:256" x14ac:dyDescent="0.25">
      <c r="IT237" s="205"/>
      <c r="IV237" s="178">
        <v>2001</v>
      </c>
    </row>
    <row r="238" spans="254:256" x14ac:dyDescent="0.25">
      <c r="IT238" s="205"/>
      <c r="IV238" s="178">
        <v>2002</v>
      </c>
    </row>
    <row r="239" spans="254:256" x14ac:dyDescent="0.25">
      <c r="IT239" s="205"/>
      <c r="IV239" s="178">
        <v>2003</v>
      </c>
    </row>
    <row r="240" spans="254:256" x14ac:dyDescent="0.25">
      <c r="IT240" s="207"/>
      <c r="IV240" s="178">
        <v>2004</v>
      </c>
    </row>
    <row r="241" spans="254:256" x14ac:dyDescent="0.25">
      <c r="IT241" s="205"/>
      <c r="IV241" s="178">
        <v>2005</v>
      </c>
    </row>
    <row r="242" spans="254:256" x14ac:dyDescent="0.25">
      <c r="IT242" s="205"/>
      <c r="IV242" s="178">
        <v>2006</v>
      </c>
    </row>
    <row r="243" spans="254:256" x14ac:dyDescent="0.25">
      <c r="IT243" s="205"/>
      <c r="IV243" s="178">
        <v>2007</v>
      </c>
    </row>
    <row r="244" spans="254:256" x14ac:dyDescent="0.25">
      <c r="IT244" s="205"/>
      <c r="IV244" s="178">
        <v>2008</v>
      </c>
    </row>
    <row r="245" spans="254:256" x14ac:dyDescent="0.25">
      <c r="IT245" s="205"/>
      <c r="IV245" s="178">
        <v>2009</v>
      </c>
    </row>
    <row r="246" spans="254:256" x14ac:dyDescent="0.25">
      <c r="IT246" s="205"/>
      <c r="IV246" s="178">
        <v>2010</v>
      </c>
    </row>
    <row r="247" spans="254:256" x14ac:dyDescent="0.25">
      <c r="IT247" s="205"/>
      <c r="IV247" s="178">
        <v>2011</v>
      </c>
    </row>
    <row r="248" spans="254:256" x14ac:dyDescent="0.25">
      <c r="IT248" s="205"/>
      <c r="IV248" s="178">
        <v>2012</v>
      </c>
    </row>
    <row r="249" spans="254:256" x14ac:dyDescent="0.25">
      <c r="IT249" s="205"/>
      <c r="IV249" s="178">
        <v>2013</v>
      </c>
    </row>
    <row r="250" spans="254:256" x14ac:dyDescent="0.25">
      <c r="IT250" s="205"/>
      <c r="IV250" s="178">
        <v>2014</v>
      </c>
    </row>
    <row r="251" spans="254:256" x14ac:dyDescent="0.25">
      <c r="IT251" s="205"/>
      <c r="IV251" s="178">
        <v>2015</v>
      </c>
    </row>
    <row r="252" spans="254:256" x14ac:dyDescent="0.25">
      <c r="IT252" s="205"/>
      <c r="IV252" s="178">
        <v>2016</v>
      </c>
    </row>
    <row r="253" spans="254:256" x14ac:dyDescent="0.25">
      <c r="IT253" s="205"/>
      <c r="IV253" s="178">
        <v>2017</v>
      </c>
    </row>
    <row r="254" spans="254:256" x14ac:dyDescent="0.25">
      <c r="IT254" s="205"/>
      <c r="IV254" s="217">
        <v>2018</v>
      </c>
    </row>
    <row r="255" spans="254:256" x14ac:dyDescent="0.25">
      <c r="IT255" s="205"/>
    </row>
    <row r="256" spans="254:256" x14ac:dyDescent="0.25">
      <c r="IT256" s="205"/>
      <c r="IV256" s="199" t="s">
        <v>143</v>
      </c>
    </row>
    <row r="257" spans="254:256" x14ac:dyDescent="0.25">
      <c r="IT257" s="205"/>
      <c r="IV257" s="178" t="s">
        <v>338</v>
      </c>
    </row>
    <row r="258" spans="254:256" x14ac:dyDescent="0.25">
      <c r="IT258" s="205"/>
      <c r="IV258" s="199" t="s">
        <v>339</v>
      </c>
    </row>
    <row r="259" spans="254:256" x14ac:dyDescent="0.25">
      <c r="IT259" s="205"/>
      <c r="IV259" s="178" t="s">
        <v>340</v>
      </c>
    </row>
    <row r="260" spans="254:256" x14ac:dyDescent="0.25">
      <c r="IT260" s="205"/>
      <c r="IV260" s="199" t="s">
        <v>341</v>
      </c>
    </row>
    <row r="261" spans="254:256" x14ac:dyDescent="0.25">
      <c r="IT261" s="205"/>
      <c r="IV261" s="178" t="s">
        <v>342</v>
      </c>
    </row>
    <row r="262" spans="254:256" x14ac:dyDescent="0.25">
      <c r="IT262" s="205"/>
      <c r="IV262" s="199" t="s">
        <v>343</v>
      </c>
    </row>
    <row r="263" spans="254:256" x14ac:dyDescent="0.25">
      <c r="IT263" s="205"/>
      <c r="IV263" s="178" t="s">
        <v>344</v>
      </c>
    </row>
    <row r="264" spans="254:256" x14ac:dyDescent="0.25">
      <c r="IT264" s="205"/>
      <c r="IV264" s="199" t="s">
        <v>345</v>
      </c>
    </row>
    <row r="265" spans="254:256" x14ac:dyDescent="0.25">
      <c r="IT265" s="205"/>
      <c r="IV265" s="178" t="s">
        <v>346</v>
      </c>
    </row>
    <row r="266" spans="254:256" x14ac:dyDescent="0.25">
      <c r="IT266" s="205"/>
      <c r="IV266" s="199" t="s">
        <v>347</v>
      </c>
    </row>
    <row r="267" spans="254:256" x14ac:dyDescent="0.25">
      <c r="IT267" s="205"/>
      <c r="IV267" s="178" t="s">
        <v>6</v>
      </c>
    </row>
    <row r="268" spans="254:256" x14ac:dyDescent="0.25">
      <c r="IT268" s="205"/>
    </row>
    <row r="269" spans="254:256" x14ac:dyDescent="0.25">
      <c r="IT269" s="205"/>
    </row>
    <row r="270" spans="254:256" x14ac:dyDescent="0.25">
      <c r="IT270" s="205"/>
      <c r="IV270" s="208" t="s">
        <v>348</v>
      </c>
    </row>
    <row r="271" spans="254:256" x14ac:dyDescent="0.25">
      <c r="IT271" s="205"/>
      <c r="IV271" s="208" t="s">
        <v>14</v>
      </c>
    </row>
    <row r="272" spans="254:256" x14ac:dyDescent="0.25">
      <c r="IT272" s="205"/>
      <c r="IV272" s="208" t="s">
        <v>349</v>
      </c>
    </row>
    <row r="273" spans="254:256" x14ac:dyDescent="0.25">
      <c r="IT273" s="205"/>
      <c r="IV273" s="208" t="s">
        <v>350</v>
      </c>
    </row>
    <row r="274" spans="254:256" x14ac:dyDescent="0.25">
      <c r="IT274" s="205"/>
    </row>
    <row r="275" spans="254:256" x14ac:dyDescent="0.25">
      <c r="IT275" s="205"/>
    </row>
    <row r="276" spans="254:256" x14ac:dyDescent="0.25">
      <c r="IT276" s="205"/>
    </row>
    <row r="277" spans="254:256" x14ac:dyDescent="0.25">
      <c r="IT277" s="207"/>
    </row>
    <row r="278" spans="254:256" x14ac:dyDescent="0.25">
      <c r="IT278" s="205"/>
    </row>
    <row r="279" spans="254:256" x14ac:dyDescent="0.25">
      <c r="IT279" s="205"/>
    </row>
    <row r="280" spans="254:256" x14ac:dyDescent="0.25">
      <c r="IT280" s="207"/>
    </row>
  </sheetData>
  <mergeCells count="34">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IV280"/>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v>2018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23"/>
      <c r="C18" s="24"/>
      <c r="D18" s="24"/>
      <c r="E18" s="24"/>
      <c r="F18" s="24"/>
      <c r="G18" s="2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2"/>
      <c r="D20" s="26" t="str">
        <f>IF(ISNUMBER($C$7*1),$E$4 &amp; " " &amp; $C$7 &amp; ", " &amp; $F$4,$E$4 &amp; " " &amp; $F$4)</f>
        <v>January 31, 2018</v>
      </c>
      <c r="E20" s="27"/>
      <c r="F20" s="1"/>
      <c r="G20" s="1"/>
      <c r="IV20" s="199">
        <v>11</v>
      </c>
    </row>
    <row r="21" spans="1:256" ht="15.5" x14ac:dyDescent="0.35">
      <c r="A21" s="1"/>
      <c r="B21" s="28" t="s">
        <v>18</v>
      </c>
      <c r="C21" s="29"/>
      <c r="D21" s="228">
        <f>D22+D31+D32+D33+D35</f>
        <v>3069.7243019902417</v>
      </c>
      <c r="E21" s="1"/>
      <c r="F21" s="1"/>
      <c r="G21" s="1"/>
      <c r="IV21" s="199">
        <v>12</v>
      </c>
    </row>
    <row r="22" spans="1:256" ht="15" customHeight="1" x14ac:dyDescent="0.35">
      <c r="A22" s="1"/>
      <c r="B22" s="31" t="s">
        <v>19</v>
      </c>
      <c r="C22" s="32"/>
      <c r="D22" s="229">
        <f>D23+D25</f>
        <v>2858.408241427368</v>
      </c>
      <c r="E22" s="1"/>
      <c r="F22" s="1"/>
      <c r="G22" s="1"/>
      <c r="IV22" s="199">
        <v>13</v>
      </c>
    </row>
    <row r="23" spans="1:256" ht="15.5" x14ac:dyDescent="0.35">
      <c r="A23" s="1"/>
      <c r="B23" s="33" t="s">
        <v>20</v>
      </c>
      <c r="C23" s="34"/>
      <c r="D23" s="229">
        <v>2211.6495501341647</v>
      </c>
      <c r="E23" s="1"/>
      <c r="F23" s="1"/>
      <c r="G23" s="1"/>
      <c r="IV23" s="199">
        <v>14</v>
      </c>
    </row>
    <row r="24" spans="1:256" ht="15" customHeight="1" x14ac:dyDescent="0.35">
      <c r="A24" s="1"/>
      <c r="B24" s="934" t="s">
        <v>21</v>
      </c>
      <c r="C24" s="935"/>
      <c r="D24" s="229"/>
      <c r="E24" s="1"/>
      <c r="F24" s="1"/>
      <c r="G24" s="1"/>
      <c r="IV24" s="199">
        <v>15</v>
      </c>
    </row>
    <row r="25" spans="1:256" ht="15.5" x14ac:dyDescent="0.35">
      <c r="A25" s="1"/>
      <c r="B25" s="33" t="s">
        <v>22</v>
      </c>
      <c r="C25" s="34"/>
      <c r="D25" s="229">
        <f>D26+D27+D29</f>
        <v>646.75869129320347</v>
      </c>
      <c r="E25" s="1"/>
      <c r="F25" s="1"/>
      <c r="G25" s="1"/>
      <c r="IV25" s="199">
        <v>16</v>
      </c>
    </row>
    <row r="26" spans="1:256" ht="15.5" x14ac:dyDescent="0.35">
      <c r="A26" s="1"/>
      <c r="B26" s="33" t="s">
        <v>23</v>
      </c>
      <c r="C26" s="34"/>
      <c r="D26" s="229">
        <v>373.26317178901832</v>
      </c>
      <c r="E26" s="1"/>
      <c r="F26" s="1"/>
      <c r="G26" s="1"/>
      <c r="IV26" s="199">
        <v>17</v>
      </c>
    </row>
    <row r="27" spans="1:256" ht="15.5" x14ac:dyDescent="0.35">
      <c r="A27" s="1"/>
      <c r="B27" s="33" t="s">
        <v>24</v>
      </c>
      <c r="C27" s="34"/>
      <c r="D27" s="229"/>
      <c r="E27" s="1"/>
      <c r="F27" s="1"/>
      <c r="G27" s="1"/>
      <c r="IV27" s="199">
        <v>18</v>
      </c>
    </row>
    <row r="28" spans="1:256" ht="15.5" x14ac:dyDescent="0.35">
      <c r="A28" s="1"/>
      <c r="B28" s="36" t="s">
        <v>25</v>
      </c>
      <c r="C28" s="34"/>
      <c r="D28" s="229"/>
      <c r="E28" s="1"/>
      <c r="F28" s="1"/>
      <c r="G28" s="1"/>
      <c r="IV28" s="199">
        <v>19</v>
      </c>
    </row>
    <row r="29" spans="1:256" ht="15" customHeight="1" x14ac:dyDescent="0.35">
      <c r="A29" s="1"/>
      <c r="B29" s="33" t="s">
        <v>26</v>
      </c>
      <c r="C29" s="34"/>
      <c r="D29" s="229">
        <v>273.49551950418515</v>
      </c>
      <c r="E29" s="1"/>
      <c r="F29" s="1"/>
      <c r="G29" s="1"/>
      <c r="IV29" s="199">
        <v>20</v>
      </c>
    </row>
    <row r="30" spans="1:256" ht="15.5" x14ac:dyDescent="0.35">
      <c r="A30" s="1"/>
      <c r="B30" s="36" t="s">
        <v>27</v>
      </c>
      <c r="C30" s="34"/>
      <c r="D30" s="229"/>
      <c r="E30" s="1"/>
      <c r="F30" s="1"/>
      <c r="G30" s="1"/>
      <c r="IV30" s="199">
        <v>21</v>
      </c>
    </row>
    <row r="31" spans="1:256" ht="15.5" x14ac:dyDescent="0.35">
      <c r="A31" s="1"/>
      <c r="B31" s="33" t="s">
        <v>28</v>
      </c>
      <c r="C31" s="34"/>
      <c r="D31" s="229">
        <v>3.1761021239999999E-2</v>
      </c>
      <c r="E31" s="1"/>
      <c r="F31" s="1"/>
      <c r="G31" s="1"/>
      <c r="IV31" s="199">
        <v>22</v>
      </c>
    </row>
    <row r="32" spans="1:256" ht="15.5" x14ac:dyDescent="0.35">
      <c r="A32" s="1"/>
      <c r="B32" s="33" t="s">
        <v>29</v>
      </c>
      <c r="C32" s="34"/>
      <c r="D32" s="229">
        <v>211.01736484260687</v>
      </c>
      <c r="E32" s="1"/>
      <c r="F32" s="1"/>
      <c r="G32" s="1"/>
      <c r="IV32" s="199">
        <v>23</v>
      </c>
    </row>
    <row r="33" spans="1:256" ht="18" customHeight="1" x14ac:dyDescent="0.35">
      <c r="A33" s="1"/>
      <c r="B33" s="31" t="s">
        <v>360</v>
      </c>
      <c r="C33" s="34"/>
      <c r="D33" s="229">
        <v>0</v>
      </c>
      <c r="E33" s="1"/>
      <c r="F33" s="1"/>
      <c r="G33" s="1"/>
      <c r="IV33" s="199">
        <v>24</v>
      </c>
    </row>
    <row r="34" spans="1:256" ht="15.5" x14ac:dyDescent="0.35">
      <c r="A34" s="1"/>
      <c r="B34" s="33" t="s">
        <v>30</v>
      </c>
      <c r="C34" s="34"/>
      <c r="D34" s="229"/>
      <c r="E34" s="1"/>
      <c r="F34" s="1"/>
      <c r="G34" s="1"/>
      <c r="IV34" s="199">
        <v>25</v>
      </c>
    </row>
    <row r="35" spans="1:256" ht="15.5" x14ac:dyDescent="0.35">
      <c r="A35" s="1"/>
      <c r="B35" s="33" t="s">
        <v>31</v>
      </c>
      <c r="C35" s="34"/>
      <c r="D35" s="229">
        <f>D36+D37+D38</f>
        <v>0.26693469902679318</v>
      </c>
      <c r="E35" s="1"/>
      <c r="F35" s="1"/>
      <c r="G35" s="1"/>
      <c r="IV35" s="199">
        <v>26</v>
      </c>
    </row>
    <row r="36" spans="1:256" ht="15.5" x14ac:dyDescent="0.35">
      <c r="A36" s="1"/>
      <c r="B36" s="33" t="s">
        <v>32</v>
      </c>
      <c r="C36" s="34"/>
      <c r="D36" s="41">
        <v>0.26693469902679318</v>
      </c>
      <c r="E36" s="1"/>
      <c r="F36" s="1"/>
      <c r="G36" s="1"/>
      <c r="IV36" s="199">
        <v>27</v>
      </c>
    </row>
    <row r="37" spans="1:256" ht="15.5" x14ac:dyDescent="0.35">
      <c r="A37" s="1"/>
      <c r="B37" s="33" t="s">
        <v>33</v>
      </c>
      <c r="C37" s="34"/>
      <c r="D37" s="229"/>
      <c r="E37" s="1"/>
      <c r="F37" s="1"/>
      <c r="G37" s="1"/>
      <c r="IV37" s="199">
        <v>28</v>
      </c>
    </row>
    <row r="38" spans="1:256" ht="15.5" x14ac:dyDescent="0.35">
      <c r="A38" s="1"/>
      <c r="B38" s="33" t="s">
        <v>34</v>
      </c>
      <c r="C38" s="34"/>
      <c r="D38" s="229"/>
      <c r="E38" s="1"/>
      <c r="F38" s="1"/>
      <c r="G38" s="1"/>
      <c r="IV38" s="199">
        <v>29</v>
      </c>
    </row>
    <row r="39" spans="1:256" ht="15.5" x14ac:dyDescent="0.35">
      <c r="A39" s="1"/>
      <c r="B39" s="33" t="s">
        <v>35</v>
      </c>
      <c r="C39" s="34"/>
      <c r="D39" s="229"/>
      <c r="E39" s="1"/>
      <c r="F39" s="1"/>
      <c r="G39" s="1"/>
      <c r="IV39" s="199">
        <v>30</v>
      </c>
    </row>
    <row r="40" spans="1:256" ht="15.5" x14ac:dyDescent="0.35">
      <c r="A40" s="1"/>
      <c r="B40" s="33" t="s">
        <v>36</v>
      </c>
      <c r="C40" s="34"/>
      <c r="D40" s="229"/>
      <c r="E40" s="37"/>
      <c r="F40" s="1"/>
      <c r="G40" s="1"/>
      <c r="IV40" s="199">
        <v>31</v>
      </c>
    </row>
    <row r="41" spans="1:256" ht="15.5" x14ac:dyDescent="0.35">
      <c r="A41" s="1"/>
      <c r="B41" s="33" t="s">
        <v>37</v>
      </c>
      <c r="C41" s="34"/>
      <c r="D41" s="229"/>
      <c r="E41" s="1"/>
      <c r="F41" s="1"/>
      <c r="G41" s="1"/>
    </row>
    <row r="42" spans="1:256" ht="15.5" x14ac:dyDescent="0.35">
      <c r="A42" s="1"/>
      <c r="B42" s="33" t="s">
        <v>38</v>
      </c>
      <c r="C42" s="34"/>
      <c r="D42" s="229"/>
      <c r="E42" s="1"/>
      <c r="F42" s="1"/>
      <c r="G42" s="1"/>
    </row>
    <row r="43" spans="1:256" ht="15.5" x14ac:dyDescent="0.35">
      <c r="A43" s="1"/>
      <c r="B43" s="31" t="s">
        <v>39</v>
      </c>
      <c r="C43" s="34"/>
      <c r="D43" s="229"/>
      <c r="E43" s="1"/>
      <c r="F43" s="1"/>
      <c r="G43" s="1"/>
      <c r="IV43" s="203" t="s">
        <v>149</v>
      </c>
    </row>
    <row r="44" spans="1:256" ht="15.5" x14ac:dyDescent="0.35">
      <c r="A44" s="1"/>
      <c r="B44" s="33" t="s">
        <v>40</v>
      </c>
      <c r="C44" s="34"/>
      <c r="D44" s="229"/>
      <c r="E44" s="1"/>
      <c r="F44" s="1"/>
      <c r="G44" s="1"/>
      <c r="IV44" s="203" t="s">
        <v>150</v>
      </c>
    </row>
    <row r="45" spans="1:256" ht="15.5" x14ac:dyDescent="0.35">
      <c r="A45" s="1"/>
      <c r="B45" s="33" t="s">
        <v>34</v>
      </c>
      <c r="C45" s="34"/>
      <c r="D45" s="229"/>
      <c r="E45" s="1"/>
      <c r="F45" s="1"/>
      <c r="G45" s="1"/>
      <c r="IV45" s="203" t="s">
        <v>151</v>
      </c>
    </row>
    <row r="46" spans="1:256" x14ac:dyDescent="0.25">
      <c r="A46" s="1"/>
      <c r="B46" s="1"/>
      <c r="C46" s="2"/>
      <c r="D46" s="1"/>
      <c r="E46" s="1"/>
      <c r="F46" s="1"/>
      <c r="G46" s="1"/>
      <c r="IV46" s="203" t="s">
        <v>152</v>
      </c>
    </row>
    <row r="47" spans="1:256" x14ac:dyDescent="0.25">
      <c r="A47" s="1"/>
      <c r="B47" s="1"/>
      <c r="C47" s="2"/>
      <c r="D47" s="1"/>
      <c r="E47" s="1"/>
      <c r="F47" s="1"/>
      <c r="G47" s="1"/>
      <c r="IV47" s="203" t="s">
        <v>153</v>
      </c>
    </row>
    <row r="48" spans="1:256" x14ac:dyDescent="0.25">
      <c r="A48" s="1"/>
      <c r="B48" s="1"/>
      <c r="C48" s="2"/>
      <c r="D48" s="1"/>
      <c r="E48" s="1"/>
      <c r="F48" s="1"/>
      <c r="G48" s="1"/>
      <c r="IV48" s="203" t="s">
        <v>154</v>
      </c>
    </row>
    <row r="49" spans="1:256" x14ac:dyDescent="0.25">
      <c r="A49" s="1"/>
      <c r="B49" s="1"/>
      <c r="C49" s="2"/>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2"/>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9" t="s">
        <v>43</v>
      </c>
      <c r="E53" s="39" t="s">
        <v>44</v>
      </c>
      <c r="F53" s="39" t="s">
        <v>45</v>
      </c>
      <c r="G53" s="39" t="s">
        <v>46</v>
      </c>
      <c r="IV53" s="203" t="s">
        <v>159</v>
      </c>
    </row>
    <row r="54" spans="1:256" ht="18" customHeight="1" x14ac:dyDescent="0.35">
      <c r="A54" s="1"/>
      <c r="B54" s="28" t="s">
        <v>133</v>
      </c>
      <c r="C54" s="40"/>
      <c r="D54" s="41">
        <f>D55+D56+D57+D58</f>
        <v>-404.43778791755005</v>
      </c>
      <c r="E54" s="41">
        <f>E55+E56+E57+E58</f>
        <v>-34.717674180469999</v>
      </c>
      <c r="F54" s="41">
        <f>F55+F56+F57+F58</f>
        <v>-60.04852421743</v>
      </c>
      <c r="G54" s="41">
        <f>G55+G56+G57+G58</f>
        <v>-309.67158951965001</v>
      </c>
      <c r="IV54" s="203" t="s">
        <v>160</v>
      </c>
    </row>
    <row r="55" spans="1:256" ht="15.5" x14ac:dyDescent="0.35">
      <c r="A55" s="1"/>
      <c r="B55" s="42" t="s">
        <v>47</v>
      </c>
      <c r="C55" s="43" t="s">
        <v>48</v>
      </c>
      <c r="D55" s="41">
        <f>E55+F55+G55</f>
        <v>-288.85165964700002</v>
      </c>
      <c r="E55" s="226">
        <v>-24.857141663</v>
      </c>
      <c r="F55" s="226">
        <v>-48.933392292999997</v>
      </c>
      <c r="G55" s="226">
        <v>-215.061125691</v>
      </c>
      <c r="IV55" s="203" t="s">
        <v>161</v>
      </c>
    </row>
    <row r="56" spans="1:256" ht="15.5" x14ac:dyDescent="0.35">
      <c r="A56" s="1"/>
      <c r="B56" s="44"/>
      <c r="C56" s="34" t="s">
        <v>49</v>
      </c>
      <c r="D56" s="41">
        <f>E56+F56+G56</f>
        <v>-115.58612827055001</v>
      </c>
      <c r="E56" s="226">
        <v>-9.8605325174700003</v>
      </c>
      <c r="F56" s="226">
        <v>-11.115131924430001</v>
      </c>
      <c r="G56" s="226">
        <v>-94.610463828649998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2"/>
      <c r="D69" s="1"/>
      <c r="E69" s="1"/>
      <c r="F69" s="1"/>
      <c r="G69" s="1"/>
      <c r="IV69" s="203" t="s">
        <v>175</v>
      </c>
    </row>
    <row r="70" spans="1:256" x14ac:dyDescent="0.25">
      <c r="A70" s="1"/>
      <c r="B70" s="1"/>
      <c r="C70" s="2"/>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2"/>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-1108.6361866154</v>
      </c>
      <c r="D77" s="41">
        <f>D78+D79</f>
        <v>-1108.6361866154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-1108.6361866154</v>
      </c>
      <c r="D79" s="52">
        <v>-1108.6361866154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3069.7243019902417</v>
      </c>
      <c r="E159" s="37"/>
      <c r="F159" s="37"/>
      <c r="G159" s="37"/>
      <c r="IV159" s="203" t="s">
        <v>264</v>
      </c>
    </row>
    <row r="160" spans="1:256" ht="15.5" x14ac:dyDescent="0.35">
      <c r="A160" s="1"/>
      <c r="B160" s="31" t="s">
        <v>125</v>
      </c>
      <c r="C160" s="70"/>
      <c r="D160" s="54">
        <f>D159-D161</f>
        <v>2747.5393335774097</v>
      </c>
      <c r="E160" s="37"/>
      <c r="F160" s="37"/>
      <c r="G160" s="37"/>
      <c r="IV160" s="203" t="s">
        <v>265</v>
      </c>
    </row>
    <row r="161" spans="1:256" ht="15.5" x14ac:dyDescent="0.35">
      <c r="A161" s="1"/>
      <c r="B161" s="31" t="s">
        <v>126</v>
      </c>
      <c r="C161" s="70"/>
      <c r="D161" s="54">
        <v>322.18496841283189</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2"/>
      <c r="D164" s="1"/>
      <c r="E164" s="1"/>
      <c r="F164" s="1"/>
      <c r="G164" s="1"/>
      <c r="IV164" s="203" t="s">
        <v>269</v>
      </c>
    </row>
    <row r="165" spans="1:256" ht="15" customHeight="1" x14ac:dyDescent="0.3">
      <c r="A165" s="1"/>
      <c r="B165" s="920" t="s">
        <v>129</v>
      </c>
      <c r="C165" s="921"/>
      <c r="D165" s="921"/>
      <c r="E165" s="921"/>
      <c r="F165" s="921"/>
      <c r="G165" s="921"/>
      <c r="IV165" s="203" t="s">
        <v>462</v>
      </c>
    </row>
    <row r="166" spans="1:256" ht="15" customHeight="1" x14ac:dyDescent="0.3">
      <c r="A166" s="1"/>
      <c r="B166" s="76"/>
      <c r="C166" s="77"/>
      <c r="D166" s="76"/>
      <c r="E166" s="76"/>
      <c r="F166" s="76"/>
      <c r="G166" s="76"/>
      <c r="IV166" s="203" t="s">
        <v>463</v>
      </c>
    </row>
    <row r="167" spans="1:256" ht="15" customHeight="1" x14ac:dyDescent="0.25">
      <c r="A167" s="1"/>
      <c r="B167" s="1"/>
      <c r="C167" s="2"/>
      <c r="D167" s="1"/>
      <c r="E167" s="1"/>
      <c r="F167" s="1"/>
      <c r="G167" s="1"/>
      <c r="IV167" s="203" t="s">
        <v>277</v>
      </c>
    </row>
    <row r="168" spans="1:256" ht="15" customHeight="1" x14ac:dyDescent="0.25">
      <c r="A168" s="1"/>
      <c r="B168" s="1"/>
      <c r="C168" s="2"/>
      <c r="D168" s="1"/>
      <c r="E168" s="1"/>
      <c r="F168" s="1"/>
      <c r="G168" s="1"/>
      <c r="IV168" s="203" t="s">
        <v>278</v>
      </c>
    </row>
    <row r="169" spans="1:256" x14ac:dyDescent="0.25">
      <c r="A169" s="1"/>
      <c r="B169" s="1"/>
      <c r="C169" s="2"/>
      <c r="D169" s="1"/>
      <c r="E169" s="1"/>
      <c r="F169" s="80" t="s">
        <v>130</v>
      </c>
      <c r="G169" s="81"/>
      <c r="IV169" s="203" t="s">
        <v>279</v>
      </c>
    </row>
    <row r="170" spans="1:256" x14ac:dyDescent="0.25">
      <c r="A170" s="1"/>
      <c r="B170" s="1"/>
      <c r="C170" s="2"/>
      <c r="D170" s="1"/>
      <c r="E170" s="1"/>
      <c r="F170" s="82" t="s">
        <v>494</v>
      </c>
      <c r="G170" s="81"/>
      <c r="IV170" s="203" t="s">
        <v>280</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464</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465</v>
      </c>
    </row>
    <row r="226" spans="254:256" x14ac:dyDescent="0.25">
      <c r="IV226" s="203" t="s">
        <v>333</v>
      </c>
    </row>
    <row r="227" spans="254:256" x14ac:dyDescent="0.25">
      <c r="IV227" s="203" t="s">
        <v>334</v>
      </c>
    </row>
    <row r="228" spans="254:256" x14ac:dyDescent="0.25">
      <c r="IV228" s="203" t="s">
        <v>335</v>
      </c>
    </row>
    <row r="229" spans="254:256" x14ac:dyDescent="0.25">
      <c r="IV229" s="203" t="s">
        <v>336</v>
      </c>
    </row>
    <row r="231" spans="254:256" x14ac:dyDescent="0.25">
      <c r="IT231" s="205"/>
    </row>
    <row r="232" spans="254:256" x14ac:dyDescent="0.25">
      <c r="IT232" s="205"/>
    </row>
    <row r="233" spans="254:256" x14ac:dyDescent="0.25">
      <c r="IT233" s="205"/>
    </row>
    <row r="234" spans="254:256" x14ac:dyDescent="0.25">
      <c r="IT234" s="205"/>
      <c r="IV234" s="206" t="s">
        <v>337</v>
      </c>
    </row>
    <row r="235" spans="254:256" x14ac:dyDescent="0.25">
      <c r="IT235" s="205"/>
      <c r="IV235" s="178">
        <v>1999</v>
      </c>
    </row>
    <row r="236" spans="254:256" x14ac:dyDescent="0.25">
      <c r="IT236" s="205"/>
      <c r="IV236" s="178">
        <v>2000</v>
      </c>
    </row>
    <row r="237" spans="254:256" x14ac:dyDescent="0.25">
      <c r="IT237" s="205"/>
      <c r="IV237" s="178">
        <v>2001</v>
      </c>
    </row>
    <row r="238" spans="254:256" x14ac:dyDescent="0.25">
      <c r="IT238" s="205"/>
      <c r="IV238" s="178">
        <v>2002</v>
      </c>
    </row>
    <row r="239" spans="254:256" x14ac:dyDescent="0.25">
      <c r="IT239" s="205"/>
      <c r="IV239" s="178">
        <v>2003</v>
      </c>
    </row>
    <row r="240" spans="254:256" x14ac:dyDescent="0.25">
      <c r="IT240" s="207"/>
      <c r="IV240" s="178">
        <v>2004</v>
      </c>
    </row>
    <row r="241" spans="254:256" x14ac:dyDescent="0.25">
      <c r="IT241" s="205"/>
      <c r="IV241" s="178">
        <v>2005</v>
      </c>
    </row>
    <row r="242" spans="254:256" x14ac:dyDescent="0.25">
      <c r="IT242" s="205"/>
      <c r="IV242" s="178">
        <v>2006</v>
      </c>
    </row>
    <row r="243" spans="254:256" x14ac:dyDescent="0.25">
      <c r="IT243" s="205"/>
      <c r="IV243" s="178">
        <v>2007</v>
      </c>
    </row>
    <row r="244" spans="254:256" x14ac:dyDescent="0.25">
      <c r="IT244" s="205"/>
      <c r="IV244" s="178">
        <v>2008</v>
      </c>
    </row>
    <row r="245" spans="254:256" x14ac:dyDescent="0.25">
      <c r="IT245" s="205"/>
      <c r="IV245" s="178">
        <v>2009</v>
      </c>
    </row>
    <row r="246" spans="254:256" x14ac:dyDescent="0.25">
      <c r="IT246" s="205"/>
      <c r="IV246" s="178">
        <v>2010</v>
      </c>
    </row>
    <row r="247" spans="254:256" x14ac:dyDescent="0.25">
      <c r="IT247" s="205"/>
      <c r="IV247" s="178">
        <v>2011</v>
      </c>
    </row>
    <row r="248" spans="254:256" x14ac:dyDescent="0.25">
      <c r="IT248" s="205"/>
      <c r="IV248" s="178">
        <v>2012</v>
      </c>
    </row>
    <row r="249" spans="254:256" x14ac:dyDescent="0.25">
      <c r="IT249" s="205"/>
      <c r="IV249" s="178">
        <v>2013</v>
      </c>
    </row>
    <row r="250" spans="254:256" x14ac:dyDescent="0.25">
      <c r="IT250" s="205"/>
      <c r="IV250" s="178">
        <v>2014</v>
      </c>
    </row>
    <row r="251" spans="254:256" x14ac:dyDescent="0.25">
      <c r="IT251" s="205"/>
      <c r="IV251" s="178">
        <v>2015</v>
      </c>
    </row>
    <row r="252" spans="254:256" x14ac:dyDescent="0.25">
      <c r="IT252" s="205"/>
      <c r="IV252" s="178">
        <v>2016</v>
      </c>
    </row>
    <row r="253" spans="254:256" x14ac:dyDescent="0.25">
      <c r="IT253" s="205"/>
      <c r="IV253" s="178">
        <v>2017</v>
      </c>
    </row>
    <row r="254" spans="254:256" x14ac:dyDescent="0.25">
      <c r="IT254" s="205"/>
      <c r="IV254" s="217">
        <v>2018</v>
      </c>
    </row>
    <row r="255" spans="254:256" x14ac:dyDescent="0.25">
      <c r="IT255" s="205"/>
    </row>
    <row r="256" spans="254:256" x14ac:dyDescent="0.25">
      <c r="IT256" s="205"/>
      <c r="IV256" s="199" t="s">
        <v>143</v>
      </c>
    </row>
    <row r="257" spans="254:256" x14ac:dyDescent="0.25">
      <c r="IT257" s="205"/>
      <c r="IV257" s="178" t="s">
        <v>338</v>
      </c>
    </row>
    <row r="258" spans="254:256" x14ac:dyDescent="0.25">
      <c r="IT258" s="205"/>
      <c r="IV258" s="199" t="s">
        <v>339</v>
      </c>
    </row>
    <row r="259" spans="254:256" x14ac:dyDescent="0.25">
      <c r="IT259" s="205"/>
      <c r="IV259" s="178" t="s">
        <v>340</v>
      </c>
    </row>
    <row r="260" spans="254:256" x14ac:dyDescent="0.25">
      <c r="IT260" s="205"/>
      <c r="IV260" s="199" t="s">
        <v>341</v>
      </c>
    </row>
    <row r="261" spans="254:256" x14ac:dyDescent="0.25">
      <c r="IT261" s="205"/>
      <c r="IV261" s="178" t="s">
        <v>342</v>
      </c>
    </row>
    <row r="262" spans="254:256" x14ac:dyDescent="0.25">
      <c r="IT262" s="205"/>
      <c r="IV262" s="199" t="s">
        <v>343</v>
      </c>
    </row>
    <row r="263" spans="254:256" x14ac:dyDescent="0.25">
      <c r="IT263" s="205"/>
      <c r="IV263" s="178" t="s">
        <v>344</v>
      </c>
    </row>
    <row r="264" spans="254:256" x14ac:dyDescent="0.25">
      <c r="IT264" s="205"/>
      <c r="IV264" s="199" t="s">
        <v>345</v>
      </c>
    </row>
    <row r="265" spans="254:256" x14ac:dyDescent="0.25">
      <c r="IT265" s="205"/>
      <c r="IV265" s="178" t="s">
        <v>346</v>
      </c>
    </row>
    <row r="266" spans="254:256" x14ac:dyDescent="0.25">
      <c r="IT266" s="205"/>
      <c r="IV266" s="199" t="s">
        <v>347</v>
      </c>
    </row>
    <row r="267" spans="254:256" x14ac:dyDescent="0.25">
      <c r="IT267" s="205"/>
      <c r="IV267" s="178" t="s">
        <v>6</v>
      </c>
    </row>
    <row r="268" spans="254:256" x14ac:dyDescent="0.25">
      <c r="IT268" s="205"/>
    </row>
    <row r="269" spans="254:256" x14ac:dyDescent="0.25">
      <c r="IT269" s="205"/>
    </row>
    <row r="270" spans="254:256" x14ac:dyDescent="0.25">
      <c r="IT270" s="205"/>
      <c r="IV270" s="208" t="s">
        <v>348</v>
      </c>
    </row>
    <row r="271" spans="254:256" x14ac:dyDescent="0.25">
      <c r="IT271" s="205"/>
      <c r="IV271" s="208" t="s">
        <v>14</v>
      </c>
    </row>
    <row r="272" spans="254:256" x14ac:dyDescent="0.25">
      <c r="IT272" s="205"/>
      <c r="IV272" s="208" t="s">
        <v>349</v>
      </c>
    </row>
    <row r="273" spans="254:256" x14ac:dyDescent="0.25">
      <c r="IT273" s="205"/>
      <c r="IV273" s="208" t="s">
        <v>350</v>
      </c>
    </row>
    <row r="274" spans="254:256" x14ac:dyDescent="0.25">
      <c r="IT274" s="205"/>
    </row>
    <row r="275" spans="254:256" x14ac:dyDescent="0.25">
      <c r="IT275" s="205"/>
    </row>
    <row r="276" spans="254:256" x14ac:dyDescent="0.25">
      <c r="IT276" s="205"/>
    </row>
    <row r="277" spans="254:256" x14ac:dyDescent="0.25">
      <c r="IT277" s="207"/>
    </row>
    <row r="278" spans="254:256" x14ac:dyDescent="0.25">
      <c r="IT278" s="205"/>
    </row>
    <row r="279" spans="254:256" x14ac:dyDescent="0.25">
      <c r="IT279" s="205"/>
    </row>
    <row r="280" spans="254:256" x14ac:dyDescent="0.25">
      <c r="IT280" s="207"/>
    </row>
  </sheetData>
  <mergeCells count="34">
    <mergeCell ref="B14:G14"/>
    <mergeCell ref="B15:G15"/>
    <mergeCell ref="B16:G16"/>
    <mergeCell ref="B17:G17"/>
    <mergeCell ref="B19:G19"/>
    <mergeCell ref="B24:C24"/>
    <mergeCell ref="B50:G50"/>
    <mergeCell ref="B52:C52"/>
    <mergeCell ref="E52:G52"/>
    <mergeCell ref="B53:C53"/>
    <mergeCell ref="B59:C59"/>
    <mergeCell ref="B60:C60"/>
    <mergeCell ref="B61:C61"/>
    <mergeCell ref="B62:C62"/>
    <mergeCell ref="B63:C63"/>
    <mergeCell ref="B64:C64"/>
    <mergeCell ref="B65:C65"/>
    <mergeCell ref="B66:C66"/>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IV280"/>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496</v>
      </c>
      <c r="F4" s="13">
        <v>2018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28</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
      <c r="D12" s="1"/>
      <c r="E12" s="1"/>
      <c r="F12" s="1"/>
      <c r="G12" s="1"/>
      <c r="IV12" s="199">
        <v>3</v>
      </c>
    </row>
    <row r="13" spans="1:256" ht="15" customHeight="1" x14ac:dyDescent="0.3">
      <c r="A13" s="1"/>
      <c r="B13" s="22"/>
      <c r="C13" s="2"/>
      <c r="D13" s="1"/>
      <c r="E13" s="1"/>
      <c r="F13" s="1"/>
      <c r="G13" s="1"/>
      <c r="IV13" s="199">
        <v>4</v>
      </c>
    </row>
    <row r="14" spans="1:256" ht="20.149999999999999" customHeight="1" x14ac:dyDescent="0.4">
      <c r="A14" s="1"/>
      <c r="B14" s="992" t="s">
        <v>16</v>
      </c>
      <c r="C14" s="993"/>
      <c r="D14" s="993"/>
      <c r="E14" s="993"/>
      <c r="F14" s="993"/>
      <c r="G14" s="993"/>
      <c r="IV14" s="199">
        <v>5</v>
      </c>
    </row>
    <row r="15" spans="1:256" ht="20.149999999999999" customHeight="1" x14ac:dyDescent="0.4">
      <c r="A15" s="1"/>
      <c r="B15" s="992" t="s">
        <v>461</v>
      </c>
      <c r="C15" s="993"/>
      <c r="D15" s="993"/>
      <c r="E15" s="993"/>
      <c r="F15" s="993"/>
      <c r="G15" s="993"/>
      <c r="IV15" s="199">
        <v>6</v>
      </c>
    </row>
    <row r="16" spans="1:256" ht="20.25" customHeight="1" x14ac:dyDescent="0.35">
      <c r="A16" s="1"/>
      <c r="B16" s="994" t="s">
        <v>358</v>
      </c>
      <c r="C16" s="995"/>
      <c r="D16" s="995"/>
      <c r="E16" s="995"/>
      <c r="F16" s="995"/>
      <c r="G16" s="995"/>
      <c r="IV16" s="199">
        <v>7</v>
      </c>
    </row>
    <row r="17" spans="1:256" ht="14.25" customHeight="1" x14ac:dyDescent="0.25">
      <c r="A17" s="1"/>
      <c r="B17" s="996"/>
      <c r="C17" s="997"/>
      <c r="D17" s="997"/>
      <c r="E17" s="997"/>
      <c r="F17" s="997"/>
      <c r="G17" s="997"/>
      <c r="IV17" s="199">
        <v>8</v>
      </c>
    </row>
    <row r="18" spans="1:256" ht="14.25" customHeight="1" x14ac:dyDescent="0.25">
      <c r="A18" s="1"/>
      <c r="B18" s="233"/>
      <c r="C18" s="234"/>
      <c r="D18" s="234"/>
      <c r="E18" s="234"/>
      <c r="F18" s="234"/>
      <c r="G18" s="234"/>
      <c r="IV18" s="199">
        <v>9</v>
      </c>
    </row>
    <row r="19" spans="1:256" s="200" customFormat="1" ht="18" customHeight="1" x14ac:dyDescent="0.35">
      <c r="A19" s="37"/>
      <c r="B19" s="998" t="s">
        <v>359</v>
      </c>
      <c r="C19" s="995"/>
      <c r="D19" s="995"/>
      <c r="E19" s="995"/>
      <c r="F19" s="995"/>
      <c r="G19" s="995"/>
      <c r="IV19" s="199">
        <v>10</v>
      </c>
    </row>
    <row r="20" spans="1:256" x14ac:dyDescent="0.25">
      <c r="A20" s="1"/>
      <c r="B20" s="236"/>
      <c r="C20" s="232"/>
      <c r="D20" s="237" t="str">
        <f>IF(ISNUMBER($C$7*1),$E$4 &amp; " " &amp; $C$7 &amp; ", " &amp; $F$4,$E$4 &amp; " " &amp; $F$4)</f>
        <v>Fabruary 28, 2018</v>
      </c>
      <c r="E20" s="238"/>
      <c r="F20" s="231"/>
      <c r="G20" s="231"/>
      <c r="IV20" s="199">
        <v>11</v>
      </c>
    </row>
    <row r="21" spans="1:256" ht="15.5" x14ac:dyDescent="0.35">
      <c r="A21" s="1"/>
      <c r="B21" s="239" t="s">
        <v>18</v>
      </c>
      <c r="C21" s="240"/>
      <c r="D21" s="241">
        <f>D22+D31+D32+D33+D35</f>
        <v>3022.8421984278211</v>
      </c>
      <c r="E21" s="231"/>
      <c r="F21" s="231"/>
      <c r="G21" s="231"/>
      <c r="IV21" s="199">
        <v>12</v>
      </c>
    </row>
    <row r="22" spans="1:256" ht="15" customHeight="1" x14ac:dyDescent="0.35">
      <c r="A22" s="1"/>
      <c r="B22" s="242" t="s">
        <v>19</v>
      </c>
      <c r="C22" s="243"/>
      <c r="D22" s="244">
        <f>D23+D25</f>
        <v>2813.7990237063918</v>
      </c>
      <c r="E22" s="231"/>
      <c r="F22" s="231"/>
      <c r="G22" s="231"/>
      <c r="IV22" s="199">
        <v>13</v>
      </c>
    </row>
    <row r="23" spans="1:256" ht="15.5" x14ac:dyDescent="0.35">
      <c r="A23" s="1"/>
      <c r="B23" s="245" t="s">
        <v>20</v>
      </c>
      <c r="C23" s="246"/>
      <c r="D23" s="244">
        <v>2425.3411044162121</v>
      </c>
      <c r="E23" s="231"/>
      <c r="F23" s="231"/>
      <c r="G23" s="231"/>
      <c r="IV23" s="199">
        <v>14</v>
      </c>
    </row>
    <row r="24" spans="1:256" ht="15" customHeight="1" x14ac:dyDescent="0.35">
      <c r="A24" s="1"/>
      <c r="B24" s="990" t="s">
        <v>21</v>
      </c>
      <c r="C24" s="991"/>
      <c r="D24" s="244"/>
      <c r="E24" s="231"/>
      <c r="F24" s="231"/>
      <c r="G24" s="231"/>
      <c r="IV24" s="199">
        <v>15</v>
      </c>
    </row>
    <row r="25" spans="1:256" ht="15.5" x14ac:dyDescent="0.35">
      <c r="A25" s="1"/>
      <c r="B25" s="245" t="s">
        <v>22</v>
      </c>
      <c r="C25" s="246"/>
      <c r="D25" s="244">
        <f>D26+D27+D29</f>
        <v>388.45791929017958</v>
      </c>
      <c r="E25" s="231"/>
      <c r="F25" s="231"/>
      <c r="G25" s="231"/>
      <c r="IV25" s="199">
        <v>16</v>
      </c>
    </row>
    <row r="26" spans="1:256" ht="15.5" x14ac:dyDescent="0.35">
      <c r="A26" s="1"/>
      <c r="B26" s="245" t="s">
        <v>23</v>
      </c>
      <c r="C26" s="246"/>
      <c r="D26" s="244">
        <v>137.48504745714865</v>
      </c>
      <c r="E26" s="231"/>
      <c r="F26" s="231"/>
      <c r="G26" s="231"/>
      <c r="IV26" s="199">
        <v>17</v>
      </c>
    </row>
    <row r="27" spans="1:256" ht="15.5" x14ac:dyDescent="0.35">
      <c r="A27" s="1"/>
      <c r="B27" s="245" t="s">
        <v>24</v>
      </c>
      <c r="C27" s="246"/>
      <c r="D27" s="244"/>
      <c r="E27" s="231"/>
      <c r="F27" s="231"/>
      <c r="G27" s="231"/>
      <c r="IV27" s="199">
        <v>18</v>
      </c>
    </row>
    <row r="28" spans="1:256" ht="15.5" x14ac:dyDescent="0.35">
      <c r="A28" s="1"/>
      <c r="B28" s="247" t="s">
        <v>25</v>
      </c>
      <c r="C28" s="246"/>
      <c r="D28" s="244"/>
      <c r="E28" s="231"/>
      <c r="F28" s="231"/>
      <c r="G28" s="231"/>
      <c r="IV28" s="199">
        <v>19</v>
      </c>
    </row>
    <row r="29" spans="1:256" ht="15" customHeight="1" x14ac:dyDescent="0.35">
      <c r="A29" s="1"/>
      <c r="B29" s="245" t="s">
        <v>26</v>
      </c>
      <c r="C29" s="246"/>
      <c r="D29" s="244">
        <v>250.97287183303089</v>
      </c>
      <c r="E29" s="231"/>
      <c r="F29" s="231"/>
      <c r="G29" s="231"/>
      <c r="IV29" s="199">
        <v>20</v>
      </c>
    </row>
    <row r="30" spans="1:256" ht="15.5" x14ac:dyDescent="0.35">
      <c r="A30" s="1"/>
      <c r="B30" s="247" t="s">
        <v>27</v>
      </c>
      <c r="C30" s="246"/>
      <c r="D30" s="244"/>
      <c r="E30" s="231"/>
      <c r="F30" s="231"/>
      <c r="G30" s="231"/>
      <c r="IV30" s="199">
        <v>21</v>
      </c>
    </row>
    <row r="31" spans="1:256" ht="15.5" x14ac:dyDescent="0.35">
      <c r="A31" s="1"/>
      <c r="B31" s="245" t="s">
        <v>28</v>
      </c>
      <c r="C31" s="246"/>
      <c r="D31" s="244">
        <v>3.1503051319999996E-2</v>
      </c>
      <c r="E31" s="231"/>
      <c r="F31" s="231"/>
      <c r="G31" s="231"/>
      <c r="IV31" s="199">
        <v>22</v>
      </c>
    </row>
    <row r="32" spans="1:256" ht="15.5" x14ac:dyDescent="0.35">
      <c r="A32" s="1"/>
      <c r="B32" s="245" t="s">
        <v>29</v>
      </c>
      <c r="C32" s="246"/>
      <c r="D32" s="244">
        <v>208.72602103086737</v>
      </c>
      <c r="E32" s="231"/>
      <c r="F32" s="231"/>
      <c r="G32" s="231"/>
      <c r="IV32" s="199">
        <v>23</v>
      </c>
    </row>
    <row r="33" spans="1:256" ht="18" customHeight="1" x14ac:dyDescent="0.35">
      <c r="A33" s="1"/>
      <c r="B33" s="242" t="s">
        <v>360</v>
      </c>
      <c r="C33" s="246"/>
      <c r="D33" s="244">
        <v>0</v>
      </c>
      <c r="E33" s="231"/>
      <c r="F33" s="231"/>
      <c r="G33" s="231"/>
      <c r="IV33" s="199">
        <v>24</v>
      </c>
    </row>
    <row r="34" spans="1:256" ht="15.5" x14ac:dyDescent="0.35">
      <c r="A34" s="1"/>
      <c r="B34" s="245" t="s">
        <v>30</v>
      </c>
      <c r="C34" s="246"/>
      <c r="D34" s="244"/>
      <c r="E34" s="231"/>
      <c r="F34" s="231"/>
      <c r="G34" s="231"/>
      <c r="IV34" s="199">
        <v>25</v>
      </c>
    </row>
    <row r="35" spans="1:256" ht="15.5" x14ac:dyDescent="0.35">
      <c r="A35" s="1"/>
      <c r="B35" s="245" t="s">
        <v>31</v>
      </c>
      <c r="C35" s="246"/>
      <c r="D35" s="244">
        <f>D36+D37+D38</f>
        <v>0.28565063924178263</v>
      </c>
      <c r="E35" s="231"/>
      <c r="F35" s="231"/>
      <c r="G35" s="231"/>
      <c r="IV35" s="199">
        <v>26</v>
      </c>
    </row>
    <row r="36" spans="1:256" ht="15.5" x14ac:dyDescent="0.35">
      <c r="A36" s="1"/>
      <c r="B36" s="245" t="s">
        <v>32</v>
      </c>
      <c r="C36" s="246"/>
      <c r="D36" s="41">
        <v>0.28565063924178263</v>
      </c>
      <c r="E36" s="231"/>
      <c r="F36" s="231"/>
      <c r="G36" s="231"/>
      <c r="IV36" s="199">
        <v>27</v>
      </c>
    </row>
    <row r="37" spans="1:256" ht="15.5" x14ac:dyDescent="0.35">
      <c r="A37" s="1"/>
      <c r="B37" s="245" t="s">
        <v>33</v>
      </c>
      <c r="C37" s="246"/>
      <c r="D37" s="244"/>
      <c r="E37" s="231"/>
      <c r="F37" s="231"/>
      <c r="G37" s="231"/>
      <c r="IV37" s="199">
        <v>28</v>
      </c>
    </row>
    <row r="38" spans="1:256" ht="15.5" x14ac:dyDescent="0.35">
      <c r="A38" s="1"/>
      <c r="B38" s="245" t="s">
        <v>34</v>
      </c>
      <c r="C38" s="246"/>
      <c r="D38" s="244"/>
      <c r="E38" s="231"/>
      <c r="F38" s="231"/>
      <c r="G38" s="231"/>
      <c r="IV38" s="199">
        <v>29</v>
      </c>
    </row>
    <row r="39" spans="1:256" ht="15.5" x14ac:dyDescent="0.35">
      <c r="A39" s="1"/>
      <c r="B39" s="245" t="s">
        <v>35</v>
      </c>
      <c r="C39" s="246"/>
      <c r="D39" s="244"/>
      <c r="E39" s="231"/>
      <c r="F39" s="231"/>
      <c r="G39" s="231"/>
      <c r="IV39" s="199">
        <v>30</v>
      </c>
    </row>
    <row r="40" spans="1:256" ht="15.5" x14ac:dyDescent="0.35">
      <c r="A40" s="1"/>
      <c r="B40" s="245" t="s">
        <v>36</v>
      </c>
      <c r="C40" s="246"/>
      <c r="D40" s="244"/>
      <c r="E40" s="235"/>
      <c r="F40" s="231"/>
      <c r="G40" s="231"/>
      <c r="IV40" s="199">
        <v>31</v>
      </c>
    </row>
    <row r="41" spans="1:256" ht="15.5" x14ac:dyDescent="0.35">
      <c r="A41" s="1"/>
      <c r="B41" s="245" t="s">
        <v>37</v>
      </c>
      <c r="C41" s="246"/>
      <c r="D41" s="244"/>
      <c r="E41" s="231"/>
      <c r="F41" s="231"/>
      <c r="G41" s="231"/>
    </row>
    <row r="42" spans="1:256" ht="15.5" x14ac:dyDescent="0.35">
      <c r="A42" s="1"/>
      <c r="B42" s="245" t="s">
        <v>38</v>
      </c>
      <c r="C42" s="246"/>
      <c r="D42" s="244"/>
      <c r="E42" s="231"/>
      <c r="F42" s="231"/>
      <c r="G42" s="231"/>
    </row>
    <row r="43" spans="1:256" ht="15.5" x14ac:dyDescent="0.35">
      <c r="A43" s="1"/>
      <c r="B43" s="242" t="s">
        <v>39</v>
      </c>
      <c r="C43" s="246"/>
      <c r="D43" s="244"/>
      <c r="E43" s="231"/>
      <c r="F43" s="231"/>
      <c r="G43" s="231"/>
      <c r="IV43" s="203" t="s">
        <v>149</v>
      </c>
    </row>
    <row r="44" spans="1:256" ht="15.5" x14ac:dyDescent="0.35">
      <c r="A44" s="1"/>
      <c r="B44" s="245" t="s">
        <v>40</v>
      </c>
      <c r="C44" s="246"/>
      <c r="D44" s="244"/>
      <c r="E44" s="231"/>
      <c r="F44" s="231"/>
      <c r="G44" s="231"/>
      <c r="IV44" s="203" t="s">
        <v>150</v>
      </c>
    </row>
    <row r="45" spans="1:256" ht="15.5" x14ac:dyDescent="0.35">
      <c r="A45" s="1"/>
      <c r="B45" s="245" t="s">
        <v>34</v>
      </c>
      <c r="C45" s="246"/>
      <c r="D45" s="244"/>
      <c r="E45" s="231"/>
      <c r="F45" s="231"/>
      <c r="G45" s="231"/>
      <c r="IV45" s="203" t="s">
        <v>151</v>
      </c>
    </row>
    <row r="46" spans="1:256" x14ac:dyDescent="0.25">
      <c r="A46" s="1"/>
      <c r="B46" s="231"/>
      <c r="C46" s="232"/>
      <c r="D46" s="231"/>
      <c r="E46" s="231"/>
      <c r="F46" s="231"/>
      <c r="G46" s="231"/>
      <c r="IV46" s="203" t="s">
        <v>152</v>
      </c>
    </row>
    <row r="47" spans="1:256" x14ac:dyDescent="0.25">
      <c r="A47" s="1"/>
      <c r="B47" s="231"/>
      <c r="C47" s="232"/>
      <c r="D47" s="231"/>
      <c r="E47" s="231"/>
      <c r="F47" s="231"/>
      <c r="G47" s="231"/>
      <c r="IV47" s="203" t="s">
        <v>153</v>
      </c>
    </row>
    <row r="48" spans="1:256" x14ac:dyDescent="0.25">
      <c r="A48" s="1"/>
      <c r="B48" s="231"/>
      <c r="C48" s="232"/>
      <c r="D48" s="231"/>
      <c r="E48" s="231"/>
      <c r="F48" s="231"/>
      <c r="G48" s="231"/>
      <c r="IV48" s="203" t="s">
        <v>154</v>
      </c>
    </row>
    <row r="49" spans="1:256" x14ac:dyDescent="0.25">
      <c r="A49" s="1"/>
      <c r="B49" s="231"/>
      <c r="C49" s="232"/>
      <c r="D49" s="231"/>
      <c r="E49" s="231"/>
      <c r="F49" s="231"/>
      <c r="G49" s="231"/>
      <c r="IV49" s="203" t="s">
        <v>155</v>
      </c>
    </row>
    <row r="50" spans="1:256" s="200" customFormat="1" ht="12.75" customHeight="1" x14ac:dyDescent="0.35">
      <c r="A50" s="37"/>
      <c r="B50" s="998" t="s">
        <v>41</v>
      </c>
      <c r="C50" s="995"/>
      <c r="D50" s="995"/>
      <c r="E50" s="995"/>
      <c r="F50" s="995"/>
      <c r="G50" s="995"/>
      <c r="IV50" s="203" t="s">
        <v>156</v>
      </c>
    </row>
    <row r="51" spans="1:256" x14ac:dyDescent="0.25">
      <c r="A51" s="1"/>
      <c r="B51" s="231"/>
      <c r="C51" s="232"/>
      <c r="D51" s="231"/>
      <c r="E51" s="231"/>
      <c r="F51" s="231"/>
      <c r="G51" s="231"/>
      <c r="IV51" s="203" t="s">
        <v>157</v>
      </c>
    </row>
    <row r="52" spans="1:256" ht="33" customHeight="1" x14ac:dyDescent="0.35">
      <c r="A52" s="1"/>
      <c r="B52" s="1001" t="s">
        <v>0</v>
      </c>
      <c r="C52" s="1002"/>
      <c r="D52" s="248" t="s">
        <v>0</v>
      </c>
      <c r="E52" s="1003" t="s">
        <v>42</v>
      </c>
      <c r="F52" s="1004"/>
      <c r="G52" s="1005"/>
      <c r="IV52" s="203" t="s">
        <v>158</v>
      </c>
    </row>
    <row r="53" spans="1:256" ht="66" customHeight="1" x14ac:dyDescent="0.35">
      <c r="A53" s="1"/>
      <c r="B53" s="1006" t="s">
        <v>0</v>
      </c>
      <c r="C53" s="1007"/>
      <c r="D53" s="249" t="s">
        <v>43</v>
      </c>
      <c r="E53" s="249" t="s">
        <v>44</v>
      </c>
      <c r="F53" s="249" t="s">
        <v>45</v>
      </c>
      <c r="G53" s="249" t="s">
        <v>46</v>
      </c>
      <c r="IV53" s="203" t="s">
        <v>159</v>
      </c>
    </row>
    <row r="54" spans="1:256" ht="18" customHeight="1" x14ac:dyDescent="0.35">
      <c r="A54" s="1"/>
      <c r="B54" s="239" t="s">
        <v>133</v>
      </c>
      <c r="C54" s="250"/>
      <c r="D54" s="244">
        <f>D55+D56+D57+D58</f>
        <v>-409.22110273708</v>
      </c>
      <c r="E54" s="244">
        <f>E55+E56+E57+E58</f>
        <v>-43.273329192779997</v>
      </c>
      <c r="F54" s="244">
        <f>F55+F56+F57+F58</f>
        <v>-42.666299059650001</v>
      </c>
      <c r="G54" s="244">
        <f>G55+G56+G57+G58</f>
        <v>-323.28147448465</v>
      </c>
      <c r="IV54" s="203" t="s">
        <v>160</v>
      </c>
    </row>
    <row r="55" spans="1:256" ht="15.5" x14ac:dyDescent="0.35">
      <c r="A55" s="1"/>
      <c r="B55" s="251" t="s">
        <v>47</v>
      </c>
      <c r="C55" s="252" t="s">
        <v>48</v>
      </c>
      <c r="D55" s="244">
        <f>E55+F55+G55</f>
        <v>-291.712333984</v>
      </c>
      <c r="E55" s="227">
        <v>-37.147337061499996</v>
      </c>
      <c r="F55" s="227">
        <v>-16.098459430999998</v>
      </c>
      <c r="G55" s="227">
        <v>-238.46653749149999</v>
      </c>
      <c r="IV55" s="203" t="s">
        <v>161</v>
      </c>
    </row>
    <row r="56" spans="1:256" ht="15.5" x14ac:dyDescent="0.35">
      <c r="A56" s="1"/>
      <c r="B56" s="253"/>
      <c r="C56" s="246" t="s">
        <v>49</v>
      </c>
      <c r="D56" s="244">
        <f>E56+F56+G56</f>
        <v>-117.50876875308001</v>
      </c>
      <c r="E56" s="227">
        <v>-6.1259921312800003</v>
      </c>
      <c r="F56" s="227">
        <v>-26.567839628649999</v>
      </c>
      <c r="G56" s="227">
        <v>-84.814936993149999</v>
      </c>
      <c r="IV56" s="203" t="s">
        <v>162</v>
      </c>
    </row>
    <row r="57" spans="1:256" ht="15.5" x14ac:dyDescent="0.35">
      <c r="A57" s="1"/>
      <c r="B57" s="251" t="s">
        <v>50</v>
      </c>
      <c r="C57" s="252" t="s">
        <v>48</v>
      </c>
      <c r="D57" s="244"/>
      <c r="E57" s="244"/>
      <c r="F57" s="244"/>
      <c r="G57" s="244"/>
      <c r="IV57" s="203" t="s">
        <v>163</v>
      </c>
    </row>
    <row r="58" spans="1:256" ht="15.5" x14ac:dyDescent="0.35">
      <c r="A58" s="1"/>
      <c r="B58" s="254"/>
      <c r="C58" s="246" t="s">
        <v>49</v>
      </c>
      <c r="D58" s="244"/>
      <c r="E58" s="244"/>
      <c r="F58" s="244"/>
      <c r="G58" s="244"/>
      <c r="IV58" s="203" t="s">
        <v>164</v>
      </c>
    </row>
    <row r="59" spans="1:256" ht="49.15" customHeight="1" x14ac:dyDescent="0.35">
      <c r="A59" s="1"/>
      <c r="B59" s="999" t="s">
        <v>361</v>
      </c>
      <c r="C59" s="1000"/>
      <c r="D59" s="255"/>
      <c r="E59" s="255"/>
      <c r="F59" s="255"/>
      <c r="G59" s="255"/>
      <c r="IV59" s="203" t="s">
        <v>165</v>
      </c>
    </row>
    <row r="60" spans="1:256" ht="15.5" x14ac:dyDescent="0.35">
      <c r="A60" s="1"/>
      <c r="B60" s="999" t="s">
        <v>52</v>
      </c>
      <c r="C60" s="1000"/>
      <c r="D60" s="244"/>
      <c r="E60" s="244"/>
      <c r="F60" s="244"/>
      <c r="G60" s="244"/>
      <c r="IV60" s="203" t="s">
        <v>166</v>
      </c>
    </row>
    <row r="61" spans="1:256" ht="15.5" x14ac:dyDescent="0.35">
      <c r="A61" s="1"/>
      <c r="B61" s="999" t="s">
        <v>53</v>
      </c>
      <c r="C61" s="1000"/>
      <c r="D61" s="244"/>
      <c r="E61" s="244"/>
      <c r="F61" s="244"/>
      <c r="G61" s="244"/>
      <c r="IV61" s="203" t="s">
        <v>167</v>
      </c>
    </row>
    <row r="62" spans="1:256" ht="15.5" x14ac:dyDescent="0.35">
      <c r="A62" s="1"/>
      <c r="B62" s="999" t="s">
        <v>54</v>
      </c>
      <c r="C62" s="1000"/>
      <c r="D62" s="244"/>
      <c r="E62" s="244"/>
      <c r="F62" s="244"/>
      <c r="G62" s="244"/>
      <c r="IV62" s="203" t="s">
        <v>168</v>
      </c>
    </row>
    <row r="63" spans="1:256" ht="15.5" x14ac:dyDescent="0.35">
      <c r="A63" s="1"/>
      <c r="B63" s="999" t="s">
        <v>55</v>
      </c>
      <c r="C63" s="1000"/>
      <c r="D63" s="244"/>
      <c r="E63" s="244"/>
      <c r="F63" s="244"/>
      <c r="G63" s="244"/>
      <c r="IV63" s="203" t="s">
        <v>169</v>
      </c>
    </row>
    <row r="64" spans="1:256" ht="15.5" x14ac:dyDescent="0.35">
      <c r="A64" s="1"/>
      <c r="B64" s="999" t="s">
        <v>56</v>
      </c>
      <c r="C64" s="1000"/>
      <c r="D64" s="244"/>
      <c r="E64" s="244"/>
      <c r="F64" s="244"/>
      <c r="G64" s="244"/>
      <c r="IV64" s="203" t="s">
        <v>170</v>
      </c>
    </row>
    <row r="65" spans="1:256" ht="15.5" x14ac:dyDescent="0.35">
      <c r="A65" s="1"/>
      <c r="B65" s="999" t="s">
        <v>57</v>
      </c>
      <c r="C65" s="1000"/>
      <c r="D65" s="244"/>
      <c r="E65" s="244"/>
      <c r="F65" s="244"/>
      <c r="G65" s="244"/>
      <c r="IV65" s="203" t="s">
        <v>171</v>
      </c>
    </row>
    <row r="66" spans="1:256" ht="15.5" x14ac:dyDescent="0.35">
      <c r="A66" s="1"/>
      <c r="B66" s="999" t="s">
        <v>58</v>
      </c>
      <c r="C66" s="1000"/>
      <c r="D66" s="244"/>
      <c r="E66" s="244"/>
      <c r="F66" s="244"/>
      <c r="G66" s="244"/>
      <c r="IV66" s="203" t="s">
        <v>172</v>
      </c>
    </row>
    <row r="67" spans="1:256" ht="15.5" x14ac:dyDescent="0.35">
      <c r="A67" s="1"/>
      <c r="B67" s="999" t="s">
        <v>59</v>
      </c>
      <c r="C67" s="1000"/>
      <c r="D67" s="244"/>
      <c r="E67" s="244"/>
      <c r="F67" s="244"/>
      <c r="G67" s="244"/>
      <c r="IV67" s="203" t="s">
        <v>173</v>
      </c>
    </row>
    <row r="68" spans="1:256" ht="15.5" x14ac:dyDescent="0.35">
      <c r="A68" s="1"/>
      <c r="B68" s="999" t="s">
        <v>60</v>
      </c>
      <c r="C68" s="1000"/>
      <c r="D68" s="244"/>
      <c r="E68" s="244"/>
      <c r="F68" s="244"/>
      <c r="G68" s="244"/>
      <c r="IV68" s="203" t="s">
        <v>174</v>
      </c>
    </row>
    <row r="69" spans="1:256" x14ac:dyDescent="0.25">
      <c r="A69" s="1"/>
      <c r="B69" s="231"/>
      <c r="C69" s="232"/>
      <c r="D69" s="231"/>
      <c r="E69" s="231"/>
      <c r="F69" s="231"/>
      <c r="G69" s="231"/>
      <c r="IV69" s="203" t="s">
        <v>175</v>
      </c>
    </row>
    <row r="70" spans="1:256" x14ac:dyDescent="0.25">
      <c r="A70" s="1"/>
      <c r="B70" s="231"/>
      <c r="C70" s="232"/>
      <c r="D70" s="231"/>
      <c r="E70" s="231"/>
      <c r="F70" s="231"/>
      <c r="G70" s="231"/>
      <c r="IV70" s="203" t="s">
        <v>176</v>
      </c>
    </row>
    <row r="71" spans="1:256" ht="12.75" customHeight="1" x14ac:dyDescent="0.35">
      <c r="A71" s="1"/>
      <c r="B71" s="998" t="s">
        <v>61</v>
      </c>
      <c r="C71" s="995"/>
      <c r="D71" s="995"/>
      <c r="E71" s="995"/>
      <c r="F71" s="995"/>
      <c r="G71" s="995"/>
      <c r="IV71" s="203" t="s">
        <v>177</v>
      </c>
    </row>
    <row r="72" spans="1:256" x14ac:dyDescent="0.25">
      <c r="A72" s="1"/>
      <c r="B72" s="231"/>
      <c r="C72" s="232"/>
      <c r="D72" s="231"/>
      <c r="E72" s="231"/>
      <c r="F72" s="231"/>
      <c r="G72" s="231"/>
      <c r="IV72" s="203" t="s">
        <v>178</v>
      </c>
    </row>
    <row r="73" spans="1:256" ht="31.9" customHeight="1" x14ac:dyDescent="0.35">
      <c r="A73" s="1"/>
      <c r="B73" s="256" t="s">
        <v>0</v>
      </c>
      <c r="C73" s="257" t="s">
        <v>0</v>
      </c>
      <c r="D73" s="1003" t="s">
        <v>62</v>
      </c>
      <c r="E73" s="1008"/>
      <c r="F73" s="1009"/>
      <c r="G73" s="231"/>
      <c r="IV73" s="203" t="s">
        <v>179</v>
      </c>
    </row>
    <row r="74" spans="1:256" ht="12.75" customHeight="1" x14ac:dyDescent="0.25">
      <c r="A74" s="1"/>
      <c r="B74" s="1010" t="s">
        <v>0</v>
      </c>
      <c r="C74" s="1011" t="s">
        <v>0</v>
      </c>
      <c r="D74" s="1012" t="s">
        <v>44</v>
      </c>
      <c r="E74" s="1012" t="s">
        <v>63</v>
      </c>
      <c r="F74" s="1012" t="s">
        <v>46</v>
      </c>
      <c r="G74" s="231"/>
      <c r="IV74" s="203" t="s">
        <v>180</v>
      </c>
    </row>
    <row r="75" spans="1:256" ht="12.75" customHeight="1" x14ac:dyDescent="0.25">
      <c r="A75" s="1"/>
      <c r="B75" s="1010"/>
      <c r="C75" s="1011"/>
      <c r="D75" s="1011"/>
      <c r="E75" s="1011"/>
      <c r="F75" s="1011"/>
      <c r="G75" s="231"/>
      <c r="IV75" s="203" t="s">
        <v>181</v>
      </c>
    </row>
    <row r="76" spans="1:256" ht="41.25" customHeight="1" x14ac:dyDescent="0.35">
      <c r="A76" s="1"/>
      <c r="B76" s="258" t="s">
        <v>0</v>
      </c>
      <c r="C76" s="259" t="s">
        <v>43</v>
      </c>
      <c r="D76" s="1013"/>
      <c r="E76" s="1013"/>
      <c r="F76" s="1013"/>
      <c r="G76" s="231"/>
      <c r="IV76" s="203" t="s">
        <v>182</v>
      </c>
    </row>
    <row r="77" spans="1:256" ht="15.5" x14ac:dyDescent="0.35">
      <c r="A77" s="1"/>
      <c r="B77" s="260" t="s">
        <v>64</v>
      </c>
      <c r="C77" s="244">
        <f>C78+C79</f>
        <v>-1090.6778771929801</v>
      </c>
      <c r="D77" s="244">
        <f>D78+D79</f>
        <v>-1090.6778771929801</v>
      </c>
      <c r="E77" s="244">
        <f>E78+E79</f>
        <v>0</v>
      </c>
      <c r="F77" s="244">
        <f>F78+F79</f>
        <v>0</v>
      </c>
      <c r="G77" s="231"/>
      <c r="IV77" s="203" t="s">
        <v>183</v>
      </c>
    </row>
    <row r="78" spans="1:256" ht="15" customHeight="1" x14ac:dyDescent="0.35">
      <c r="A78" s="1"/>
      <c r="B78" s="261" t="s">
        <v>65</v>
      </c>
      <c r="C78" s="262"/>
      <c r="D78" s="263"/>
      <c r="E78" s="263"/>
      <c r="F78" s="263"/>
      <c r="G78" s="264"/>
      <c r="IV78" s="203" t="s">
        <v>184</v>
      </c>
    </row>
    <row r="79" spans="1:256" ht="15" customHeight="1" x14ac:dyDescent="0.35">
      <c r="A79" s="1"/>
      <c r="B79" s="261" t="s">
        <v>66</v>
      </c>
      <c r="C79" s="262">
        <f>D79+E79+F79</f>
        <v>-1090.6778771929801</v>
      </c>
      <c r="D79" s="263">
        <v>-1090.6778771929801</v>
      </c>
      <c r="E79" s="263">
        <v>0</v>
      </c>
      <c r="F79" s="263">
        <v>0</v>
      </c>
      <c r="G79" s="264"/>
      <c r="IV79" s="203" t="s">
        <v>185</v>
      </c>
    </row>
    <row r="80" spans="1:256" ht="33" customHeight="1" x14ac:dyDescent="0.35">
      <c r="A80" s="1"/>
      <c r="B80" s="260" t="s">
        <v>362</v>
      </c>
      <c r="C80" s="244"/>
      <c r="D80" s="255" t="s">
        <v>0</v>
      </c>
      <c r="E80" s="255" t="s">
        <v>0</v>
      </c>
      <c r="F80" s="255" t="s">
        <v>0</v>
      </c>
      <c r="G80" s="264"/>
      <c r="IV80" s="203" t="s">
        <v>186</v>
      </c>
    </row>
    <row r="81" spans="1:256" ht="18" customHeight="1" x14ac:dyDescent="0.35">
      <c r="A81" s="1"/>
      <c r="B81" s="261" t="s">
        <v>135</v>
      </c>
      <c r="C81" s="262"/>
      <c r="D81" s="263"/>
      <c r="E81" s="263"/>
      <c r="F81" s="263"/>
      <c r="G81" s="231"/>
      <c r="IV81" s="203" t="s">
        <v>187</v>
      </c>
    </row>
    <row r="82" spans="1:256" ht="31" x14ac:dyDescent="0.35">
      <c r="A82" s="1"/>
      <c r="B82" s="261" t="s">
        <v>67</v>
      </c>
      <c r="C82" s="262"/>
      <c r="D82" s="263"/>
      <c r="E82" s="263"/>
      <c r="F82" s="263"/>
      <c r="G82" s="231"/>
      <c r="IV82" s="203" t="s">
        <v>188</v>
      </c>
    </row>
    <row r="83" spans="1:256" ht="15" customHeight="1" x14ac:dyDescent="0.35">
      <c r="A83" s="1"/>
      <c r="B83" s="261" t="s">
        <v>68</v>
      </c>
      <c r="C83" s="262"/>
      <c r="D83" s="263"/>
      <c r="E83" s="263"/>
      <c r="F83" s="263"/>
      <c r="G83" s="231"/>
      <c r="IV83" s="203" t="s">
        <v>189</v>
      </c>
    </row>
    <row r="84" spans="1:256" ht="15" customHeight="1" x14ac:dyDescent="0.35">
      <c r="A84" s="1"/>
      <c r="B84" s="261" t="s">
        <v>69</v>
      </c>
      <c r="C84" s="262"/>
      <c r="D84" s="263"/>
      <c r="E84" s="263"/>
      <c r="F84" s="263"/>
      <c r="G84" s="231"/>
      <c r="IV84" s="203" t="s">
        <v>190</v>
      </c>
    </row>
    <row r="85" spans="1:256" ht="15" customHeight="1" x14ac:dyDescent="0.35">
      <c r="A85" s="1"/>
      <c r="B85" s="261" t="s">
        <v>70</v>
      </c>
      <c r="C85" s="262"/>
      <c r="D85" s="263"/>
      <c r="E85" s="263"/>
      <c r="F85" s="263"/>
      <c r="G85" s="231"/>
      <c r="IV85" s="203" t="s">
        <v>191</v>
      </c>
    </row>
    <row r="86" spans="1:256" ht="15" customHeight="1" x14ac:dyDescent="0.35">
      <c r="A86" s="1"/>
      <c r="B86" s="265" t="s">
        <v>71</v>
      </c>
      <c r="C86" s="262"/>
      <c r="D86" s="263"/>
      <c r="E86" s="263"/>
      <c r="F86" s="263"/>
      <c r="G86" s="231"/>
      <c r="IV86" s="203" t="s">
        <v>192</v>
      </c>
    </row>
    <row r="87" spans="1:256" ht="31" x14ac:dyDescent="0.35">
      <c r="A87" s="1"/>
      <c r="B87" s="261" t="s">
        <v>72</v>
      </c>
      <c r="C87" s="262"/>
      <c r="D87" s="263"/>
      <c r="E87" s="263"/>
      <c r="F87" s="263"/>
      <c r="G87" s="231"/>
      <c r="IV87" s="203" t="s">
        <v>193</v>
      </c>
    </row>
    <row r="88" spans="1:256" ht="31" x14ac:dyDescent="0.35">
      <c r="A88" s="1"/>
      <c r="B88" s="261" t="s">
        <v>73</v>
      </c>
      <c r="C88" s="262"/>
      <c r="D88" s="263"/>
      <c r="E88" s="263"/>
      <c r="F88" s="263"/>
      <c r="G88" s="231"/>
      <c r="IV88" s="203" t="s">
        <v>194</v>
      </c>
    </row>
    <row r="89" spans="1:256" ht="15.5" x14ac:dyDescent="0.35">
      <c r="A89" s="1"/>
      <c r="B89" s="265" t="s">
        <v>74</v>
      </c>
      <c r="C89" s="262"/>
      <c r="D89" s="263"/>
      <c r="E89" s="263"/>
      <c r="F89" s="263"/>
      <c r="G89" s="231"/>
      <c r="IV89" s="203" t="s">
        <v>195</v>
      </c>
    </row>
    <row r="90" spans="1:256" ht="31" x14ac:dyDescent="0.35">
      <c r="A90" s="1"/>
      <c r="B90" s="261" t="s">
        <v>67</v>
      </c>
      <c r="C90" s="262"/>
      <c r="D90" s="263"/>
      <c r="E90" s="263"/>
      <c r="F90" s="263"/>
      <c r="G90" s="231"/>
      <c r="IV90" s="203" t="s">
        <v>196</v>
      </c>
    </row>
    <row r="91" spans="1:256" ht="15" customHeight="1" x14ac:dyDescent="0.35">
      <c r="A91" s="1"/>
      <c r="B91" s="261" t="s">
        <v>75</v>
      </c>
      <c r="C91" s="262"/>
      <c r="D91" s="263"/>
      <c r="E91" s="263"/>
      <c r="F91" s="263"/>
      <c r="G91" s="231"/>
      <c r="IV91" s="203" t="s">
        <v>197</v>
      </c>
    </row>
    <row r="92" spans="1:256" ht="15" customHeight="1" x14ac:dyDescent="0.35">
      <c r="A92" s="1"/>
      <c r="B92" s="261" t="s">
        <v>76</v>
      </c>
      <c r="C92" s="262"/>
      <c r="D92" s="263"/>
      <c r="E92" s="263"/>
      <c r="F92" s="263"/>
      <c r="G92" s="231"/>
      <c r="IV92" s="203" t="s">
        <v>198</v>
      </c>
    </row>
    <row r="93" spans="1:256" ht="15" customHeight="1" x14ac:dyDescent="0.35">
      <c r="A93" s="1"/>
      <c r="B93" s="261" t="s">
        <v>77</v>
      </c>
      <c r="C93" s="262"/>
      <c r="D93" s="263"/>
      <c r="E93" s="263"/>
      <c r="F93" s="263"/>
      <c r="G93" s="231"/>
      <c r="IV93" s="203" t="s">
        <v>199</v>
      </c>
    </row>
    <row r="94" spans="1:256" ht="15" customHeight="1" x14ac:dyDescent="0.35">
      <c r="A94" s="1"/>
      <c r="B94" s="265" t="s">
        <v>78</v>
      </c>
      <c r="C94" s="262"/>
      <c r="D94" s="263"/>
      <c r="E94" s="263"/>
      <c r="F94" s="263"/>
      <c r="G94" s="231"/>
      <c r="IV94" s="203" t="s">
        <v>200</v>
      </c>
    </row>
    <row r="95" spans="1:256" ht="31" x14ac:dyDescent="0.35">
      <c r="A95" s="1"/>
      <c r="B95" s="261" t="s">
        <v>79</v>
      </c>
      <c r="C95" s="262"/>
      <c r="D95" s="263"/>
      <c r="E95" s="263"/>
      <c r="F95" s="263"/>
      <c r="G95" s="231"/>
      <c r="IV95" s="203" t="s">
        <v>201</v>
      </c>
    </row>
    <row r="96" spans="1:256" ht="31" x14ac:dyDescent="0.35">
      <c r="A96" s="1"/>
      <c r="B96" s="261" t="s">
        <v>80</v>
      </c>
      <c r="C96" s="262"/>
      <c r="D96" s="263"/>
      <c r="E96" s="263"/>
      <c r="F96" s="263"/>
      <c r="G96" s="231"/>
      <c r="IV96" s="203" t="s">
        <v>202</v>
      </c>
    </row>
    <row r="97" spans="1:256" ht="33" customHeight="1" x14ac:dyDescent="0.35">
      <c r="A97" s="1"/>
      <c r="B97" s="265" t="s">
        <v>136</v>
      </c>
      <c r="C97" s="255"/>
      <c r="D97" s="255"/>
      <c r="E97" s="255"/>
      <c r="F97" s="255"/>
      <c r="G97" s="231"/>
      <c r="IV97" s="203" t="s">
        <v>203</v>
      </c>
    </row>
    <row r="98" spans="1:256" ht="15" customHeight="1" x14ac:dyDescent="0.35">
      <c r="A98" s="1"/>
      <c r="B98" s="261" t="s">
        <v>81</v>
      </c>
      <c r="C98" s="262"/>
      <c r="D98" s="263"/>
      <c r="E98" s="263"/>
      <c r="F98" s="263"/>
      <c r="G98" s="266"/>
      <c r="IV98" s="203" t="s">
        <v>204</v>
      </c>
    </row>
    <row r="99" spans="1:256" ht="15" customHeight="1" x14ac:dyDescent="0.35">
      <c r="A99" s="1"/>
      <c r="B99" s="261" t="s">
        <v>82</v>
      </c>
      <c r="C99" s="262"/>
      <c r="D99" s="263"/>
      <c r="E99" s="263"/>
      <c r="F99" s="263"/>
      <c r="G99" s="266"/>
      <c r="IV99" s="203" t="s">
        <v>205</v>
      </c>
    </row>
    <row r="100" spans="1:256" ht="15" customHeight="1" x14ac:dyDescent="0.35">
      <c r="A100" s="1"/>
      <c r="B100" s="261" t="s">
        <v>83</v>
      </c>
      <c r="C100" s="262"/>
      <c r="D100" s="263"/>
      <c r="E100" s="263"/>
      <c r="F100" s="263"/>
      <c r="G100" s="231"/>
      <c r="IV100" s="203" t="s">
        <v>206</v>
      </c>
    </row>
    <row r="101" spans="1:256" ht="15" customHeight="1" x14ac:dyDescent="0.35">
      <c r="A101" s="1"/>
      <c r="B101" s="261" t="s">
        <v>84</v>
      </c>
      <c r="C101" s="262"/>
      <c r="D101" s="263"/>
      <c r="E101" s="263"/>
      <c r="F101" s="263"/>
      <c r="G101" s="266"/>
      <c r="IV101" s="203" t="s">
        <v>207</v>
      </c>
    </row>
    <row r="102" spans="1:256" ht="15" customHeight="1" x14ac:dyDescent="0.35">
      <c r="A102" s="1"/>
      <c r="B102" s="261" t="s">
        <v>85</v>
      </c>
      <c r="C102" s="262"/>
      <c r="D102" s="263"/>
      <c r="E102" s="263"/>
      <c r="F102" s="263"/>
      <c r="G102" s="266"/>
      <c r="IV102" s="203" t="s">
        <v>208</v>
      </c>
    </row>
    <row r="103" spans="1:256" ht="15" customHeight="1" x14ac:dyDescent="0.35">
      <c r="A103" s="1"/>
      <c r="B103" s="261" t="s">
        <v>86</v>
      </c>
      <c r="C103" s="262"/>
      <c r="D103" s="263"/>
      <c r="E103" s="263"/>
      <c r="F103" s="263"/>
      <c r="G103" s="231"/>
      <c r="IV103" s="203" t="s">
        <v>209</v>
      </c>
    </row>
    <row r="104" spans="1:256" ht="18" customHeight="1" x14ac:dyDescent="0.35">
      <c r="A104" s="1"/>
      <c r="B104" s="267" t="s">
        <v>137</v>
      </c>
      <c r="C104" s="268"/>
      <c r="D104" s="268"/>
      <c r="E104" s="268"/>
      <c r="F104" s="269"/>
      <c r="G104" s="231"/>
      <c r="IV104" s="203" t="s">
        <v>210</v>
      </c>
    </row>
    <row r="105" spans="1:256" ht="15" customHeight="1" x14ac:dyDescent="0.35">
      <c r="A105" s="1"/>
      <c r="B105" s="261" t="s">
        <v>87</v>
      </c>
      <c r="C105" s="255"/>
      <c r="D105" s="255"/>
      <c r="E105" s="255"/>
      <c r="F105" s="255"/>
      <c r="G105" s="231"/>
      <c r="IV105" s="203" t="s">
        <v>211</v>
      </c>
    </row>
    <row r="106" spans="1:256" ht="15" customHeight="1" x14ac:dyDescent="0.35">
      <c r="A106" s="1"/>
      <c r="B106" s="261" t="s">
        <v>88</v>
      </c>
      <c r="C106" s="262"/>
      <c r="D106" s="263"/>
      <c r="E106" s="263"/>
      <c r="F106" s="263"/>
      <c r="G106" s="231"/>
      <c r="IV106" s="203" t="s">
        <v>212</v>
      </c>
    </row>
    <row r="107" spans="1:256" ht="15" customHeight="1" x14ac:dyDescent="0.35">
      <c r="A107" s="1"/>
      <c r="B107" s="261" t="s">
        <v>89</v>
      </c>
      <c r="C107" s="262"/>
      <c r="D107" s="263"/>
      <c r="E107" s="263"/>
      <c r="F107" s="263"/>
      <c r="G107" s="231"/>
      <c r="IV107" s="203" t="s">
        <v>213</v>
      </c>
    </row>
    <row r="108" spans="1:256" ht="15" customHeight="1" x14ac:dyDescent="0.35">
      <c r="A108" s="1"/>
      <c r="B108" s="261" t="s">
        <v>90</v>
      </c>
      <c r="C108" s="255"/>
      <c r="D108" s="255"/>
      <c r="E108" s="255"/>
      <c r="F108" s="255"/>
      <c r="G108" s="231"/>
      <c r="IV108" s="203" t="s">
        <v>214</v>
      </c>
    </row>
    <row r="109" spans="1:256" ht="15" customHeight="1" x14ac:dyDescent="0.35">
      <c r="A109" s="1"/>
      <c r="B109" s="261" t="s">
        <v>88</v>
      </c>
      <c r="C109" s="262"/>
      <c r="D109" s="263"/>
      <c r="E109" s="263"/>
      <c r="F109" s="263"/>
      <c r="G109" s="231"/>
      <c r="IV109" s="203" t="s">
        <v>215</v>
      </c>
    </row>
    <row r="110" spans="1:256" ht="15" customHeight="1" x14ac:dyDescent="0.35">
      <c r="A110" s="1"/>
      <c r="B110" s="261" t="s">
        <v>89</v>
      </c>
      <c r="C110" s="262"/>
      <c r="D110" s="263"/>
      <c r="E110" s="263"/>
      <c r="F110" s="263"/>
      <c r="G110" s="231"/>
      <c r="IV110" s="203" t="s">
        <v>216</v>
      </c>
    </row>
    <row r="111" spans="1:256" ht="15" customHeight="1" x14ac:dyDescent="0.35">
      <c r="A111" s="1"/>
      <c r="B111" s="261" t="s">
        <v>91</v>
      </c>
      <c r="C111" s="255"/>
      <c r="D111" s="255"/>
      <c r="E111" s="255"/>
      <c r="F111" s="255"/>
      <c r="G111" s="231"/>
      <c r="IV111" s="203" t="s">
        <v>217</v>
      </c>
    </row>
    <row r="112" spans="1:256" ht="15" customHeight="1" x14ac:dyDescent="0.35">
      <c r="A112" s="1"/>
      <c r="B112" s="261" t="s">
        <v>88</v>
      </c>
      <c r="C112" s="262"/>
      <c r="D112" s="263"/>
      <c r="E112" s="263"/>
      <c r="F112" s="263"/>
      <c r="G112" s="231"/>
      <c r="IV112" s="203" t="s">
        <v>218</v>
      </c>
    </row>
    <row r="113" spans="1:256" ht="15" customHeight="1" x14ac:dyDescent="0.35">
      <c r="A113" s="1"/>
      <c r="B113" s="261" t="s">
        <v>89</v>
      </c>
      <c r="C113" s="262"/>
      <c r="D113" s="263"/>
      <c r="E113" s="263"/>
      <c r="F113" s="263"/>
      <c r="G113" s="231"/>
      <c r="IV113" s="203" t="s">
        <v>219</v>
      </c>
    </row>
    <row r="114" spans="1:256" ht="15" customHeight="1" x14ac:dyDescent="0.35">
      <c r="A114" s="1"/>
      <c r="B114" s="261" t="s">
        <v>92</v>
      </c>
      <c r="C114" s="255"/>
      <c r="D114" s="255"/>
      <c r="E114" s="255"/>
      <c r="F114" s="255"/>
      <c r="G114" s="231"/>
      <c r="IV114" s="203" t="s">
        <v>220</v>
      </c>
    </row>
    <row r="115" spans="1:256" ht="15" customHeight="1" x14ac:dyDescent="0.35">
      <c r="A115" s="1"/>
      <c r="B115" s="261" t="s">
        <v>88</v>
      </c>
      <c r="C115" s="262"/>
      <c r="D115" s="263"/>
      <c r="E115" s="263"/>
      <c r="F115" s="263"/>
      <c r="G115" s="231"/>
      <c r="IV115" s="203" t="s">
        <v>221</v>
      </c>
    </row>
    <row r="116" spans="1:256" ht="15" customHeight="1" x14ac:dyDescent="0.35">
      <c r="A116" s="1"/>
      <c r="B116" s="261" t="s">
        <v>89</v>
      </c>
      <c r="C116" s="262"/>
      <c r="D116" s="263"/>
      <c r="E116" s="263"/>
      <c r="F116" s="263"/>
      <c r="G116" s="231"/>
      <c r="IV116" s="203" t="s">
        <v>222</v>
      </c>
    </row>
    <row r="117" spans="1:256" ht="15" customHeight="1" x14ac:dyDescent="0.35">
      <c r="A117" s="1"/>
      <c r="B117" s="261" t="s">
        <v>93</v>
      </c>
      <c r="C117" s="255"/>
      <c r="D117" s="255"/>
      <c r="E117" s="255"/>
      <c r="F117" s="255"/>
      <c r="G117" s="231"/>
      <c r="IV117" s="203" t="s">
        <v>223</v>
      </c>
    </row>
    <row r="118" spans="1:256" ht="15" customHeight="1" x14ac:dyDescent="0.35">
      <c r="A118" s="1"/>
      <c r="B118" s="261" t="s">
        <v>88</v>
      </c>
      <c r="C118" s="262"/>
      <c r="D118" s="263"/>
      <c r="E118" s="263"/>
      <c r="F118" s="263"/>
      <c r="G118" s="231"/>
      <c r="IV118" s="203" t="s">
        <v>5</v>
      </c>
    </row>
    <row r="119" spans="1:256" ht="15" customHeight="1" x14ac:dyDescent="0.35">
      <c r="A119" s="1"/>
      <c r="B119" s="261" t="s">
        <v>89</v>
      </c>
      <c r="C119" s="262"/>
      <c r="D119" s="263"/>
      <c r="E119" s="263"/>
      <c r="F119" s="263"/>
      <c r="G119" s="231"/>
      <c r="IV119" s="203" t="s">
        <v>224</v>
      </c>
    </row>
    <row r="120" spans="1:256" ht="15" customHeight="1" x14ac:dyDescent="0.35">
      <c r="A120" s="1"/>
      <c r="B120" s="261" t="s">
        <v>94</v>
      </c>
      <c r="C120" s="270"/>
      <c r="D120" s="271"/>
      <c r="E120" s="271"/>
      <c r="F120" s="271"/>
      <c r="G120" s="231"/>
      <c r="IV120" s="203" t="s">
        <v>225</v>
      </c>
    </row>
    <row r="121" spans="1:256" ht="15" customHeight="1" x14ac:dyDescent="0.35">
      <c r="A121" s="1"/>
      <c r="B121" s="261" t="s">
        <v>88</v>
      </c>
      <c r="C121" s="263"/>
      <c r="D121" s="263"/>
      <c r="E121" s="263"/>
      <c r="F121" s="263"/>
      <c r="G121" s="272"/>
      <c r="IV121" s="203" t="s">
        <v>226</v>
      </c>
    </row>
    <row r="122" spans="1:256" ht="15" customHeight="1" x14ac:dyDescent="0.35">
      <c r="A122" s="1"/>
      <c r="B122" s="261" t="s">
        <v>89</v>
      </c>
      <c r="C122" s="263"/>
      <c r="D122" s="263"/>
      <c r="E122" s="263"/>
      <c r="F122" s="263"/>
      <c r="G122" s="272" t="s">
        <v>0</v>
      </c>
      <c r="IV122" s="203" t="s">
        <v>227</v>
      </c>
    </row>
    <row r="123" spans="1:256" x14ac:dyDescent="0.25">
      <c r="A123" s="1"/>
      <c r="B123" s="273"/>
      <c r="C123" s="274"/>
      <c r="D123" s="273"/>
      <c r="E123" s="273"/>
      <c r="F123" s="273"/>
      <c r="G123" s="273"/>
      <c r="IV123" s="203" t="s">
        <v>228</v>
      </c>
    </row>
    <row r="124" spans="1:256" ht="15.5" x14ac:dyDescent="0.35">
      <c r="A124" s="1"/>
      <c r="B124" s="998" t="s">
        <v>95</v>
      </c>
      <c r="C124" s="1016"/>
      <c r="D124" s="1016"/>
      <c r="E124" s="1016"/>
      <c r="F124" s="1016"/>
      <c r="G124" s="1016"/>
      <c r="IV124" s="203" t="s">
        <v>229</v>
      </c>
    </row>
    <row r="125" spans="1:256" ht="15.5" x14ac:dyDescent="0.35">
      <c r="A125" s="1"/>
      <c r="B125" s="235"/>
      <c r="C125" s="275"/>
      <c r="D125" s="235"/>
      <c r="E125" s="235"/>
      <c r="F125" s="235"/>
      <c r="G125" s="235"/>
      <c r="IV125" s="203" t="s">
        <v>230</v>
      </c>
    </row>
    <row r="126" spans="1:256" ht="18" customHeight="1" x14ac:dyDescent="0.35">
      <c r="A126" s="1"/>
      <c r="B126" s="276" t="s">
        <v>138</v>
      </c>
      <c r="C126" s="277"/>
      <c r="D126" s="278"/>
      <c r="E126" s="235"/>
      <c r="F126" s="235"/>
      <c r="G126" s="235"/>
      <c r="IV126" s="203" t="s">
        <v>231</v>
      </c>
    </row>
    <row r="127" spans="1:256" ht="15.5" x14ac:dyDescent="0.35">
      <c r="A127" s="1"/>
      <c r="B127" s="242" t="s">
        <v>96</v>
      </c>
      <c r="C127" s="279"/>
      <c r="D127" s="262"/>
      <c r="E127" s="235"/>
      <c r="F127" s="235"/>
      <c r="G127" s="235"/>
      <c r="IV127" s="203" t="s">
        <v>232</v>
      </c>
    </row>
    <row r="128" spans="1:256" ht="33" customHeight="1" x14ac:dyDescent="0.35">
      <c r="A128" s="1"/>
      <c r="B128" s="1017" t="s">
        <v>363</v>
      </c>
      <c r="C128" s="1018"/>
      <c r="D128" s="262"/>
      <c r="E128" s="235"/>
      <c r="F128" s="235"/>
      <c r="G128" s="235"/>
      <c r="IV128" s="203" t="s">
        <v>233</v>
      </c>
    </row>
    <row r="129" spans="1:256" ht="15.5" x14ac:dyDescent="0.35">
      <c r="A129" s="1"/>
      <c r="B129" s="280" t="s">
        <v>98</v>
      </c>
      <c r="C129" s="279"/>
      <c r="D129" s="262"/>
      <c r="E129" s="235"/>
      <c r="F129" s="235"/>
      <c r="G129" s="235"/>
      <c r="IV129" s="203" t="s">
        <v>234</v>
      </c>
    </row>
    <row r="130" spans="1:256" ht="15.5" x14ac:dyDescent="0.35">
      <c r="A130" s="1"/>
      <c r="B130" s="242" t="s">
        <v>99</v>
      </c>
      <c r="C130" s="279"/>
      <c r="D130" s="262"/>
      <c r="E130" s="235"/>
      <c r="F130" s="235"/>
      <c r="G130" s="235"/>
      <c r="IV130" s="203" t="s">
        <v>235</v>
      </c>
    </row>
    <row r="131" spans="1:256" ht="15.5" x14ac:dyDescent="0.35">
      <c r="A131" s="1"/>
      <c r="B131" s="242" t="s">
        <v>100</v>
      </c>
      <c r="C131" s="279"/>
      <c r="D131" s="262"/>
      <c r="E131" s="235"/>
      <c r="F131" s="235"/>
      <c r="G131" s="235"/>
      <c r="IV131" s="203" t="s">
        <v>236</v>
      </c>
    </row>
    <row r="132" spans="1:256" ht="15.5" x14ac:dyDescent="0.35">
      <c r="A132" s="1"/>
      <c r="B132" s="242" t="s">
        <v>101</v>
      </c>
      <c r="C132" s="279"/>
      <c r="D132" s="262"/>
      <c r="E132" s="235"/>
      <c r="F132" s="235"/>
      <c r="G132" s="235"/>
      <c r="IV132" s="203" t="s">
        <v>237</v>
      </c>
    </row>
    <row r="133" spans="1:256" ht="18" customHeight="1" x14ac:dyDescent="0.35">
      <c r="A133" s="1"/>
      <c r="B133" s="242" t="s">
        <v>139</v>
      </c>
      <c r="C133" s="279"/>
      <c r="D133" s="262"/>
      <c r="E133" s="235"/>
      <c r="F133" s="235"/>
      <c r="G133" s="235"/>
      <c r="IV133" s="203" t="s">
        <v>238</v>
      </c>
    </row>
    <row r="134" spans="1:256" ht="15.5" x14ac:dyDescent="0.35">
      <c r="A134" s="1"/>
      <c r="B134" s="242" t="s">
        <v>102</v>
      </c>
      <c r="C134" s="279"/>
      <c r="D134" s="262"/>
      <c r="E134" s="235"/>
      <c r="F134" s="235"/>
      <c r="G134" s="235"/>
      <c r="IV134" s="203" t="s">
        <v>239</v>
      </c>
    </row>
    <row r="135" spans="1:256" ht="15.5" x14ac:dyDescent="0.35">
      <c r="A135" s="1"/>
      <c r="B135" s="242" t="s">
        <v>103</v>
      </c>
      <c r="C135" s="279"/>
      <c r="D135" s="262"/>
      <c r="E135" s="235"/>
      <c r="F135" s="235"/>
      <c r="G135" s="235"/>
      <c r="IV135" s="203" t="s">
        <v>240</v>
      </c>
    </row>
    <row r="136" spans="1:256" ht="18" customHeight="1" x14ac:dyDescent="0.35">
      <c r="A136" s="1"/>
      <c r="B136" s="242" t="s">
        <v>140</v>
      </c>
      <c r="C136" s="279"/>
      <c r="D136" s="262"/>
      <c r="E136" s="235"/>
      <c r="F136" s="235"/>
      <c r="G136" s="235"/>
      <c r="IV136" s="203" t="s">
        <v>241</v>
      </c>
    </row>
    <row r="137" spans="1:256" ht="15.5" x14ac:dyDescent="0.35">
      <c r="A137" s="1"/>
      <c r="B137" s="242" t="s">
        <v>104</v>
      </c>
      <c r="C137" s="279"/>
      <c r="D137" s="262"/>
      <c r="E137" s="235"/>
      <c r="F137" s="235"/>
      <c r="G137" s="235"/>
      <c r="IV137" s="203" t="s">
        <v>242</v>
      </c>
    </row>
    <row r="138" spans="1:256" ht="15.5" x14ac:dyDescent="0.35">
      <c r="A138" s="1"/>
      <c r="B138" s="242" t="s">
        <v>105</v>
      </c>
      <c r="C138" s="279"/>
      <c r="D138" s="262"/>
      <c r="E138" s="235"/>
      <c r="F138" s="235"/>
      <c r="G138" s="235"/>
      <c r="IV138" s="203" t="s">
        <v>243</v>
      </c>
    </row>
    <row r="139" spans="1:256" ht="15.5" x14ac:dyDescent="0.35">
      <c r="A139" s="1"/>
      <c r="B139" s="242" t="s">
        <v>106</v>
      </c>
      <c r="C139" s="279"/>
      <c r="D139" s="262"/>
      <c r="E139" s="235"/>
      <c r="F139" s="235"/>
      <c r="G139" s="235"/>
      <c r="IV139" s="203" t="s">
        <v>244</v>
      </c>
    </row>
    <row r="140" spans="1:256" ht="15.5" x14ac:dyDescent="0.35">
      <c r="A140" s="1"/>
      <c r="B140" s="242" t="s">
        <v>107</v>
      </c>
      <c r="C140" s="279"/>
      <c r="D140" s="262"/>
      <c r="E140" s="235"/>
      <c r="F140" s="235"/>
      <c r="G140" s="235"/>
      <c r="IV140" s="203" t="s">
        <v>245</v>
      </c>
    </row>
    <row r="141" spans="1:256" ht="18" customHeight="1" x14ac:dyDescent="0.35">
      <c r="A141" s="1"/>
      <c r="B141" s="242" t="s">
        <v>141</v>
      </c>
      <c r="C141" s="279"/>
      <c r="D141" s="262"/>
      <c r="E141" s="235"/>
      <c r="F141" s="235"/>
      <c r="G141" s="235"/>
      <c r="IV141" s="203" t="s">
        <v>246</v>
      </c>
    </row>
    <row r="142" spans="1:256" ht="15.5" x14ac:dyDescent="0.35">
      <c r="A142" s="1"/>
      <c r="B142" s="242" t="s">
        <v>108</v>
      </c>
      <c r="C142" s="279"/>
      <c r="D142" s="262"/>
      <c r="E142" s="235"/>
      <c r="F142" s="235"/>
      <c r="G142" s="235"/>
      <c r="IV142" s="203" t="s">
        <v>247</v>
      </c>
    </row>
    <row r="143" spans="1:256" ht="15.5" x14ac:dyDescent="0.35">
      <c r="A143" s="1"/>
      <c r="B143" s="242" t="s">
        <v>109</v>
      </c>
      <c r="C143" s="279"/>
      <c r="D143" s="262"/>
      <c r="E143" s="235"/>
      <c r="F143" s="235"/>
      <c r="G143" s="235"/>
      <c r="IV143" s="203" t="s">
        <v>248</v>
      </c>
    </row>
    <row r="144" spans="1:256" ht="15.5" x14ac:dyDescent="0.35">
      <c r="A144" s="1"/>
      <c r="B144" s="242" t="s">
        <v>110</v>
      </c>
      <c r="C144" s="279"/>
      <c r="D144" s="262"/>
      <c r="E144" s="235"/>
      <c r="F144" s="235"/>
      <c r="G144" s="235"/>
      <c r="IV144" s="203" t="s">
        <v>249</v>
      </c>
    </row>
    <row r="145" spans="1:256" ht="15.5" x14ac:dyDescent="0.35">
      <c r="A145" s="1"/>
      <c r="B145" s="242" t="s">
        <v>111</v>
      </c>
      <c r="C145" s="279"/>
      <c r="D145" s="262"/>
      <c r="E145" s="235"/>
      <c r="F145" s="235"/>
      <c r="G145" s="235"/>
      <c r="IV145" s="203" t="s">
        <v>250</v>
      </c>
    </row>
    <row r="146" spans="1:256" ht="15.5" x14ac:dyDescent="0.35">
      <c r="A146" s="1"/>
      <c r="B146" s="242" t="s">
        <v>34</v>
      </c>
      <c r="C146" s="279"/>
      <c r="D146" s="262"/>
      <c r="E146" s="235"/>
      <c r="F146" s="235"/>
      <c r="G146" s="235"/>
      <c r="IV146" s="203" t="s">
        <v>251</v>
      </c>
    </row>
    <row r="147" spans="1:256" ht="30" customHeight="1" x14ac:dyDescent="0.35">
      <c r="A147" s="1"/>
      <c r="B147" s="1019" t="s">
        <v>112</v>
      </c>
      <c r="C147" s="1020"/>
      <c r="D147" s="262"/>
      <c r="E147" s="235"/>
      <c r="F147" s="235"/>
      <c r="G147" s="235"/>
      <c r="IV147" s="203" t="s">
        <v>252</v>
      </c>
    </row>
    <row r="148" spans="1:256" ht="45" customHeight="1" x14ac:dyDescent="0.35">
      <c r="A148" s="1"/>
      <c r="B148" s="1017" t="s">
        <v>113</v>
      </c>
      <c r="C148" s="1018"/>
      <c r="D148" s="255"/>
      <c r="E148" s="235"/>
      <c r="F148" s="235"/>
      <c r="G148" s="235"/>
      <c r="IV148" s="203" t="s">
        <v>253</v>
      </c>
    </row>
    <row r="149" spans="1:256" ht="15.5" x14ac:dyDescent="0.35">
      <c r="A149" s="1"/>
      <c r="B149" s="242" t="s">
        <v>114</v>
      </c>
      <c r="C149" s="279"/>
      <c r="D149" s="262"/>
      <c r="E149" s="235"/>
      <c r="F149" s="235"/>
      <c r="G149" s="235"/>
      <c r="IV149" s="203" t="s">
        <v>254</v>
      </c>
    </row>
    <row r="150" spans="1:256" ht="15.5" x14ac:dyDescent="0.35">
      <c r="A150" s="1"/>
      <c r="B150" s="242" t="s">
        <v>115</v>
      </c>
      <c r="C150" s="279"/>
      <c r="D150" s="262"/>
      <c r="E150" s="235"/>
      <c r="F150" s="235"/>
      <c r="G150" s="235"/>
      <c r="IV150" s="203" t="s">
        <v>255</v>
      </c>
    </row>
    <row r="151" spans="1:256" ht="30" customHeight="1" x14ac:dyDescent="0.35">
      <c r="A151" s="1"/>
      <c r="B151" s="1017" t="s">
        <v>116</v>
      </c>
      <c r="C151" s="1018"/>
      <c r="D151" s="255"/>
      <c r="E151" s="235"/>
      <c r="F151" s="235"/>
      <c r="G151" s="235"/>
      <c r="IV151" s="203" t="s">
        <v>256</v>
      </c>
    </row>
    <row r="152" spans="1:256" ht="15.5" x14ac:dyDescent="0.35">
      <c r="A152" s="1"/>
      <c r="B152" s="242" t="s">
        <v>117</v>
      </c>
      <c r="C152" s="279"/>
      <c r="D152" s="262"/>
      <c r="E152" s="235"/>
      <c r="F152" s="235"/>
      <c r="G152" s="235"/>
      <c r="IV152" s="203" t="s">
        <v>257</v>
      </c>
    </row>
    <row r="153" spans="1:256" ht="15.5" x14ac:dyDescent="0.35">
      <c r="A153" s="1"/>
      <c r="B153" s="242" t="s">
        <v>118</v>
      </c>
      <c r="C153" s="279"/>
      <c r="D153" s="262"/>
      <c r="E153" s="235"/>
      <c r="F153" s="235"/>
      <c r="G153" s="235"/>
      <c r="IV153" s="203" t="s">
        <v>258</v>
      </c>
    </row>
    <row r="154" spans="1:256" ht="15.5" x14ac:dyDescent="0.35">
      <c r="A154" s="1"/>
      <c r="B154" s="242" t="s">
        <v>119</v>
      </c>
      <c r="C154" s="279"/>
      <c r="D154" s="262"/>
      <c r="E154" s="235"/>
      <c r="F154" s="235"/>
      <c r="G154" s="235"/>
      <c r="IV154" s="203" t="s">
        <v>259</v>
      </c>
    </row>
    <row r="155" spans="1:256" ht="15.5" x14ac:dyDescent="0.35">
      <c r="A155" s="1"/>
      <c r="B155" s="242" t="s">
        <v>120</v>
      </c>
      <c r="C155" s="279"/>
      <c r="D155" s="262"/>
      <c r="E155" s="235"/>
      <c r="F155" s="235"/>
      <c r="G155" s="235"/>
      <c r="IV155" s="203" t="s">
        <v>260</v>
      </c>
    </row>
    <row r="156" spans="1:256" ht="15.5" x14ac:dyDescent="0.35">
      <c r="A156" s="1"/>
      <c r="B156" s="242" t="s">
        <v>121</v>
      </c>
      <c r="C156" s="279"/>
      <c r="D156" s="262"/>
      <c r="E156" s="235"/>
      <c r="F156" s="235"/>
      <c r="G156" s="235"/>
      <c r="IV156" s="203" t="s">
        <v>261</v>
      </c>
    </row>
    <row r="157" spans="1:256" ht="15.5" x14ac:dyDescent="0.35">
      <c r="A157" s="1"/>
      <c r="B157" s="242" t="s">
        <v>122</v>
      </c>
      <c r="C157" s="279"/>
      <c r="D157" s="262"/>
      <c r="E157" s="235"/>
      <c r="F157" s="235"/>
      <c r="G157" s="235"/>
      <c r="IV157" s="203" t="s">
        <v>262</v>
      </c>
    </row>
    <row r="158" spans="1:256" ht="15.5" x14ac:dyDescent="0.35">
      <c r="A158" s="1"/>
      <c r="B158" s="281" t="s">
        <v>123</v>
      </c>
      <c r="C158" s="282"/>
      <c r="D158" s="283"/>
      <c r="E158" s="235"/>
      <c r="F158" s="235"/>
      <c r="G158" s="235"/>
      <c r="IV158" s="203" t="s">
        <v>263</v>
      </c>
    </row>
    <row r="159" spans="1:256" ht="15.5" x14ac:dyDescent="0.35">
      <c r="A159" s="1"/>
      <c r="B159" s="242" t="s">
        <v>124</v>
      </c>
      <c r="C159" s="279"/>
      <c r="D159" s="262">
        <f>D21</f>
        <v>3022.8421984278211</v>
      </c>
      <c r="E159" s="235"/>
      <c r="F159" s="235"/>
      <c r="G159" s="235"/>
      <c r="IV159" s="203" t="s">
        <v>264</v>
      </c>
    </row>
    <row r="160" spans="1:256" ht="15.5" x14ac:dyDescent="0.35">
      <c r="A160" s="1"/>
      <c r="B160" s="242" t="s">
        <v>125</v>
      </c>
      <c r="C160" s="279"/>
      <c r="D160" s="262">
        <f>D159-D161</f>
        <v>2709.8682479297368</v>
      </c>
      <c r="E160" s="235"/>
      <c r="F160" s="235"/>
      <c r="G160" s="235"/>
      <c r="IV160" s="203" t="s">
        <v>265</v>
      </c>
    </row>
    <row r="161" spans="1:256" ht="15.5" x14ac:dyDescent="0.35">
      <c r="A161" s="1"/>
      <c r="B161" s="242" t="s">
        <v>126</v>
      </c>
      <c r="C161" s="279"/>
      <c r="D161" s="262">
        <v>312.97395049808438</v>
      </c>
      <c r="E161" s="235"/>
      <c r="F161" s="235"/>
      <c r="G161" s="235"/>
      <c r="IV161" s="203" t="s">
        <v>266</v>
      </c>
    </row>
    <row r="162" spans="1:256" ht="54" customHeight="1" x14ac:dyDescent="0.35">
      <c r="A162" s="1"/>
      <c r="B162" s="242" t="s">
        <v>127</v>
      </c>
      <c r="C162" s="279"/>
      <c r="D162" s="284" t="s">
        <v>128</v>
      </c>
      <c r="E162" s="235"/>
      <c r="F162" s="235"/>
      <c r="G162" s="235"/>
      <c r="IV162" s="203" t="s">
        <v>267</v>
      </c>
    </row>
    <row r="163" spans="1:256" ht="15" customHeight="1" x14ac:dyDescent="0.25">
      <c r="A163" s="1"/>
      <c r="B163" s="1021" t="s">
        <v>0</v>
      </c>
      <c r="C163" s="1022"/>
      <c r="D163" s="1022"/>
      <c r="E163" s="1022"/>
      <c r="F163" s="1022"/>
      <c r="G163" s="1022"/>
      <c r="IV163" s="203" t="s">
        <v>268</v>
      </c>
    </row>
    <row r="164" spans="1:256" ht="15" customHeight="1" x14ac:dyDescent="0.25">
      <c r="A164" s="1"/>
      <c r="B164" s="231"/>
      <c r="C164" s="232"/>
      <c r="D164" s="231"/>
      <c r="E164" s="231"/>
      <c r="F164" s="231"/>
      <c r="G164" s="231"/>
      <c r="IV164" s="203" t="s">
        <v>269</v>
      </c>
    </row>
    <row r="165" spans="1:256" ht="15" customHeight="1" x14ac:dyDescent="0.3">
      <c r="A165" s="1"/>
      <c r="B165" s="1014" t="s">
        <v>129</v>
      </c>
      <c r="C165" s="1015"/>
      <c r="D165" s="1015"/>
      <c r="E165" s="1015"/>
      <c r="F165" s="1015"/>
      <c r="G165" s="1015"/>
      <c r="IV165" s="203" t="s">
        <v>462</v>
      </c>
    </row>
    <row r="166" spans="1:256" ht="15" customHeight="1" x14ac:dyDescent="0.3">
      <c r="A166" s="1"/>
      <c r="B166" s="76"/>
      <c r="C166" s="77"/>
      <c r="D166" s="76"/>
      <c r="E166" s="76"/>
      <c r="F166" s="76"/>
      <c r="G166" s="76"/>
      <c r="IV166" s="203" t="s">
        <v>463</v>
      </c>
    </row>
    <row r="167" spans="1:256" ht="15" customHeight="1" x14ac:dyDescent="0.25">
      <c r="A167" s="1"/>
      <c r="B167" s="1"/>
      <c r="C167" s="2"/>
      <c r="D167" s="1"/>
      <c r="E167" s="1"/>
      <c r="F167" s="1"/>
      <c r="G167" s="1"/>
      <c r="IV167" s="203" t="s">
        <v>277</v>
      </c>
    </row>
    <row r="168" spans="1:256" ht="15" customHeight="1" x14ac:dyDescent="0.25">
      <c r="A168" s="1"/>
      <c r="B168" s="1"/>
      <c r="C168" s="2"/>
      <c r="D168" s="1"/>
      <c r="E168" s="1"/>
      <c r="F168" s="1"/>
      <c r="G168" s="1"/>
      <c r="IV168" s="203" t="s">
        <v>278</v>
      </c>
    </row>
    <row r="169" spans="1:256" x14ac:dyDescent="0.25">
      <c r="A169" s="1"/>
      <c r="B169" s="1"/>
      <c r="C169" s="2"/>
      <c r="D169" s="1"/>
      <c r="E169" s="1"/>
      <c r="F169" s="80" t="s">
        <v>130</v>
      </c>
      <c r="G169" s="81"/>
      <c r="IV169" s="203" t="s">
        <v>279</v>
      </c>
    </row>
    <row r="170" spans="1:256" x14ac:dyDescent="0.25">
      <c r="A170" s="1"/>
      <c r="B170" s="1"/>
      <c r="C170" s="2"/>
      <c r="D170" s="1"/>
      <c r="E170" s="1"/>
      <c r="F170" s="82" t="s">
        <v>497</v>
      </c>
      <c r="G170" s="81"/>
      <c r="IV170" s="203" t="s">
        <v>280</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464</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321</v>
      </c>
    </row>
    <row r="214" spans="256:256" x14ac:dyDescent="0.25">
      <c r="IV214" s="203" t="s">
        <v>322</v>
      </c>
    </row>
    <row r="215" spans="256:256" x14ac:dyDescent="0.25">
      <c r="IV215" s="203" t="s">
        <v>323</v>
      </c>
    </row>
    <row r="216" spans="256:256" x14ac:dyDescent="0.25">
      <c r="IV216" s="203" t="s">
        <v>324</v>
      </c>
    </row>
    <row r="217" spans="256:256" x14ac:dyDescent="0.25">
      <c r="IV217" s="203" t="s">
        <v>325</v>
      </c>
    </row>
    <row r="218" spans="256:256" x14ac:dyDescent="0.25">
      <c r="IV218" s="203" t="s">
        <v>326</v>
      </c>
    </row>
    <row r="219" spans="256:256" x14ac:dyDescent="0.25">
      <c r="IV219" s="203" t="s">
        <v>327</v>
      </c>
    </row>
    <row r="220" spans="256:256" x14ac:dyDescent="0.25">
      <c r="IV220" s="203" t="s">
        <v>328</v>
      </c>
    </row>
    <row r="221" spans="256:256" x14ac:dyDescent="0.25">
      <c r="IV221" s="203" t="s">
        <v>329</v>
      </c>
    </row>
    <row r="222" spans="256:256" x14ac:dyDescent="0.25">
      <c r="IV222" s="203" t="s">
        <v>330</v>
      </c>
    </row>
    <row r="223" spans="256:256" x14ac:dyDescent="0.25">
      <c r="IV223" s="203" t="s">
        <v>331</v>
      </c>
    </row>
    <row r="224" spans="256:256" x14ac:dyDescent="0.25">
      <c r="IV224" s="203" t="s">
        <v>332</v>
      </c>
    </row>
    <row r="225" spans="254:256" x14ac:dyDescent="0.25">
      <c r="IV225" s="203" t="s">
        <v>465</v>
      </c>
    </row>
    <row r="226" spans="254:256" x14ac:dyDescent="0.25">
      <c r="IV226" s="203" t="s">
        <v>333</v>
      </c>
    </row>
    <row r="227" spans="254:256" x14ac:dyDescent="0.25">
      <c r="IV227" s="203" t="s">
        <v>334</v>
      </c>
    </row>
    <row r="228" spans="254:256" x14ac:dyDescent="0.25">
      <c r="IV228" s="203" t="s">
        <v>335</v>
      </c>
    </row>
    <row r="229" spans="254:256" x14ac:dyDescent="0.25">
      <c r="IV229" s="203" t="s">
        <v>336</v>
      </c>
    </row>
    <row r="231" spans="254:256" x14ac:dyDescent="0.25">
      <c r="IT231" s="205"/>
    </row>
    <row r="232" spans="254:256" x14ac:dyDescent="0.25">
      <c r="IT232" s="205"/>
    </row>
    <row r="233" spans="254:256" x14ac:dyDescent="0.25">
      <c r="IT233" s="205"/>
    </row>
    <row r="234" spans="254:256" x14ac:dyDescent="0.25">
      <c r="IT234" s="205"/>
      <c r="IV234" s="206" t="s">
        <v>337</v>
      </c>
    </row>
    <row r="235" spans="254:256" x14ac:dyDescent="0.25">
      <c r="IT235" s="205"/>
      <c r="IV235" s="178">
        <v>1999</v>
      </c>
    </row>
    <row r="236" spans="254:256" x14ac:dyDescent="0.25">
      <c r="IT236" s="205"/>
      <c r="IV236" s="178">
        <v>2000</v>
      </c>
    </row>
    <row r="237" spans="254:256" x14ac:dyDescent="0.25">
      <c r="IT237" s="205"/>
      <c r="IV237" s="178">
        <v>2001</v>
      </c>
    </row>
    <row r="238" spans="254:256" x14ac:dyDescent="0.25">
      <c r="IT238" s="205"/>
      <c r="IV238" s="178">
        <v>2002</v>
      </c>
    </row>
    <row r="239" spans="254:256" x14ac:dyDescent="0.25">
      <c r="IT239" s="205"/>
      <c r="IV239" s="178">
        <v>2003</v>
      </c>
    </row>
    <row r="240" spans="254:256" x14ac:dyDescent="0.25">
      <c r="IT240" s="207"/>
      <c r="IV240" s="178">
        <v>2004</v>
      </c>
    </row>
    <row r="241" spans="254:256" x14ac:dyDescent="0.25">
      <c r="IT241" s="205"/>
      <c r="IV241" s="178">
        <v>2005</v>
      </c>
    </row>
    <row r="242" spans="254:256" x14ac:dyDescent="0.25">
      <c r="IT242" s="205"/>
      <c r="IV242" s="178">
        <v>2006</v>
      </c>
    </row>
    <row r="243" spans="254:256" x14ac:dyDescent="0.25">
      <c r="IT243" s="205"/>
      <c r="IV243" s="178">
        <v>2007</v>
      </c>
    </row>
    <row r="244" spans="254:256" x14ac:dyDescent="0.25">
      <c r="IT244" s="205"/>
      <c r="IV244" s="178">
        <v>2008</v>
      </c>
    </row>
    <row r="245" spans="254:256" x14ac:dyDescent="0.25">
      <c r="IT245" s="205"/>
      <c r="IV245" s="178">
        <v>2009</v>
      </c>
    </row>
    <row r="246" spans="254:256" x14ac:dyDescent="0.25">
      <c r="IT246" s="205"/>
      <c r="IV246" s="178">
        <v>2010</v>
      </c>
    </row>
    <row r="247" spans="254:256" x14ac:dyDescent="0.25">
      <c r="IT247" s="205"/>
      <c r="IV247" s="178">
        <v>2011</v>
      </c>
    </row>
    <row r="248" spans="254:256" x14ac:dyDescent="0.25">
      <c r="IT248" s="205"/>
      <c r="IV248" s="178">
        <v>2012</v>
      </c>
    </row>
    <row r="249" spans="254:256" x14ac:dyDescent="0.25">
      <c r="IT249" s="205"/>
      <c r="IV249" s="178">
        <v>2013</v>
      </c>
    </row>
    <row r="250" spans="254:256" x14ac:dyDescent="0.25">
      <c r="IT250" s="205"/>
      <c r="IV250" s="178">
        <v>2014</v>
      </c>
    </row>
    <row r="251" spans="254:256" x14ac:dyDescent="0.25">
      <c r="IT251" s="205"/>
      <c r="IV251" s="178">
        <v>2015</v>
      </c>
    </row>
    <row r="252" spans="254:256" x14ac:dyDescent="0.25">
      <c r="IT252" s="205"/>
      <c r="IV252" s="178">
        <v>2016</v>
      </c>
    </row>
    <row r="253" spans="254:256" x14ac:dyDescent="0.25">
      <c r="IT253" s="205"/>
      <c r="IV253" s="178">
        <v>2017</v>
      </c>
    </row>
    <row r="254" spans="254:256" x14ac:dyDescent="0.25">
      <c r="IT254" s="205"/>
      <c r="IV254" s="217">
        <v>2018</v>
      </c>
    </row>
    <row r="255" spans="254:256" x14ac:dyDescent="0.25">
      <c r="IT255" s="205"/>
    </row>
    <row r="256" spans="254:256" x14ac:dyDescent="0.25">
      <c r="IT256" s="205"/>
      <c r="IV256" s="199" t="s">
        <v>143</v>
      </c>
    </row>
    <row r="257" spans="254:256" x14ac:dyDescent="0.25">
      <c r="IT257" s="205"/>
      <c r="IV257" s="178" t="s">
        <v>338</v>
      </c>
    </row>
    <row r="258" spans="254:256" x14ac:dyDescent="0.25">
      <c r="IT258" s="205"/>
      <c r="IV258" s="199" t="s">
        <v>339</v>
      </c>
    </row>
    <row r="259" spans="254:256" x14ac:dyDescent="0.25">
      <c r="IT259" s="205"/>
      <c r="IV259" s="178" t="s">
        <v>340</v>
      </c>
    </row>
    <row r="260" spans="254:256" x14ac:dyDescent="0.25">
      <c r="IT260" s="205"/>
      <c r="IV260" s="199" t="s">
        <v>341</v>
      </c>
    </row>
    <row r="261" spans="254:256" x14ac:dyDescent="0.25">
      <c r="IT261" s="205"/>
      <c r="IV261" s="178" t="s">
        <v>342</v>
      </c>
    </row>
    <row r="262" spans="254:256" x14ac:dyDescent="0.25">
      <c r="IT262" s="205"/>
      <c r="IV262" s="199" t="s">
        <v>343</v>
      </c>
    </row>
    <row r="263" spans="254:256" x14ac:dyDescent="0.25">
      <c r="IT263" s="205"/>
      <c r="IV263" s="178" t="s">
        <v>344</v>
      </c>
    </row>
    <row r="264" spans="254:256" x14ac:dyDescent="0.25">
      <c r="IT264" s="205"/>
      <c r="IV264" s="199" t="s">
        <v>345</v>
      </c>
    </row>
    <row r="265" spans="254:256" x14ac:dyDescent="0.25">
      <c r="IT265" s="205"/>
      <c r="IV265" s="178" t="s">
        <v>346</v>
      </c>
    </row>
    <row r="266" spans="254:256" x14ac:dyDescent="0.25">
      <c r="IT266" s="205"/>
      <c r="IV266" s="199" t="s">
        <v>347</v>
      </c>
    </row>
    <row r="267" spans="254:256" x14ac:dyDescent="0.25">
      <c r="IT267" s="205"/>
      <c r="IV267" s="178" t="s">
        <v>6</v>
      </c>
    </row>
    <row r="268" spans="254:256" x14ac:dyDescent="0.25">
      <c r="IT268" s="205"/>
    </row>
    <row r="269" spans="254:256" x14ac:dyDescent="0.25">
      <c r="IT269" s="205"/>
    </row>
    <row r="270" spans="254:256" x14ac:dyDescent="0.25">
      <c r="IT270" s="205"/>
      <c r="IV270" s="208" t="s">
        <v>348</v>
      </c>
    </row>
    <row r="271" spans="254:256" x14ac:dyDescent="0.25">
      <c r="IT271" s="205"/>
      <c r="IV271" s="208" t="s">
        <v>14</v>
      </c>
    </row>
    <row r="272" spans="254:256" x14ac:dyDescent="0.25">
      <c r="IT272" s="205"/>
      <c r="IV272" s="208" t="s">
        <v>349</v>
      </c>
    </row>
    <row r="273" spans="254:256" x14ac:dyDescent="0.25">
      <c r="IT273" s="205"/>
      <c r="IV273" s="208" t="s">
        <v>350</v>
      </c>
    </row>
    <row r="274" spans="254:256" x14ac:dyDescent="0.25">
      <c r="IT274" s="205"/>
    </row>
    <row r="275" spans="254:256" x14ac:dyDescent="0.25">
      <c r="IT275" s="205"/>
    </row>
    <row r="276" spans="254:256" x14ac:dyDescent="0.25">
      <c r="IT276" s="205"/>
    </row>
    <row r="277" spans="254:256" x14ac:dyDescent="0.25">
      <c r="IT277" s="207"/>
    </row>
    <row r="278" spans="254:256" x14ac:dyDescent="0.25">
      <c r="IT278" s="205"/>
    </row>
    <row r="279" spans="254:256" x14ac:dyDescent="0.25">
      <c r="IT279" s="205"/>
    </row>
    <row r="280" spans="254:256" x14ac:dyDescent="0.25">
      <c r="IT280" s="207"/>
    </row>
  </sheetData>
  <mergeCells count="34">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IV242"/>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87"/>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339</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87"/>
      <c r="D12" s="1"/>
      <c r="E12" s="1"/>
      <c r="F12" s="1"/>
      <c r="G12" s="1"/>
      <c r="IV12" s="199">
        <v>3</v>
      </c>
    </row>
    <row r="13" spans="1:256" ht="15" customHeight="1" x14ac:dyDescent="0.3">
      <c r="A13" s="1"/>
      <c r="B13" s="22"/>
      <c r="C13" s="287"/>
      <c r="D13" s="1"/>
      <c r="E13" s="1"/>
      <c r="F13" s="1"/>
      <c r="G13" s="1"/>
      <c r="IV13" s="199">
        <v>4</v>
      </c>
    </row>
    <row r="14" spans="1:256" ht="20.149999999999999" customHeight="1" x14ac:dyDescent="0.4">
      <c r="A14" s="1"/>
      <c r="B14" s="929" t="s">
        <v>16</v>
      </c>
      <c r="C14" s="929"/>
      <c r="D14" s="929"/>
      <c r="E14" s="929"/>
      <c r="F14" s="929"/>
      <c r="G14" s="929"/>
      <c r="IV14" s="199">
        <v>5</v>
      </c>
    </row>
    <row r="15" spans="1:256" ht="20.149999999999999" customHeight="1" x14ac:dyDescent="0.4">
      <c r="A15" s="1"/>
      <c r="B15" s="929" t="s">
        <v>461</v>
      </c>
      <c r="C15" s="929"/>
      <c r="D15" s="929"/>
      <c r="E15" s="929"/>
      <c r="F15" s="929"/>
      <c r="G15" s="929"/>
      <c r="IV15" s="199">
        <v>6</v>
      </c>
    </row>
    <row r="16" spans="1:256" ht="20.25" customHeight="1" x14ac:dyDescent="0.35">
      <c r="A16" s="1"/>
      <c r="B16" s="931" t="s">
        <v>358</v>
      </c>
      <c r="C16" s="931"/>
      <c r="D16" s="931"/>
      <c r="E16" s="931"/>
      <c r="F16" s="931"/>
      <c r="G16" s="931"/>
      <c r="IV16" s="199">
        <v>7</v>
      </c>
    </row>
    <row r="17" spans="1:256" ht="14.25" customHeight="1" x14ac:dyDescent="0.25">
      <c r="A17" s="1"/>
      <c r="B17" s="932"/>
      <c r="C17" s="932"/>
      <c r="D17" s="932"/>
      <c r="E17" s="932"/>
      <c r="F17" s="932"/>
      <c r="G17" s="932"/>
      <c r="IV17" s="199">
        <v>8</v>
      </c>
    </row>
    <row r="18" spans="1:256" ht="14.25" customHeight="1" x14ac:dyDescent="0.25">
      <c r="A18" s="1"/>
      <c r="B18" s="289"/>
      <c r="C18" s="290"/>
      <c r="D18" s="290"/>
      <c r="E18" s="290"/>
      <c r="F18" s="290"/>
      <c r="G18" s="290"/>
      <c r="IV18" s="199">
        <v>9</v>
      </c>
    </row>
    <row r="19" spans="1:256" s="200" customFormat="1" ht="18" customHeight="1" x14ac:dyDescent="0.35">
      <c r="A19" s="37"/>
      <c r="B19" s="909" t="s">
        <v>359</v>
      </c>
      <c r="C19" s="909"/>
      <c r="D19" s="909"/>
      <c r="E19" s="909"/>
      <c r="F19" s="909"/>
      <c r="G19" s="909"/>
      <c r="IV19" s="199">
        <v>10</v>
      </c>
    </row>
    <row r="20" spans="1:256" x14ac:dyDescent="0.25">
      <c r="A20" s="1"/>
      <c r="B20" s="25"/>
      <c r="C20" s="287"/>
      <c r="D20" s="26" t="str">
        <f>IF(ISNUMBER($C$7*1),$E$4 &amp; " " &amp; $C$7 &amp; ", " &amp; $F$4,$E$4 &amp; " " &amp; $F$4)</f>
        <v>March 31, 2018</v>
      </c>
      <c r="E20" s="27"/>
      <c r="F20" s="1"/>
      <c r="G20" s="1"/>
      <c r="IV20" s="199">
        <v>11</v>
      </c>
    </row>
    <row r="21" spans="1:256" ht="15.5" x14ac:dyDescent="0.35">
      <c r="A21" s="1"/>
      <c r="B21" s="286" t="s">
        <v>18</v>
      </c>
      <c r="C21" s="29"/>
      <c r="D21" s="201">
        <f>D22+D31+D32+D33+D35</f>
        <v>3019.7000017577011</v>
      </c>
      <c r="E21" s="1"/>
      <c r="F21" s="1"/>
      <c r="G21" s="1"/>
      <c r="IV21" s="199">
        <v>12</v>
      </c>
    </row>
    <row r="22" spans="1:256" ht="15" customHeight="1" x14ac:dyDescent="0.35">
      <c r="A22" s="1"/>
      <c r="B22" s="31" t="s">
        <v>19</v>
      </c>
      <c r="C22" s="32"/>
      <c r="D22" s="41">
        <f>D23+D25</f>
        <v>2808.1974071529162</v>
      </c>
      <c r="E22" s="1"/>
      <c r="F22" s="1"/>
      <c r="G22" s="1"/>
      <c r="IV22" s="199">
        <v>13</v>
      </c>
    </row>
    <row r="23" spans="1:256" ht="15.5" x14ac:dyDescent="0.35">
      <c r="A23" s="1"/>
      <c r="B23" s="33" t="s">
        <v>20</v>
      </c>
      <c r="C23" s="34"/>
      <c r="D23" s="41">
        <v>2333.2711583581845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474.92624879473158</v>
      </c>
      <c r="E25" s="1"/>
      <c r="F25" s="1"/>
      <c r="G25" s="1"/>
      <c r="IV25" s="199">
        <v>16</v>
      </c>
    </row>
    <row r="26" spans="1:256" ht="15.5" x14ac:dyDescent="0.35">
      <c r="A26" s="1"/>
      <c r="B26" s="33" t="s">
        <v>23</v>
      </c>
      <c r="C26" s="34"/>
      <c r="D26" s="41">
        <v>172.46546131544068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302.4607874792909</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3.1676701679999995E-2</v>
      </c>
      <c r="E31" s="1"/>
      <c r="F31" s="1"/>
      <c r="G31" s="1"/>
      <c r="IV31" s="199">
        <v>22</v>
      </c>
    </row>
    <row r="32" spans="1:256" ht="15.5" x14ac:dyDescent="0.35">
      <c r="A32" s="1"/>
      <c r="B32" s="33" t="s">
        <v>29</v>
      </c>
      <c r="C32" s="34"/>
      <c r="D32" s="41">
        <v>211.18938893306824</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0.28152897003668143</v>
      </c>
      <c r="E35" s="1"/>
      <c r="F35" s="1"/>
      <c r="G35" s="1"/>
      <c r="IV35" s="199">
        <v>26</v>
      </c>
    </row>
    <row r="36" spans="1:256" ht="15.5" x14ac:dyDescent="0.35">
      <c r="A36" s="1"/>
      <c r="B36" s="33" t="s">
        <v>32</v>
      </c>
      <c r="C36" s="34"/>
      <c r="D36" s="41">
        <v>0.28152897003668143</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87"/>
      <c r="D46" s="1"/>
      <c r="E46" s="1"/>
      <c r="F46" s="1"/>
      <c r="G46" s="1"/>
      <c r="IV46" s="203" t="s">
        <v>152</v>
      </c>
    </row>
    <row r="47" spans="1:256" x14ac:dyDescent="0.25">
      <c r="A47" s="1"/>
      <c r="B47" s="1"/>
      <c r="C47" s="287"/>
      <c r="D47" s="1"/>
      <c r="E47" s="1"/>
      <c r="F47" s="1"/>
      <c r="G47" s="1"/>
      <c r="IV47" s="203" t="s">
        <v>153</v>
      </c>
    </row>
    <row r="48" spans="1:256" x14ac:dyDescent="0.25">
      <c r="A48" s="1"/>
      <c r="B48" s="1"/>
      <c r="C48" s="287"/>
      <c r="D48" s="1"/>
      <c r="E48" s="1"/>
      <c r="F48" s="1"/>
      <c r="G48" s="1"/>
      <c r="IV48" s="203" t="s">
        <v>154</v>
      </c>
    </row>
    <row r="49" spans="1:256" x14ac:dyDescent="0.25">
      <c r="A49" s="1"/>
      <c r="B49" s="1"/>
      <c r="C49" s="287"/>
      <c r="D49" s="1"/>
      <c r="E49" s="1"/>
      <c r="F49" s="1"/>
      <c r="G49" s="1"/>
      <c r="IV49" s="203" t="s">
        <v>155</v>
      </c>
    </row>
    <row r="50" spans="1:256" s="200" customFormat="1" ht="12.75" customHeight="1" x14ac:dyDescent="0.35">
      <c r="A50" s="37"/>
      <c r="B50" s="909" t="s">
        <v>41</v>
      </c>
      <c r="C50" s="909"/>
      <c r="D50" s="909"/>
      <c r="E50" s="909"/>
      <c r="F50" s="909"/>
      <c r="G50" s="909"/>
      <c r="IV50" s="203" t="s">
        <v>156</v>
      </c>
    </row>
    <row r="51" spans="1:256" x14ac:dyDescent="0.25">
      <c r="A51" s="1"/>
      <c r="B51" s="1"/>
      <c r="C51" s="287"/>
      <c r="D51" s="1"/>
      <c r="E51" s="1"/>
      <c r="F51" s="1"/>
      <c r="G51" s="1"/>
      <c r="IV51" s="203" t="s">
        <v>157</v>
      </c>
    </row>
    <row r="52" spans="1:256" ht="33" customHeight="1" x14ac:dyDescent="0.25">
      <c r="A52" s="1"/>
      <c r="B52" s="936" t="s">
        <v>0</v>
      </c>
      <c r="C52" s="1035"/>
      <c r="D52" s="38" t="s">
        <v>0</v>
      </c>
      <c r="E52" s="922" t="s">
        <v>42</v>
      </c>
      <c r="F52" s="1027"/>
      <c r="G52" s="1028"/>
      <c r="IV52" s="203" t="s">
        <v>158</v>
      </c>
    </row>
    <row r="53" spans="1:256" ht="66" customHeight="1" x14ac:dyDescent="0.35">
      <c r="A53" s="1"/>
      <c r="B53" s="936" t="s">
        <v>0</v>
      </c>
      <c r="C53" s="1035"/>
      <c r="D53" s="285" t="s">
        <v>43</v>
      </c>
      <c r="E53" s="285" t="s">
        <v>44</v>
      </c>
      <c r="F53" s="285" t="s">
        <v>45</v>
      </c>
      <c r="G53" s="285" t="s">
        <v>46</v>
      </c>
      <c r="IV53" s="203" t="s">
        <v>159</v>
      </c>
    </row>
    <row r="54" spans="1:256" ht="18" customHeight="1" x14ac:dyDescent="0.35">
      <c r="A54" s="1"/>
      <c r="B54" s="286" t="s">
        <v>133</v>
      </c>
      <c r="C54" s="40"/>
      <c r="D54" s="41">
        <f>D55+D56+D57+D58</f>
        <v>-411.6</v>
      </c>
      <c r="E54" s="41">
        <f>E55+E56+E57+E58</f>
        <v>-30.416000000000004</v>
      </c>
      <c r="F54" s="41">
        <f>F55+F56+F57+F58</f>
        <v>-69.554000000000002</v>
      </c>
      <c r="G54" s="41">
        <f>G55+G56+G57+G58</f>
        <v>-311.63</v>
      </c>
      <c r="IV54" s="203" t="s">
        <v>160</v>
      </c>
    </row>
    <row r="55" spans="1:256" ht="15.5" x14ac:dyDescent="0.35">
      <c r="A55" s="1"/>
      <c r="B55" s="42" t="s">
        <v>47</v>
      </c>
      <c r="C55" s="43" t="s">
        <v>48</v>
      </c>
      <c r="D55" s="41">
        <f>E55+F55+G55</f>
        <v>-296.60000000000002</v>
      </c>
      <c r="E55" s="227">
        <v>-8.8160000000000007</v>
      </c>
      <c r="F55" s="227">
        <v>-51.715000000000003</v>
      </c>
      <c r="G55" s="227">
        <v>-236.06899999999999</v>
      </c>
      <c r="IV55" s="203" t="s">
        <v>161</v>
      </c>
    </row>
    <row r="56" spans="1:256" ht="15.5" x14ac:dyDescent="0.35">
      <c r="A56" s="1"/>
      <c r="B56" s="44"/>
      <c r="C56" s="34" t="s">
        <v>49</v>
      </c>
      <c r="D56" s="41">
        <f>E56+F56+G56</f>
        <v>-115</v>
      </c>
      <c r="E56" s="227">
        <v>-21.6</v>
      </c>
      <c r="F56" s="227">
        <v>-17.838999999999999</v>
      </c>
      <c r="G56" s="227">
        <v>-75.561000000000007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1025" t="s">
        <v>361</v>
      </c>
      <c r="C59" s="1026"/>
      <c r="D59" s="46"/>
      <c r="E59" s="46"/>
      <c r="F59" s="46"/>
      <c r="G59" s="46"/>
      <c r="IV59" s="203" t="s">
        <v>165</v>
      </c>
    </row>
    <row r="60" spans="1:256" ht="15.5" x14ac:dyDescent="0.35">
      <c r="A60" s="1"/>
      <c r="B60" s="1025" t="s">
        <v>52</v>
      </c>
      <c r="C60" s="1026"/>
      <c r="D60" s="41"/>
      <c r="E60" s="41"/>
      <c r="F60" s="41"/>
      <c r="G60" s="41"/>
      <c r="IV60" s="203" t="s">
        <v>166</v>
      </c>
    </row>
    <row r="61" spans="1:256" ht="15.5" x14ac:dyDescent="0.35">
      <c r="A61" s="1"/>
      <c r="B61" s="1025" t="s">
        <v>53</v>
      </c>
      <c r="C61" s="1026"/>
      <c r="D61" s="41"/>
      <c r="E61" s="41"/>
      <c r="F61" s="41"/>
      <c r="G61" s="41"/>
      <c r="IV61" s="203" t="s">
        <v>167</v>
      </c>
    </row>
    <row r="62" spans="1:256" ht="15.5" x14ac:dyDescent="0.35">
      <c r="A62" s="1"/>
      <c r="B62" s="1025" t="s">
        <v>54</v>
      </c>
      <c r="C62" s="1026"/>
      <c r="D62" s="41"/>
      <c r="E62" s="41"/>
      <c r="F62" s="41"/>
      <c r="G62" s="41"/>
      <c r="IV62" s="203" t="s">
        <v>168</v>
      </c>
    </row>
    <row r="63" spans="1:256" ht="15.5" x14ac:dyDescent="0.35">
      <c r="A63" s="1"/>
      <c r="B63" s="1025" t="s">
        <v>55</v>
      </c>
      <c r="C63" s="1026"/>
      <c r="D63" s="41"/>
      <c r="E63" s="41"/>
      <c r="F63" s="41"/>
      <c r="G63" s="41"/>
      <c r="IV63" s="203" t="s">
        <v>169</v>
      </c>
    </row>
    <row r="64" spans="1:256" ht="15.5" x14ac:dyDescent="0.35">
      <c r="A64" s="1"/>
      <c r="B64" s="1025" t="s">
        <v>56</v>
      </c>
      <c r="C64" s="1026"/>
      <c r="D64" s="41"/>
      <c r="E64" s="41"/>
      <c r="F64" s="41"/>
      <c r="G64" s="41"/>
      <c r="IV64" s="203" t="s">
        <v>170</v>
      </c>
    </row>
    <row r="65" spans="1:256" ht="15.5" x14ac:dyDescent="0.35">
      <c r="A65" s="1"/>
      <c r="B65" s="1025" t="s">
        <v>57</v>
      </c>
      <c r="C65" s="1026"/>
      <c r="D65" s="41"/>
      <c r="E65" s="41"/>
      <c r="F65" s="41"/>
      <c r="G65" s="41"/>
      <c r="IV65" s="203" t="s">
        <v>171</v>
      </c>
    </row>
    <row r="66" spans="1:256" ht="15.5" x14ac:dyDescent="0.35">
      <c r="A66" s="1"/>
      <c r="B66" s="1025" t="s">
        <v>58</v>
      </c>
      <c r="C66" s="1026"/>
      <c r="D66" s="41"/>
      <c r="E66" s="41"/>
      <c r="F66" s="41"/>
      <c r="G66" s="41"/>
      <c r="IV66" s="203" t="s">
        <v>172</v>
      </c>
    </row>
    <row r="67" spans="1:256" ht="15.5" x14ac:dyDescent="0.35">
      <c r="A67" s="1"/>
      <c r="B67" s="1025" t="s">
        <v>59</v>
      </c>
      <c r="C67" s="1026"/>
      <c r="D67" s="41"/>
      <c r="E67" s="41"/>
      <c r="F67" s="41"/>
      <c r="G67" s="41"/>
      <c r="IV67" s="203" t="s">
        <v>173</v>
      </c>
    </row>
    <row r="68" spans="1:256" ht="15.5" x14ac:dyDescent="0.35">
      <c r="A68" s="1"/>
      <c r="B68" s="1025" t="s">
        <v>60</v>
      </c>
      <c r="C68" s="1026"/>
      <c r="D68" s="41"/>
      <c r="E68" s="41"/>
      <c r="F68" s="41"/>
      <c r="G68" s="41"/>
      <c r="IV68" s="203" t="s">
        <v>174</v>
      </c>
    </row>
    <row r="69" spans="1:256" x14ac:dyDescent="0.25">
      <c r="A69" s="1"/>
      <c r="B69" s="1"/>
      <c r="C69" s="287"/>
      <c r="D69" s="1"/>
      <c r="E69" s="1"/>
      <c r="F69" s="1"/>
      <c r="G69" s="1"/>
      <c r="IV69" s="203" t="s">
        <v>175</v>
      </c>
    </row>
    <row r="70" spans="1:256" x14ac:dyDescent="0.25">
      <c r="A70" s="1"/>
      <c r="B70" s="1"/>
      <c r="C70" s="287"/>
      <c r="D70" s="1"/>
      <c r="E70" s="1"/>
      <c r="F70" s="1"/>
      <c r="G70" s="1"/>
      <c r="IV70" s="203" t="s">
        <v>176</v>
      </c>
    </row>
    <row r="71" spans="1:256" ht="12.75" customHeight="1" x14ac:dyDescent="0.35">
      <c r="A71" s="1"/>
      <c r="B71" s="909" t="s">
        <v>61</v>
      </c>
      <c r="C71" s="909"/>
      <c r="D71" s="909"/>
      <c r="E71" s="909"/>
      <c r="F71" s="909"/>
      <c r="G71" s="909"/>
      <c r="IV71" s="203" t="s">
        <v>177</v>
      </c>
    </row>
    <row r="72" spans="1:256" x14ac:dyDescent="0.25">
      <c r="A72" s="1"/>
      <c r="B72" s="1"/>
      <c r="C72" s="287"/>
      <c r="D72" s="1"/>
      <c r="E72" s="1"/>
      <c r="F72" s="1"/>
      <c r="G72" s="1"/>
      <c r="IV72" s="203" t="s">
        <v>178</v>
      </c>
    </row>
    <row r="73" spans="1:256" ht="31.9" customHeight="1" x14ac:dyDescent="0.25">
      <c r="A73" s="1"/>
      <c r="B73" s="47" t="s">
        <v>0</v>
      </c>
      <c r="C73" s="48" t="s">
        <v>0</v>
      </c>
      <c r="D73" s="922" t="s">
        <v>62</v>
      </c>
      <c r="E73" s="1027"/>
      <c r="F73" s="1028"/>
      <c r="G73" s="1"/>
      <c r="IV73" s="203" t="s">
        <v>179</v>
      </c>
    </row>
    <row r="74" spans="1:256" ht="12.75" customHeight="1" x14ac:dyDescent="0.25">
      <c r="A74" s="1"/>
      <c r="B74" s="1029" t="s">
        <v>0</v>
      </c>
      <c r="C74" s="1030" t="s">
        <v>0</v>
      </c>
      <c r="D74" s="1032" t="s">
        <v>44</v>
      </c>
      <c r="E74" s="1032" t="s">
        <v>63</v>
      </c>
      <c r="F74" s="1032" t="s">
        <v>46</v>
      </c>
      <c r="G74" s="1"/>
      <c r="IV74" s="203" t="s">
        <v>180</v>
      </c>
    </row>
    <row r="75" spans="1:256" ht="12.75" customHeight="1" x14ac:dyDescent="0.25">
      <c r="A75" s="1"/>
      <c r="B75" s="925"/>
      <c r="C75" s="1031"/>
      <c r="D75" s="1033"/>
      <c r="E75" s="1033"/>
      <c r="F75" s="1033"/>
      <c r="G75" s="1"/>
      <c r="IV75" s="203" t="s">
        <v>181</v>
      </c>
    </row>
    <row r="76" spans="1:256" ht="41.25" customHeight="1" x14ac:dyDescent="0.35">
      <c r="A76" s="1"/>
      <c r="B76" s="49" t="s">
        <v>0</v>
      </c>
      <c r="C76" s="50" t="s">
        <v>43</v>
      </c>
      <c r="D76" s="1034"/>
      <c r="E76" s="1034"/>
      <c r="F76" s="1034"/>
      <c r="G76" s="1"/>
      <c r="IV76" s="203" t="s">
        <v>182</v>
      </c>
    </row>
    <row r="77" spans="1:256" ht="15.5" x14ac:dyDescent="0.35">
      <c r="A77" s="1"/>
      <c r="B77" s="51" t="s">
        <v>64</v>
      </c>
      <c r="C77" s="41">
        <f>C78+C79</f>
        <v>-1089.63453930583</v>
      </c>
      <c r="D77" s="41">
        <f>D78+D79</f>
        <v>-1089.63453930583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-1089.63453930583</v>
      </c>
      <c r="D79" s="52">
        <v>-1089.63453930583</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09"/>
      <c r="D124" s="909"/>
      <c r="E124" s="909"/>
      <c r="F124" s="909"/>
      <c r="G124" s="909"/>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1023"/>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1024"/>
      <c r="D147" s="54"/>
      <c r="E147" s="37"/>
      <c r="F147" s="37"/>
      <c r="G147" s="37"/>
      <c r="IV147" s="203" t="s">
        <v>252</v>
      </c>
    </row>
    <row r="148" spans="1:256" ht="45" customHeight="1" x14ac:dyDescent="0.35">
      <c r="A148" s="1"/>
      <c r="B148" s="914" t="s">
        <v>113</v>
      </c>
      <c r="C148" s="1023"/>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1023"/>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3019.7000017577011</v>
      </c>
      <c r="E159" s="37"/>
      <c r="F159" s="37"/>
      <c r="G159" s="37"/>
      <c r="IV159" s="203" t="s">
        <v>264</v>
      </c>
    </row>
    <row r="160" spans="1:256" ht="15.5" x14ac:dyDescent="0.35">
      <c r="A160" s="1"/>
      <c r="B160" s="31" t="s">
        <v>125</v>
      </c>
      <c r="C160" s="70"/>
      <c r="D160" s="54">
        <f>D159-D161</f>
        <v>2711.7748723839436</v>
      </c>
      <c r="E160" s="37"/>
      <c r="F160" s="37"/>
      <c r="G160" s="37"/>
      <c r="IV160" s="203" t="s">
        <v>265</v>
      </c>
    </row>
    <row r="161" spans="1:256" ht="15.5" x14ac:dyDescent="0.35">
      <c r="A161" s="1"/>
      <c r="B161" s="31" t="s">
        <v>126</v>
      </c>
      <c r="C161" s="70"/>
      <c r="D161" s="54">
        <v>307.9251293737575</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287"/>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288"/>
      <c r="D166" s="76"/>
      <c r="E166" s="76"/>
      <c r="F166" s="76"/>
      <c r="G166" s="76"/>
      <c r="IV166" s="203" t="s">
        <v>313</v>
      </c>
    </row>
    <row r="167" spans="1:256" x14ac:dyDescent="0.25">
      <c r="B167" s="1"/>
      <c r="C167" s="287"/>
      <c r="D167" s="1"/>
      <c r="E167" s="1"/>
      <c r="F167" s="1"/>
      <c r="G167" s="1"/>
      <c r="IV167" s="203" t="s">
        <v>314</v>
      </c>
    </row>
    <row r="168" spans="1:256" x14ac:dyDescent="0.25">
      <c r="B168" s="1"/>
      <c r="C168" s="287"/>
      <c r="D168" s="1"/>
      <c r="E168" s="1"/>
      <c r="F168" s="1"/>
      <c r="G168" s="1"/>
      <c r="IV168" s="203" t="s">
        <v>315</v>
      </c>
    </row>
    <row r="169" spans="1:256" x14ac:dyDescent="0.25">
      <c r="B169" s="1"/>
      <c r="C169" s="287"/>
      <c r="D169" s="1"/>
      <c r="E169" s="1"/>
      <c r="F169" s="80" t="s">
        <v>130</v>
      </c>
      <c r="G169" s="81"/>
      <c r="IV169" s="203" t="s">
        <v>316</v>
      </c>
    </row>
    <row r="170" spans="1:256" x14ac:dyDescent="0.25">
      <c r="B170" s="1"/>
      <c r="C170" s="287"/>
      <c r="D170" s="1"/>
      <c r="E170" s="1"/>
      <c r="F170" s="82" t="s">
        <v>499</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dataValidations count="1">
    <dataValidation type="list" allowBlank="1" showInputMessage="1" showErrorMessage="1" sqref="F4">
      <formula1>$IV$228:$IV$247</formula1>
    </dataValidation>
  </dataValidation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IV242"/>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295"/>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340</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30</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295"/>
      <c r="D12" s="1"/>
      <c r="E12" s="1"/>
      <c r="F12" s="1"/>
      <c r="G12" s="1"/>
      <c r="IV12" s="199">
        <v>3</v>
      </c>
    </row>
    <row r="13" spans="1:256" ht="15" customHeight="1" x14ac:dyDescent="0.3">
      <c r="A13" s="1"/>
      <c r="B13" s="22"/>
      <c r="C13" s="295"/>
      <c r="D13" s="1"/>
      <c r="E13" s="1"/>
      <c r="F13" s="1"/>
      <c r="G13" s="1"/>
      <c r="IV13" s="199">
        <v>4</v>
      </c>
    </row>
    <row r="14" spans="1:256" ht="20.149999999999999" customHeight="1" x14ac:dyDescent="0.4">
      <c r="A14" s="1"/>
      <c r="B14" s="929" t="s">
        <v>16</v>
      </c>
      <c r="C14" s="929"/>
      <c r="D14" s="929"/>
      <c r="E14" s="929"/>
      <c r="F14" s="929"/>
      <c r="G14" s="929"/>
      <c r="IV14" s="199">
        <v>5</v>
      </c>
    </row>
    <row r="15" spans="1:256" ht="20.149999999999999" customHeight="1" x14ac:dyDescent="0.4">
      <c r="A15" s="1"/>
      <c r="B15" s="929" t="s">
        <v>461</v>
      </c>
      <c r="C15" s="929"/>
      <c r="D15" s="929"/>
      <c r="E15" s="929"/>
      <c r="F15" s="929"/>
      <c r="G15" s="929"/>
      <c r="IV15" s="199">
        <v>6</v>
      </c>
    </row>
    <row r="16" spans="1:256" ht="20.25" customHeight="1" x14ac:dyDescent="0.35">
      <c r="A16" s="1"/>
      <c r="B16" s="931" t="s">
        <v>358</v>
      </c>
      <c r="C16" s="931"/>
      <c r="D16" s="931"/>
      <c r="E16" s="931"/>
      <c r="F16" s="931"/>
      <c r="G16" s="931"/>
      <c r="IV16" s="199">
        <v>7</v>
      </c>
    </row>
    <row r="17" spans="1:256" ht="14.25" customHeight="1" x14ac:dyDescent="0.25">
      <c r="A17" s="1"/>
      <c r="B17" s="932"/>
      <c r="C17" s="932"/>
      <c r="D17" s="932"/>
      <c r="E17" s="932"/>
      <c r="F17" s="932"/>
      <c r="G17" s="932"/>
      <c r="IV17" s="199">
        <v>8</v>
      </c>
    </row>
    <row r="18" spans="1:256" ht="14.25" customHeight="1" x14ac:dyDescent="0.25">
      <c r="A18" s="1"/>
      <c r="B18" s="291"/>
      <c r="C18" s="292"/>
      <c r="D18" s="292"/>
      <c r="E18" s="292"/>
      <c r="F18" s="292"/>
      <c r="G18" s="292"/>
      <c r="IV18" s="199">
        <v>9</v>
      </c>
    </row>
    <row r="19" spans="1:256" s="200" customFormat="1" ht="18" customHeight="1" x14ac:dyDescent="0.35">
      <c r="A19" s="37"/>
      <c r="B19" s="909" t="s">
        <v>359</v>
      </c>
      <c r="C19" s="909"/>
      <c r="D19" s="909"/>
      <c r="E19" s="909"/>
      <c r="F19" s="909"/>
      <c r="G19" s="909"/>
      <c r="IV19" s="199">
        <v>10</v>
      </c>
    </row>
    <row r="20" spans="1:256" x14ac:dyDescent="0.25">
      <c r="A20" s="1"/>
      <c r="B20" s="25"/>
      <c r="C20" s="295"/>
      <c r="D20" s="26" t="str">
        <f>IF(ISNUMBER($C$7*1),$E$4 &amp; " " &amp; $C$7 &amp; ", " &amp; $F$4,$E$4 &amp; " " &amp; $F$4)</f>
        <v>April 30, 2018</v>
      </c>
      <c r="E20" s="27"/>
      <c r="F20" s="1"/>
      <c r="G20" s="1"/>
      <c r="IV20" s="199">
        <v>11</v>
      </c>
    </row>
    <row r="21" spans="1:256" ht="15.5" x14ac:dyDescent="0.35">
      <c r="A21" s="1"/>
      <c r="B21" s="294" t="s">
        <v>18</v>
      </c>
      <c r="C21" s="297"/>
      <c r="D21" s="201">
        <f>D22+D31+D32+D33+D35</f>
        <v>3049.7852580210829</v>
      </c>
      <c r="E21" s="1"/>
      <c r="F21" s="1"/>
      <c r="G21" s="1"/>
      <c r="IV21" s="199">
        <v>12</v>
      </c>
    </row>
    <row r="22" spans="1:256" ht="15" customHeight="1" x14ac:dyDescent="0.35">
      <c r="A22" s="1"/>
      <c r="B22" s="31" t="s">
        <v>19</v>
      </c>
      <c r="C22" s="32"/>
      <c r="D22" s="41">
        <f>D23+D25</f>
        <v>2840.4839868383642</v>
      </c>
      <c r="E22" s="1"/>
      <c r="F22" s="1"/>
      <c r="G22" s="1"/>
      <c r="IV22" s="199">
        <v>13</v>
      </c>
    </row>
    <row r="23" spans="1:256" ht="15.5" x14ac:dyDescent="0.35">
      <c r="A23" s="1"/>
      <c r="B23" s="33" t="s">
        <v>20</v>
      </c>
      <c r="C23" s="34"/>
      <c r="D23" s="41">
        <v>2343.3633127147909</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497.12067412357317</v>
      </c>
      <c r="E25" s="1"/>
      <c r="F25" s="1"/>
      <c r="G25" s="1"/>
      <c r="IV25" s="199">
        <v>16</v>
      </c>
    </row>
    <row r="26" spans="1:256" ht="15.5" x14ac:dyDescent="0.35">
      <c r="A26" s="1"/>
      <c r="B26" s="33" t="s">
        <v>23</v>
      </c>
      <c r="C26" s="34"/>
      <c r="D26" s="41">
        <v>132.80156910671488</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364.31910501685826</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3.133245128E-2</v>
      </c>
      <c r="E31" s="1"/>
      <c r="F31" s="1"/>
      <c r="G31" s="1"/>
      <c r="IV31" s="199">
        <v>22</v>
      </c>
    </row>
    <row r="32" spans="1:256" ht="15.5" x14ac:dyDescent="0.35">
      <c r="A32" s="1"/>
      <c r="B32" s="33" t="s">
        <v>29</v>
      </c>
      <c r="C32" s="34"/>
      <c r="D32" s="41">
        <v>208.90878229076762</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0.36115644067108094</v>
      </c>
      <c r="E35" s="1"/>
      <c r="F35" s="1"/>
      <c r="G35" s="1"/>
      <c r="IV35" s="199">
        <v>26</v>
      </c>
    </row>
    <row r="36" spans="1:256" ht="15.5" x14ac:dyDescent="0.35">
      <c r="A36" s="1"/>
      <c r="B36" s="33" t="s">
        <v>32</v>
      </c>
      <c r="C36" s="34"/>
      <c r="D36" s="41">
        <v>0.36115644067108094</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295"/>
      <c r="D46" s="1"/>
      <c r="E46" s="1"/>
      <c r="F46" s="1"/>
      <c r="G46" s="1"/>
      <c r="IV46" s="203" t="s">
        <v>152</v>
      </c>
    </row>
    <row r="47" spans="1:256" x14ac:dyDescent="0.25">
      <c r="A47" s="1"/>
      <c r="B47" s="1"/>
      <c r="C47" s="295"/>
      <c r="D47" s="1"/>
      <c r="E47" s="1"/>
      <c r="F47" s="1"/>
      <c r="G47" s="1"/>
      <c r="IV47" s="203" t="s">
        <v>153</v>
      </c>
    </row>
    <row r="48" spans="1:256" x14ac:dyDescent="0.25">
      <c r="A48" s="1"/>
      <c r="B48" s="1"/>
      <c r="C48" s="295"/>
      <c r="D48" s="1"/>
      <c r="E48" s="1"/>
      <c r="F48" s="1"/>
      <c r="G48" s="1"/>
      <c r="IV48" s="203" t="s">
        <v>154</v>
      </c>
    </row>
    <row r="49" spans="1:256" x14ac:dyDescent="0.25">
      <c r="A49" s="1"/>
      <c r="B49" s="1"/>
      <c r="C49" s="295"/>
      <c r="D49" s="1"/>
      <c r="E49" s="1"/>
      <c r="F49" s="1"/>
      <c r="G49" s="1"/>
      <c r="IV49" s="203" t="s">
        <v>155</v>
      </c>
    </row>
    <row r="50" spans="1:256" s="200" customFormat="1" ht="12.75" customHeight="1" x14ac:dyDescent="0.35">
      <c r="A50" s="37"/>
      <c r="B50" s="909" t="s">
        <v>41</v>
      </c>
      <c r="C50" s="909"/>
      <c r="D50" s="909"/>
      <c r="E50" s="909"/>
      <c r="F50" s="909"/>
      <c r="G50" s="909"/>
      <c r="IV50" s="203" t="s">
        <v>156</v>
      </c>
    </row>
    <row r="51" spans="1:256" x14ac:dyDescent="0.25">
      <c r="A51" s="1"/>
      <c r="B51" s="1"/>
      <c r="C51" s="295"/>
      <c r="D51" s="1"/>
      <c r="E51" s="1"/>
      <c r="F51" s="1"/>
      <c r="G51" s="1"/>
      <c r="IV51" s="203" t="s">
        <v>157</v>
      </c>
    </row>
    <row r="52" spans="1:256" ht="33" customHeight="1" x14ac:dyDescent="0.25">
      <c r="A52" s="1"/>
      <c r="B52" s="936" t="s">
        <v>0</v>
      </c>
      <c r="C52" s="1035"/>
      <c r="D52" s="38" t="s">
        <v>0</v>
      </c>
      <c r="E52" s="922" t="s">
        <v>42</v>
      </c>
      <c r="F52" s="1027"/>
      <c r="G52" s="1028"/>
      <c r="IV52" s="203" t="s">
        <v>158</v>
      </c>
    </row>
    <row r="53" spans="1:256" ht="66" customHeight="1" x14ac:dyDescent="0.35">
      <c r="A53" s="1"/>
      <c r="B53" s="936" t="s">
        <v>0</v>
      </c>
      <c r="C53" s="1035"/>
      <c r="D53" s="293" t="s">
        <v>43</v>
      </c>
      <c r="E53" s="293" t="s">
        <v>44</v>
      </c>
      <c r="F53" s="293" t="s">
        <v>45</v>
      </c>
      <c r="G53" s="293" t="s">
        <v>46</v>
      </c>
      <c r="IV53" s="203" t="s">
        <v>159</v>
      </c>
    </row>
    <row r="54" spans="1:256" ht="18" customHeight="1" x14ac:dyDescent="0.35">
      <c r="A54" s="1"/>
      <c r="B54" s="294" t="s">
        <v>133</v>
      </c>
      <c r="C54" s="40"/>
      <c r="D54" s="41">
        <f>D55+D56+D57+D58</f>
        <v>-416.71879380000001</v>
      </c>
      <c r="E54" s="41">
        <f>E55+E56+E57+E58</f>
        <v>-15.616032000000001</v>
      </c>
      <c r="F54" s="41">
        <f>F55+F56+F57+F58</f>
        <v>-99.767579999999995</v>
      </c>
      <c r="G54" s="41">
        <f>G55+G56+G57+G58</f>
        <v>-301.33518179999999</v>
      </c>
      <c r="IV54" s="203" t="s">
        <v>160</v>
      </c>
    </row>
    <row r="55" spans="1:256" ht="15.5" x14ac:dyDescent="0.35">
      <c r="A55" s="1"/>
      <c r="B55" s="42" t="s">
        <v>47</v>
      </c>
      <c r="C55" s="43" t="s">
        <v>48</v>
      </c>
      <c r="D55" s="41">
        <f>E55+F55+G55</f>
        <v>-300.14593550000001</v>
      </c>
      <c r="E55" s="227">
        <v>-7.2820109999999998</v>
      </c>
      <c r="F55" s="227">
        <v>-79.144469999999998</v>
      </c>
      <c r="G55" s="227">
        <v>-213.71945450000001</v>
      </c>
      <c r="IV55" s="203" t="s">
        <v>161</v>
      </c>
    </row>
    <row r="56" spans="1:256" ht="15.5" x14ac:dyDescent="0.35">
      <c r="A56" s="1"/>
      <c r="B56" s="44"/>
      <c r="C56" s="34" t="s">
        <v>49</v>
      </c>
      <c r="D56" s="41">
        <f>E56+F56+G56</f>
        <v>-116.57285830000001</v>
      </c>
      <c r="E56" s="227">
        <v>-8.3340209999999999</v>
      </c>
      <c r="F56" s="227">
        <v>-20.62311</v>
      </c>
      <c r="G56" s="227">
        <v>-87.615727300000003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1025" t="s">
        <v>361</v>
      </c>
      <c r="C59" s="1026"/>
      <c r="D59" s="46"/>
      <c r="E59" s="46"/>
      <c r="F59" s="46"/>
      <c r="G59" s="46"/>
      <c r="IV59" s="203" t="s">
        <v>165</v>
      </c>
    </row>
    <row r="60" spans="1:256" ht="15.5" x14ac:dyDescent="0.35">
      <c r="A60" s="1"/>
      <c r="B60" s="1025" t="s">
        <v>52</v>
      </c>
      <c r="C60" s="1026"/>
      <c r="D60" s="41"/>
      <c r="E60" s="41"/>
      <c r="F60" s="41"/>
      <c r="G60" s="41"/>
      <c r="IV60" s="203" t="s">
        <v>166</v>
      </c>
    </row>
    <row r="61" spans="1:256" ht="15.5" x14ac:dyDescent="0.35">
      <c r="A61" s="1"/>
      <c r="B61" s="1025" t="s">
        <v>53</v>
      </c>
      <c r="C61" s="1026"/>
      <c r="D61" s="41"/>
      <c r="E61" s="41"/>
      <c r="F61" s="41"/>
      <c r="G61" s="41"/>
      <c r="IV61" s="203" t="s">
        <v>167</v>
      </c>
    </row>
    <row r="62" spans="1:256" ht="15.5" x14ac:dyDescent="0.35">
      <c r="A62" s="1"/>
      <c r="B62" s="1025" t="s">
        <v>54</v>
      </c>
      <c r="C62" s="1026"/>
      <c r="D62" s="41"/>
      <c r="E62" s="41"/>
      <c r="F62" s="41"/>
      <c r="G62" s="41"/>
      <c r="IV62" s="203" t="s">
        <v>168</v>
      </c>
    </row>
    <row r="63" spans="1:256" ht="15.5" x14ac:dyDescent="0.35">
      <c r="A63" s="1"/>
      <c r="B63" s="1025" t="s">
        <v>55</v>
      </c>
      <c r="C63" s="1026"/>
      <c r="D63" s="41"/>
      <c r="E63" s="41"/>
      <c r="F63" s="41"/>
      <c r="G63" s="41"/>
      <c r="IV63" s="203" t="s">
        <v>169</v>
      </c>
    </row>
    <row r="64" spans="1:256" ht="15.5" x14ac:dyDescent="0.35">
      <c r="A64" s="1"/>
      <c r="B64" s="1025" t="s">
        <v>56</v>
      </c>
      <c r="C64" s="1026"/>
      <c r="D64" s="41"/>
      <c r="E64" s="41"/>
      <c r="F64" s="41"/>
      <c r="G64" s="41"/>
      <c r="IV64" s="203" t="s">
        <v>170</v>
      </c>
    </row>
    <row r="65" spans="1:256" ht="15.5" x14ac:dyDescent="0.35">
      <c r="A65" s="1"/>
      <c r="B65" s="1025" t="s">
        <v>57</v>
      </c>
      <c r="C65" s="1026"/>
      <c r="D65" s="41"/>
      <c r="E65" s="41"/>
      <c r="F65" s="41"/>
      <c r="G65" s="41"/>
      <c r="IV65" s="203" t="s">
        <v>171</v>
      </c>
    </row>
    <row r="66" spans="1:256" ht="15.5" x14ac:dyDescent="0.35">
      <c r="A66" s="1"/>
      <c r="B66" s="1025" t="s">
        <v>58</v>
      </c>
      <c r="C66" s="1026"/>
      <c r="D66" s="41"/>
      <c r="E66" s="41"/>
      <c r="F66" s="41"/>
      <c r="G66" s="41"/>
      <c r="IV66" s="203" t="s">
        <v>172</v>
      </c>
    </row>
    <row r="67" spans="1:256" ht="15.5" x14ac:dyDescent="0.35">
      <c r="A67" s="1"/>
      <c r="B67" s="1025" t="s">
        <v>59</v>
      </c>
      <c r="C67" s="1026"/>
      <c r="D67" s="41"/>
      <c r="E67" s="41"/>
      <c r="F67" s="41"/>
      <c r="G67" s="41"/>
      <c r="IV67" s="203" t="s">
        <v>173</v>
      </c>
    </row>
    <row r="68" spans="1:256" ht="15.5" x14ac:dyDescent="0.35">
      <c r="A68" s="1"/>
      <c r="B68" s="1025" t="s">
        <v>60</v>
      </c>
      <c r="C68" s="1026"/>
      <c r="D68" s="41"/>
      <c r="E68" s="41"/>
      <c r="F68" s="41"/>
      <c r="G68" s="41"/>
      <c r="IV68" s="203" t="s">
        <v>174</v>
      </c>
    </row>
    <row r="69" spans="1:256" x14ac:dyDescent="0.25">
      <c r="A69" s="1"/>
      <c r="B69" s="1"/>
      <c r="C69" s="295"/>
      <c r="D69" s="1"/>
      <c r="E69" s="1"/>
      <c r="F69" s="1"/>
      <c r="G69" s="1"/>
      <c r="IV69" s="203" t="s">
        <v>175</v>
      </c>
    </row>
    <row r="70" spans="1:256" x14ac:dyDescent="0.25">
      <c r="A70" s="1"/>
      <c r="B70" s="1"/>
      <c r="C70" s="295"/>
      <c r="D70" s="1"/>
      <c r="E70" s="1"/>
      <c r="F70" s="1"/>
      <c r="G70" s="1"/>
      <c r="IV70" s="203" t="s">
        <v>176</v>
      </c>
    </row>
    <row r="71" spans="1:256" ht="12.75" customHeight="1" x14ac:dyDescent="0.35">
      <c r="A71" s="1"/>
      <c r="B71" s="909" t="s">
        <v>61</v>
      </c>
      <c r="C71" s="909"/>
      <c r="D71" s="909"/>
      <c r="E71" s="909"/>
      <c r="F71" s="909"/>
      <c r="G71" s="909"/>
      <c r="IV71" s="203" t="s">
        <v>177</v>
      </c>
    </row>
    <row r="72" spans="1:256" x14ac:dyDescent="0.25">
      <c r="A72" s="1"/>
      <c r="B72" s="1"/>
      <c r="C72" s="295"/>
      <c r="D72" s="1"/>
      <c r="E72" s="1"/>
      <c r="F72" s="1"/>
      <c r="G72" s="1"/>
      <c r="IV72" s="203" t="s">
        <v>178</v>
      </c>
    </row>
    <row r="73" spans="1:256" ht="31.9" customHeight="1" x14ac:dyDescent="0.25">
      <c r="A73" s="1"/>
      <c r="B73" s="47" t="s">
        <v>0</v>
      </c>
      <c r="C73" s="48" t="s">
        <v>0</v>
      </c>
      <c r="D73" s="922" t="s">
        <v>62</v>
      </c>
      <c r="E73" s="1027"/>
      <c r="F73" s="1028"/>
      <c r="G73" s="1"/>
      <c r="IV73" s="203" t="s">
        <v>179</v>
      </c>
    </row>
    <row r="74" spans="1:256" ht="12.75" customHeight="1" x14ac:dyDescent="0.25">
      <c r="A74" s="1"/>
      <c r="B74" s="1029" t="s">
        <v>0</v>
      </c>
      <c r="C74" s="1030" t="s">
        <v>0</v>
      </c>
      <c r="D74" s="1032" t="s">
        <v>44</v>
      </c>
      <c r="E74" s="1032" t="s">
        <v>63</v>
      </c>
      <c r="F74" s="1032" t="s">
        <v>46</v>
      </c>
      <c r="G74" s="1"/>
      <c r="IV74" s="203" t="s">
        <v>180</v>
      </c>
    </row>
    <row r="75" spans="1:256" ht="12.75" customHeight="1" x14ac:dyDescent="0.25">
      <c r="A75" s="1"/>
      <c r="B75" s="925"/>
      <c r="C75" s="1031"/>
      <c r="D75" s="1033"/>
      <c r="E75" s="1033"/>
      <c r="F75" s="1033"/>
      <c r="G75" s="1"/>
      <c r="IV75" s="203" t="s">
        <v>181</v>
      </c>
    </row>
    <row r="76" spans="1:256" ht="41.25" customHeight="1" x14ac:dyDescent="0.35">
      <c r="A76" s="1"/>
      <c r="B76" s="49" t="s">
        <v>0</v>
      </c>
      <c r="C76" s="50" t="s">
        <v>43</v>
      </c>
      <c r="D76" s="1034"/>
      <c r="E76" s="1034"/>
      <c r="F76" s="1034"/>
      <c r="G76" s="1"/>
      <c r="IV76" s="203" t="s">
        <v>182</v>
      </c>
    </row>
    <row r="77" spans="1:256" ht="15.5" x14ac:dyDescent="0.35">
      <c r="A77" s="1"/>
      <c r="B77" s="51" t="s">
        <v>64</v>
      </c>
      <c r="C77" s="41">
        <f>C78+C79</f>
        <v>-1122.32121244262</v>
      </c>
      <c r="D77" s="41">
        <f>D78+D79</f>
        <v>-1122.32121244262</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-1122.32121244262</v>
      </c>
      <c r="D79" s="52">
        <v>-1122.32121244262</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09"/>
      <c r="D124" s="909"/>
      <c r="E124" s="909"/>
      <c r="F124" s="909"/>
      <c r="G124" s="909"/>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1023"/>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1024"/>
      <c r="D147" s="54"/>
      <c r="E147" s="37"/>
      <c r="F147" s="37"/>
      <c r="G147" s="37"/>
      <c r="IV147" s="203" t="s">
        <v>252</v>
      </c>
    </row>
    <row r="148" spans="1:256" ht="45" customHeight="1" x14ac:dyDescent="0.35">
      <c r="A148" s="1"/>
      <c r="B148" s="914" t="s">
        <v>113</v>
      </c>
      <c r="C148" s="1023"/>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1023"/>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3049.7852580210829</v>
      </c>
      <c r="E159" s="37"/>
      <c r="F159" s="37"/>
      <c r="G159" s="37"/>
      <c r="IV159" s="203" t="s">
        <v>264</v>
      </c>
    </row>
    <row r="160" spans="1:256" ht="15.5" x14ac:dyDescent="0.35">
      <c r="A160" s="1"/>
      <c r="B160" s="31" t="s">
        <v>125</v>
      </c>
      <c r="C160" s="70"/>
      <c r="D160" s="54">
        <f>D159-D161</f>
        <v>2745.4010811392532</v>
      </c>
      <c r="E160" s="37"/>
      <c r="F160" s="37"/>
      <c r="G160" s="37"/>
      <c r="IV160" s="203" t="s">
        <v>265</v>
      </c>
    </row>
    <row r="161" spans="1:256" ht="15.5" x14ac:dyDescent="0.35">
      <c r="A161" s="1"/>
      <c r="B161" s="31" t="s">
        <v>126</v>
      </c>
      <c r="C161" s="70"/>
      <c r="D161" s="54">
        <v>304.3841768818296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295"/>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296"/>
      <c r="D166" s="76"/>
      <c r="E166" s="76"/>
      <c r="F166" s="76"/>
      <c r="G166" s="76"/>
      <c r="IV166" s="203" t="s">
        <v>313</v>
      </c>
    </row>
    <row r="167" spans="1:256" x14ac:dyDescent="0.25">
      <c r="B167" s="1"/>
      <c r="C167" s="295"/>
      <c r="D167" s="1"/>
      <c r="E167" s="1"/>
      <c r="F167" s="1"/>
      <c r="G167" s="1"/>
      <c r="IV167" s="203" t="s">
        <v>314</v>
      </c>
    </row>
    <row r="168" spans="1:256" x14ac:dyDescent="0.25">
      <c r="B168" s="1"/>
      <c r="C168" s="295"/>
      <c r="D168" s="1"/>
      <c r="E168" s="1"/>
      <c r="F168" s="1"/>
      <c r="G168" s="1"/>
      <c r="IV168" s="203" t="s">
        <v>315</v>
      </c>
    </row>
    <row r="169" spans="1:256" x14ac:dyDescent="0.25">
      <c r="B169" s="1"/>
      <c r="C169" s="295"/>
      <c r="D169" s="1"/>
      <c r="E169" s="1"/>
      <c r="F169" s="80" t="s">
        <v>130</v>
      </c>
      <c r="G169" s="81"/>
      <c r="IV169" s="203" t="s">
        <v>316</v>
      </c>
    </row>
    <row r="170" spans="1:256" x14ac:dyDescent="0.25">
      <c r="B170" s="1"/>
      <c r="C170" s="295"/>
      <c r="D170" s="1"/>
      <c r="E170" s="1"/>
      <c r="F170" s="82" t="s">
        <v>500</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$IV$228:$IV$247</formula1>
    </dataValidation>
  </dataValidation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IV242"/>
  <sheetViews>
    <sheetView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24"/>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341</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31</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24"/>
      <c r="D12" s="1"/>
      <c r="E12" s="1"/>
      <c r="F12" s="1"/>
      <c r="G12" s="1"/>
      <c r="IV12" s="199">
        <v>3</v>
      </c>
    </row>
    <row r="13" spans="1:256" ht="15" customHeight="1" x14ac:dyDescent="0.3">
      <c r="A13" s="1"/>
      <c r="B13" s="22"/>
      <c r="C13" s="324"/>
      <c r="D13" s="1"/>
      <c r="E13" s="1"/>
      <c r="F13" s="1"/>
      <c r="G13" s="1"/>
      <c r="IV13" s="199">
        <v>4</v>
      </c>
    </row>
    <row r="14" spans="1:256" ht="20.149999999999999" customHeight="1" x14ac:dyDescent="0.4">
      <c r="A14" s="1"/>
      <c r="B14" s="929" t="s">
        <v>16</v>
      </c>
      <c r="C14" s="929"/>
      <c r="D14" s="929"/>
      <c r="E14" s="929"/>
      <c r="F14" s="929"/>
      <c r="G14" s="929"/>
      <c r="IV14" s="199">
        <v>5</v>
      </c>
    </row>
    <row r="15" spans="1:256" ht="20.149999999999999" customHeight="1" x14ac:dyDescent="0.4">
      <c r="A15" s="1"/>
      <c r="B15" s="929" t="s">
        <v>461</v>
      </c>
      <c r="C15" s="929"/>
      <c r="D15" s="929"/>
      <c r="E15" s="929"/>
      <c r="F15" s="929"/>
      <c r="G15" s="929"/>
      <c r="IV15" s="199">
        <v>6</v>
      </c>
    </row>
    <row r="16" spans="1:256" ht="20.25" customHeight="1" x14ac:dyDescent="0.35">
      <c r="A16" s="1"/>
      <c r="B16" s="931" t="s">
        <v>358</v>
      </c>
      <c r="C16" s="931"/>
      <c r="D16" s="931"/>
      <c r="E16" s="931"/>
      <c r="F16" s="931"/>
      <c r="G16" s="931"/>
      <c r="IV16" s="199">
        <v>7</v>
      </c>
    </row>
    <row r="17" spans="1:256" x14ac:dyDescent="0.25">
      <c r="A17" s="1"/>
      <c r="B17" s="932"/>
      <c r="C17" s="932"/>
      <c r="D17" s="932"/>
      <c r="E17" s="932"/>
      <c r="F17" s="932"/>
      <c r="G17" s="932"/>
      <c r="IV17" s="199">
        <v>8</v>
      </c>
    </row>
    <row r="18" spans="1:256" x14ac:dyDescent="0.25">
      <c r="A18" s="1"/>
      <c r="B18" s="302"/>
      <c r="C18" s="303"/>
      <c r="D18" s="303"/>
      <c r="E18" s="303"/>
      <c r="F18" s="303"/>
      <c r="G18" s="303"/>
      <c r="IV18" s="199">
        <v>9</v>
      </c>
    </row>
    <row r="19" spans="1:256" s="200" customFormat="1" ht="15.5" x14ac:dyDescent="0.35">
      <c r="A19" s="37"/>
      <c r="B19" s="1036" t="s">
        <v>359</v>
      </c>
      <c r="C19" s="1036"/>
      <c r="D19" s="1036"/>
      <c r="E19" s="328"/>
      <c r="F19" s="328"/>
      <c r="G19" s="301"/>
      <c r="IV19" s="199">
        <v>10</v>
      </c>
    </row>
    <row r="20" spans="1:256" x14ac:dyDescent="0.25">
      <c r="A20" s="1"/>
      <c r="B20" s="25"/>
      <c r="C20" s="324"/>
      <c r="D20" s="26" t="str">
        <f>IF(ISNUMBER($C$7*1),$E$4 &amp; " " &amp; $C$7 &amp; ", " &amp; $F$4,$E$4 &amp; " " &amp; $F$4)</f>
        <v>May 31, 2018</v>
      </c>
      <c r="E20" s="27"/>
      <c r="F20" s="1"/>
      <c r="G20" s="1"/>
      <c r="IV20" s="199">
        <v>11</v>
      </c>
    </row>
    <row r="21" spans="1:256" ht="15.5" x14ac:dyDescent="0.35">
      <c r="A21" s="1"/>
      <c r="B21" s="320" t="s">
        <v>18</v>
      </c>
      <c r="C21" s="326"/>
      <c r="D21" s="201">
        <f>D22+D31+D32+D33+D35</f>
        <v>3015.6784344485291</v>
      </c>
      <c r="E21" s="1"/>
      <c r="F21" s="1"/>
      <c r="G21" s="1"/>
      <c r="IV21" s="199">
        <v>12</v>
      </c>
    </row>
    <row r="22" spans="1:256" ht="15" customHeight="1" x14ac:dyDescent="0.35">
      <c r="A22" s="1"/>
      <c r="B22" s="31" t="s">
        <v>19</v>
      </c>
      <c r="C22" s="32"/>
      <c r="D22" s="41">
        <f>D23+D25</f>
        <v>2811.3180208341755</v>
      </c>
      <c r="E22" s="1"/>
      <c r="F22" s="1"/>
      <c r="G22" s="1"/>
      <c r="IV22" s="199">
        <v>13</v>
      </c>
    </row>
    <row r="23" spans="1:256" ht="15.5" x14ac:dyDescent="0.35">
      <c r="A23" s="1"/>
      <c r="B23" s="33" t="s">
        <v>20</v>
      </c>
      <c r="C23" s="34"/>
      <c r="D23" s="41">
        <v>2359.6775261984703</v>
      </c>
      <c r="E23" s="1"/>
      <c r="F23" s="1"/>
      <c r="G23" s="1"/>
      <c r="IV23" s="199">
        <v>14</v>
      </c>
    </row>
    <row r="24" spans="1:256" ht="15" customHeight="1" x14ac:dyDescent="0.35">
      <c r="A24" s="1"/>
      <c r="B24" s="304" t="s">
        <v>21</v>
      </c>
      <c r="C24" s="305"/>
      <c r="D24" s="41"/>
      <c r="E24" s="1"/>
      <c r="F24" s="1"/>
      <c r="G24" s="1"/>
      <c r="IV24" s="199">
        <v>15</v>
      </c>
    </row>
    <row r="25" spans="1:256" ht="15.5" x14ac:dyDescent="0.35">
      <c r="A25" s="1"/>
      <c r="B25" s="33" t="s">
        <v>22</v>
      </c>
      <c r="C25" s="34"/>
      <c r="D25" s="41">
        <f>D26+D27+D29</f>
        <v>451.64049463570529</v>
      </c>
      <c r="E25" s="1"/>
      <c r="F25" s="1"/>
      <c r="G25" s="1"/>
      <c r="IV25" s="199">
        <v>16</v>
      </c>
    </row>
    <row r="26" spans="1:256" ht="15.5" x14ac:dyDescent="0.35">
      <c r="A26" s="1"/>
      <c r="B26" s="33" t="s">
        <v>23</v>
      </c>
      <c r="C26" s="34"/>
      <c r="D26" s="41">
        <v>87.717843371495604</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363.92265126420972</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3.0865970199999999E-2</v>
      </c>
      <c r="E31" s="1"/>
      <c r="F31" s="1"/>
      <c r="G31" s="1"/>
      <c r="IV31" s="199">
        <v>22</v>
      </c>
    </row>
    <row r="32" spans="1:256" ht="15.5" x14ac:dyDescent="0.35">
      <c r="A32" s="1"/>
      <c r="B32" s="33" t="s">
        <v>29</v>
      </c>
      <c r="C32" s="34"/>
      <c r="D32" s="41">
        <v>204.32241629175249</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7.1313524009870939E-3</v>
      </c>
      <c r="E35" s="1"/>
      <c r="F35" s="1"/>
      <c r="G35" s="1"/>
      <c r="IV35" s="199">
        <v>26</v>
      </c>
    </row>
    <row r="36" spans="1:256" ht="15.5" x14ac:dyDescent="0.35">
      <c r="A36" s="1"/>
      <c r="B36" s="33" t="s">
        <v>32</v>
      </c>
      <c r="C36" s="34"/>
      <c r="D36" s="327">
        <v>7.1313524009870939E-3</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24"/>
      <c r="D46" s="1"/>
      <c r="E46" s="1"/>
      <c r="F46" s="1"/>
      <c r="G46" s="1"/>
      <c r="IV46" s="203" t="s">
        <v>152</v>
      </c>
    </row>
    <row r="47" spans="1:256" x14ac:dyDescent="0.25">
      <c r="A47" s="1"/>
      <c r="B47" s="1"/>
      <c r="C47" s="324"/>
      <c r="D47" s="1"/>
      <c r="E47" s="1"/>
      <c r="F47" s="1"/>
      <c r="G47" s="1"/>
      <c r="IV47" s="203" t="s">
        <v>153</v>
      </c>
    </row>
    <row r="48" spans="1:256" x14ac:dyDescent="0.25">
      <c r="A48" s="1"/>
      <c r="B48" s="1"/>
      <c r="C48" s="324"/>
      <c r="D48" s="1"/>
      <c r="E48" s="1"/>
      <c r="F48" s="1"/>
      <c r="G48" s="1"/>
      <c r="IV48" s="203" t="s">
        <v>154</v>
      </c>
    </row>
    <row r="49" spans="1:256" x14ac:dyDescent="0.25">
      <c r="A49" s="1"/>
      <c r="B49" s="1"/>
      <c r="C49" s="324"/>
      <c r="D49" s="1"/>
      <c r="E49" s="1"/>
      <c r="F49" s="1"/>
      <c r="G49" s="1"/>
      <c r="IV49" s="203" t="s">
        <v>155</v>
      </c>
    </row>
    <row r="50" spans="1:256" s="200" customFormat="1" ht="12.75" customHeight="1" x14ac:dyDescent="0.35">
      <c r="A50" s="37"/>
      <c r="B50" s="300" t="s">
        <v>41</v>
      </c>
      <c r="C50" s="301"/>
      <c r="D50" s="301"/>
      <c r="E50" s="301"/>
      <c r="F50" s="301"/>
      <c r="G50" s="301"/>
      <c r="IV50" s="203" t="s">
        <v>156</v>
      </c>
    </row>
    <row r="51" spans="1:256" x14ac:dyDescent="0.25">
      <c r="A51" s="1"/>
      <c r="B51" s="1"/>
      <c r="C51" s="324"/>
      <c r="D51" s="1"/>
      <c r="E51" s="1"/>
      <c r="F51" s="1"/>
      <c r="G51" s="1"/>
      <c r="IV51" s="203" t="s">
        <v>157</v>
      </c>
    </row>
    <row r="52" spans="1:256" ht="33" customHeight="1" x14ac:dyDescent="0.35">
      <c r="A52" s="1"/>
      <c r="B52" s="306" t="s">
        <v>0</v>
      </c>
      <c r="C52" s="307"/>
      <c r="D52" s="38" t="s">
        <v>0</v>
      </c>
      <c r="E52" s="308" t="s">
        <v>42</v>
      </c>
      <c r="F52" s="309"/>
      <c r="G52" s="310"/>
      <c r="IV52" s="203" t="s">
        <v>158</v>
      </c>
    </row>
    <row r="53" spans="1:256" ht="66" customHeight="1" x14ac:dyDescent="0.35">
      <c r="A53" s="1"/>
      <c r="B53" s="311" t="s">
        <v>0</v>
      </c>
      <c r="C53" s="312"/>
      <c r="D53" s="317" t="s">
        <v>43</v>
      </c>
      <c r="E53" s="317" t="s">
        <v>44</v>
      </c>
      <c r="F53" s="317" t="s">
        <v>45</v>
      </c>
      <c r="G53" s="317" t="s">
        <v>46</v>
      </c>
      <c r="IV53" s="203" t="s">
        <v>159</v>
      </c>
    </row>
    <row r="54" spans="1:256" ht="18" customHeight="1" x14ac:dyDescent="0.35">
      <c r="A54" s="1"/>
      <c r="B54" s="320" t="s">
        <v>133</v>
      </c>
      <c r="C54" s="40"/>
      <c r="D54" s="41">
        <f>D55+D56+D57+D58</f>
        <v>-428.424891</v>
      </c>
      <c r="E54" s="41">
        <f>E55+E56+E57+E58</f>
        <v>-54.938091</v>
      </c>
      <c r="F54" s="41">
        <f>F55+F56+F57+F58</f>
        <v>-62.33699</v>
      </c>
      <c r="G54" s="41">
        <f>G55+G56+G57+G58</f>
        <v>-311.14981</v>
      </c>
      <c r="IV54" s="203" t="s">
        <v>160</v>
      </c>
    </row>
    <row r="55" spans="1:256" ht="15.5" x14ac:dyDescent="0.35">
      <c r="A55" s="1"/>
      <c r="B55" s="42" t="s">
        <v>47</v>
      </c>
      <c r="C55" s="43" t="s">
        <v>48</v>
      </c>
      <c r="D55" s="41">
        <f>E55+F55+G55</f>
        <v>-312.19983100000002</v>
      </c>
      <c r="E55" s="227">
        <v>-44.933031</v>
      </c>
      <c r="F55" s="227">
        <v>-47.000999999999998</v>
      </c>
      <c r="G55" s="227">
        <v>-220.26580000000001</v>
      </c>
      <c r="IV55" s="203" t="s">
        <v>161</v>
      </c>
    </row>
    <row r="56" spans="1:256" ht="15.5" x14ac:dyDescent="0.35">
      <c r="A56" s="1"/>
      <c r="B56" s="44"/>
      <c r="C56" s="34" t="s">
        <v>49</v>
      </c>
      <c r="D56" s="41">
        <f>E56+F56+G56</f>
        <v>-116.22506000000001</v>
      </c>
      <c r="E56" s="227">
        <v>-10.00506</v>
      </c>
      <c r="F56" s="227">
        <v>-15.335990000000001</v>
      </c>
      <c r="G56" s="227">
        <v>-90.884010000000004</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298" t="s">
        <v>361</v>
      </c>
      <c r="C59" s="299"/>
      <c r="D59" s="46"/>
      <c r="E59" s="46"/>
      <c r="F59" s="46"/>
      <c r="G59" s="46"/>
      <c r="IV59" s="203" t="s">
        <v>165</v>
      </c>
    </row>
    <row r="60" spans="1:256" ht="15.5" x14ac:dyDescent="0.35">
      <c r="A60" s="1"/>
      <c r="B60" s="298" t="s">
        <v>52</v>
      </c>
      <c r="C60" s="299"/>
      <c r="D60" s="41"/>
      <c r="E60" s="41"/>
      <c r="F60" s="41"/>
      <c r="G60" s="41"/>
      <c r="IV60" s="203" t="s">
        <v>166</v>
      </c>
    </row>
    <row r="61" spans="1:256" ht="15.5" x14ac:dyDescent="0.35">
      <c r="A61" s="1"/>
      <c r="B61" s="298" t="s">
        <v>53</v>
      </c>
      <c r="C61" s="299"/>
      <c r="D61" s="41"/>
      <c r="E61" s="41"/>
      <c r="F61" s="41"/>
      <c r="G61" s="41"/>
      <c r="IV61" s="203" t="s">
        <v>167</v>
      </c>
    </row>
    <row r="62" spans="1:256" ht="15.5" x14ac:dyDescent="0.35">
      <c r="A62" s="1"/>
      <c r="B62" s="298" t="s">
        <v>54</v>
      </c>
      <c r="C62" s="299"/>
      <c r="D62" s="41"/>
      <c r="E62" s="41"/>
      <c r="F62" s="41"/>
      <c r="G62" s="41"/>
      <c r="IV62" s="203" t="s">
        <v>168</v>
      </c>
    </row>
    <row r="63" spans="1:256" ht="15.5" x14ac:dyDescent="0.35">
      <c r="A63" s="1"/>
      <c r="B63" s="298" t="s">
        <v>55</v>
      </c>
      <c r="C63" s="299"/>
      <c r="D63" s="41"/>
      <c r="E63" s="41"/>
      <c r="F63" s="41"/>
      <c r="G63" s="41"/>
      <c r="IV63" s="203" t="s">
        <v>169</v>
      </c>
    </row>
    <row r="64" spans="1:256" ht="15.5" x14ac:dyDescent="0.35">
      <c r="A64" s="1"/>
      <c r="B64" s="298" t="s">
        <v>56</v>
      </c>
      <c r="C64" s="299"/>
      <c r="D64" s="41"/>
      <c r="E64" s="41"/>
      <c r="F64" s="41"/>
      <c r="G64" s="41"/>
      <c r="IV64" s="203" t="s">
        <v>170</v>
      </c>
    </row>
    <row r="65" spans="1:256" ht="15.5" x14ac:dyDescent="0.35">
      <c r="A65" s="1"/>
      <c r="B65" s="298" t="s">
        <v>57</v>
      </c>
      <c r="C65" s="299"/>
      <c r="D65" s="41"/>
      <c r="E65" s="41"/>
      <c r="F65" s="41"/>
      <c r="G65" s="41"/>
      <c r="IV65" s="203" t="s">
        <v>171</v>
      </c>
    </row>
    <row r="66" spans="1:256" ht="15.5" x14ac:dyDescent="0.35">
      <c r="A66" s="1"/>
      <c r="B66" s="298" t="s">
        <v>58</v>
      </c>
      <c r="C66" s="299"/>
      <c r="D66" s="41"/>
      <c r="E66" s="41"/>
      <c r="F66" s="41"/>
      <c r="G66" s="41"/>
      <c r="IV66" s="203" t="s">
        <v>172</v>
      </c>
    </row>
    <row r="67" spans="1:256" ht="15.5" x14ac:dyDescent="0.35">
      <c r="A67" s="1"/>
      <c r="B67" s="298" t="s">
        <v>59</v>
      </c>
      <c r="C67" s="299"/>
      <c r="D67" s="41"/>
      <c r="E67" s="41"/>
      <c r="F67" s="41"/>
      <c r="G67" s="41"/>
      <c r="IV67" s="203" t="s">
        <v>173</v>
      </c>
    </row>
    <row r="68" spans="1:256" ht="15.5" x14ac:dyDescent="0.35">
      <c r="A68" s="1"/>
      <c r="B68" s="298" t="s">
        <v>60</v>
      </c>
      <c r="C68" s="299"/>
      <c r="D68" s="41"/>
      <c r="E68" s="41"/>
      <c r="F68" s="41"/>
      <c r="G68" s="41"/>
      <c r="IV68" s="203" t="s">
        <v>174</v>
      </c>
    </row>
    <row r="69" spans="1:256" x14ac:dyDescent="0.25">
      <c r="A69" s="1"/>
      <c r="B69" s="1"/>
      <c r="C69" s="324"/>
      <c r="D69" s="1"/>
      <c r="E69" s="1"/>
      <c r="F69" s="1"/>
      <c r="G69" s="1"/>
      <c r="IV69" s="203" t="s">
        <v>175</v>
      </c>
    </row>
    <row r="70" spans="1:256" x14ac:dyDescent="0.25">
      <c r="A70" s="1"/>
      <c r="B70" s="1"/>
      <c r="C70" s="324"/>
      <c r="D70" s="1"/>
      <c r="E70" s="1"/>
      <c r="F70" s="1"/>
      <c r="G70" s="1"/>
      <c r="IV70" s="203" t="s">
        <v>176</v>
      </c>
    </row>
    <row r="71" spans="1:256" ht="12.75" customHeight="1" x14ac:dyDescent="0.35">
      <c r="A71" s="1"/>
      <c r="B71" s="300" t="s">
        <v>61</v>
      </c>
      <c r="C71" s="301"/>
      <c r="D71" s="301"/>
      <c r="E71" s="301"/>
      <c r="F71" s="301"/>
      <c r="G71" s="301"/>
      <c r="IV71" s="203" t="s">
        <v>177</v>
      </c>
    </row>
    <row r="72" spans="1:256" x14ac:dyDescent="0.25">
      <c r="A72" s="1"/>
      <c r="B72" s="1"/>
      <c r="C72" s="324"/>
      <c r="D72" s="1"/>
      <c r="E72" s="1"/>
      <c r="F72" s="1"/>
      <c r="G72" s="1"/>
      <c r="IV72" s="203" t="s">
        <v>178</v>
      </c>
    </row>
    <row r="73" spans="1:256" ht="31.9" customHeight="1" x14ac:dyDescent="0.35">
      <c r="A73" s="1"/>
      <c r="B73" s="47" t="s">
        <v>0</v>
      </c>
      <c r="C73" s="48" t="s">
        <v>0</v>
      </c>
      <c r="D73" s="308" t="s">
        <v>62</v>
      </c>
      <c r="E73" s="313"/>
      <c r="F73" s="314"/>
      <c r="G73" s="1"/>
      <c r="IV73" s="203" t="s">
        <v>179</v>
      </c>
    </row>
    <row r="74" spans="1:256" ht="12.75" customHeight="1" x14ac:dyDescent="0.35">
      <c r="A74" s="1"/>
      <c r="B74" s="315" t="s">
        <v>0</v>
      </c>
      <c r="C74" s="316" t="s">
        <v>0</v>
      </c>
      <c r="D74" s="317" t="s">
        <v>44</v>
      </c>
      <c r="E74" s="317" t="s">
        <v>63</v>
      </c>
      <c r="F74" s="317" t="s">
        <v>46</v>
      </c>
      <c r="G74" s="1"/>
      <c r="IV74" s="203" t="s">
        <v>180</v>
      </c>
    </row>
    <row r="75" spans="1:256" ht="12.75" customHeight="1" x14ac:dyDescent="0.35">
      <c r="A75" s="1"/>
      <c r="B75" s="315"/>
      <c r="C75" s="316"/>
      <c r="D75" s="316"/>
      <c r="E75" s="316"/>
      <c r="F75" s="316"/>
      <c r="G75" s="1"/>
      <c r="IV75" s="203" t="s">
        <v>181</v>
      </c>
    </row>
    <row r="76" spans="1:256" ht="41.25" customHeight="1" x14ac:dyDescent="0.35">
      <c r="A76" s="1"/>
      <c r="B76" s="49" t="s">
        <v>0</v>
      </c>
      <c r="C76" s="50" t="s">
        <v>43</v>
      </c>
      <c r="D76" s="318"/>
      <c r="E76" s="318"/>
      <c r="F76" s="318"/>
      <c r="G76" s="1"/>
      <c r="IV76" s="203" t="s">
        <v>182</v>
      </c>
    </row>
    <row r="77" spans="1:256" ht="15.5" x14ac:dyDescent="0.35">
      <c r="A77" s="1"/>
      <c r="B77" s="51" t="s">
        <v>64</v>
      </c>
      <c r="C77" s="41">
        <f>C78+C79</f>
        <v>-1110.1045045066501</v>
      </c>
      <c r="D77" s="41">
        <f>D78+D79</f>
        <v>-1110.1045045066501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-1110.1045045066501</v>
      </c>
      <c r="D79" s="52">
        <v>-1110.1045045066501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300" t="s">
        <v>95</v>
      </c>
      <c r="C124" s="319"/>
      <c r="D124" s="319"/>
      <c r="E124" s="319"/>
      <c r="F124" s="319"/>
      <c r="G124" s="319"/>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320" t="s">
        <v>363</v>
      </c>
      <c r="C128" s="321"/>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322" t="s">
        <v>112</v>
      </c>
      <c r="C147" s="323"/>
      <c r="D147" s="54"/>
      <c r="E147" s="37"/>
      <c r="F147" s="37"/>
      <c r="G147" s="37"/>
      <c r="IV147" s="203" t="s">
        <v>252</v>
      </c>
    </row>
    <row r="148" spans="1:256" ht="45" customHeight="1" x14ac:dyDescent="0.35">
      <c r="A148" s="1"/>
      <c r="B148" s="320" t="s">
        <v>113</v>
      </c>
      <c r="C148" s="321"/>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320" t="s">
        <v>116</v>
      </c>
      <c r="C151" s="321"/>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3015.6784344485291</v>
      </c>
      <c r="E159" s="37"/>
      <c r="F159" s="37"/>
      <c r="G159" s="37"/>
      <c r="IV159" s="203" t="s">
        <v>264</v>
      </c>
    </row>
    <row r="160" spans="1:256" ht="15.5" x14ac:dyDescent="0.35">
      <c r="A160" s="1"/>
      <c r="B160" s="31" t="s">
        <v>125</v>
      </c>
      <c r="C160" s="70"/>
      <c r="D160" s="54">
        <f>D159-D161</f>
        <v>2711.9209428024269</v>
      </c>
      <c r="E160" s="37"/>
      <c r="F160" s="37"/>
      <c r="G160" s="37"/>
      <c r="IV160" s="203" t="s">
        <v>265</v>
      </c>
    </row>
    <row r="161" spans="1:256" ht="15.5" x14ac:dyDescent="0.35">
      <c r="A161" s="1"/>
      <c r="B161" s="31" t="s">
        <v>126</v>
      </c>
      <c r="C161" s="70"/>
      <c r="D161" s="54">
        <v>303.75749164610221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24"/>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25"/>
      <c r="D166" s="76"/>
      <c r="E166" s="76"/>
      <c r="F166" s="76"/>
      <c r="G166" s="76"/>
      <c r="IV166" s="203" t="s">
        <v>313</v>
      </c>
    </row>
    <row r="167" spans="1:256" x14ac:dyDescent="0.25">
      <c r="B167" s="1"/>
      <c r="C167" s="324"/>
      <c r="D167" s="1"/>
      <c r="E167" s="1"/>
      <c r="F167" s="1"/>
      <c r="G167" s="1"/>
      <c r="IV167" s="203" t="s">
        <v>314</v>
      </c>
    </row>
    <row r="168" spans="1:256" x14ac:dyDescent="0.25">
      <c r="B168" s="1"/>
      <c r="C168" s="324"/>
      <c r="D168" s="1"/>
      <c r="E168" s="1"/>
      <c r="F168" s="1"/>
      <c r="G168" s="1"/>
      <c r="IV168" s="203" t="s">
        <v>315</v>
      </c>
    </row>
    <row r="169" spans="1:256" x14ac:dyDescent="0.25">
      <c r="B169" s="1"/>
      <c r="C169" s="324"/>
      <c r="D169" s="1"/>
      <c r="E169" s="1"/>
      <c r="F169" s="80" t="s">
        <v>130</v>
      </c>
      <c r="G169" s="81"/>
      <c r="IV169" s="203" t="s">
        <v>316</v>
      </c>
    </row>
    <row r="170" spans="1:256" x14ac:dyDescent="0.25">
      <c r="B170" s="1"/>
      <c r="C170" s="324"/>
      <c r="D170" s="1"/>
      <c r="E170" s="1"/>
      <c r="F170" s="82" t="s">
        <v>501</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7">
    <mergeCell ref="B165:G165"/>
    <mergeCell ref="B19:D19"/>
    <mergeCell ref="B163:G163"/>
    <mergeCell ref="B14:G14"/>
    <mergeCell ref="B15:G15"/>
    <mergeCell ref="B16:G16"/>
    <mergeCell ref="B17:G17"/>
  </mergeCells>
  <dataValidations count="1">
    <dataValidation type="list" allowBlank="1" showInputMessage="1" showErrorMessage="1" sqref="F4">
      <formula1>$IV$228:$IV$247</formula1>
    </dataValidation>
  </dataValidation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IV242"/>
  <sheetViews>
    <sheetView topLeftCell="A13"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30"/>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342</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30</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30"/>
      <c r="D12" s="1"/>
      <c r="E12" s="1"/>
      <c r="F12" s="1"/>
      <c r="G12" s="1"/>
      <c r="IV12" s="199">
        <v>3</v>
      </c>
    </row>
    <row r="13" spans="1:256" ht="15" customHeight="1" x14ac:dyDescent="0.3">
      <c r="A13" s="1"/>
      <c r="B13" s="22"/>
      <c r="C13" s="330"/>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33"/>
      <c r="C18" s="334"/>
      <c r="D18" s="334"/>
      <c r="E18" s="334"/>
      <c r="F18" s="334"/>
      <c r="G18" s="334"/>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30"/>
      <c r="D20" s="26" t="str">
        <f>IF(ISNUMBER($C$7*1),$E$4 &amp; " " &amp; $C$7 &amp; ", " &amp; $F$4,$E$4 &amp; " " &amp; $F$4)</f>
        <v>June 30, 2018</v>
      </c>
      <c r="E20" s="27"/>
      <c r="F20" s="1"/>
      <c r="G20" s="1"/>
      <c r="IV20" s="199">
        <v>11</v>
      </c>
    </row>
    <row r="21" spans="1:256" ht="15.5" x14ac:dyDescent="0.35">
      <c r="A21" s="1"/>
      <c r="B21" s="329" t="s">
        <v>18</v>
      </c>
      <c r="C21" s="335"/>
      <c r="D21" s="201">
        <f>D22+D31+D32+D33+D35</f>
        <v>3005.1345266090302</v>
      </c>
      <c r="E21" s="1"/>
      <c r="F21" s="1"/>
      <c r="G21" s="1"/>
      <c r="IV21" s="199">
        <v>12</v>
      </c>
    </row>
    <row r="22" spans="1:256" ht="15" customHeight="1" x14ac:dyDescent="0.35">
      <c r="A22" s="1"/>
      <c r="B22" s="31" t="s">
        <v>19</v>
      </c>
      <c r="C22" s="32"/>
      <c r="D22" s="41">
        <f>D23+D25</f>
        <v>2801.3502781734383</v>
      </c>
      <c r="E22" s="1"/>
      <c r="F22" s="1"/>
      <c r="G22" s="1"/>
      <c r="IV22" s="199">
        <v>13</v>
      </c>
    </row>
    <row r="23" spans="1:256" ht="15.5" x14ac:dyDescent="0.35">
      <c r="A23" s="1"/>
      <c r="B23" s="33" t="s">
        <v>20</v>
      </c>
      <c r="C23" s="34"/>
      <c r="D23" s="41">
        <v>2442.8148921643015</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358.53538600913691</v>
      </c>
      <c r="E25" s="1"/>
      <c r="F25" s="1"/>
      <c r="G25" s="1"/>
      <c r="IV25" s="199">
        <v>16</v>
      </c>
    </row>
    <row r="26" spans="1:256" ht="15.5" x14ac:dyDescent="0.35">
      <c r="A26" s="1"/>
      <c r="B26" s="33" t="s">
        <v>23</v>
      </c>
      <c r="C26" s="34"/>
      <c r="D26" s="41">
        <v>197.11844589247841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161.41694011665854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3.064634716E-2</v>
      </c>
      <c r="E31" s="1"/>
      <c r="F31" s="1"/>
      <c r="G31" s="1"/>
      <c r="IV31" s="199">
        <v>22</v>
      </c>
    </row>
    <row r="32" spans="1:256" ht="15.5" x14ac:dyDescent="0.35">
      <c r="A32" s="1"/>
      <c r="B32" s="33" t="s">
        <v>29</v>
      </c>
      <c r="C32" s="34"/>
      <c r="D32" s="41">
        <v>203.73472908712674</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1.8873001305270028E-2</v>
      </c>
      <c r="E35" s="1"/>
      <c r="F35" s="1"/>
      <c r="G35" s="1"/>
      <c r="IV35" s="199">
        <v>26</v>
      </c>
    </row>
    <row r="36" spans="1:256" ht="15.5" x14ac:dyDescent="0.35">
      <c r="A36" s="1"/>
      <c r="B36" s="33" t="s">
        <v>32</v>
      </c>
      <c r="C36" s="34"/>
      <c r="D36" s="219">
        <v>1.8873001305270028E-2</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30"/>
      <c r="D46" s="1"/>
      <c r="E46" s="1"/>
      <c r="F46" s="1"/>
      <c r="G46" s="1"/>
      <c r="IV46" s="203" t="s">
        <v>152</v>
      </c>
    </row>
    <row r="47" spans="1:256" x14ac:dyDescent="0.25">
      <c r="A47" s="1"/>
      <c r="B47" s="1"/>
      <c r="C47" s="330"/>
      <c r="D47" s="1"/>
      <c r="E47" s="1"/>
      <c r="F47" s="1"/>
      <c r="G47" s="1"/>
      <c r="IV47" s="203" t="s">
        <v>153</v>
      </c>
    </row>
    <row r="48" spans="1:256" x14ac:dyDescent="0.25">
      <c r="A48" s="1"/>
      <c r="B48" s="1"/>
      <c r="C48" s="330"/>
      <c r="D48" s="1"/>
      <c r="E48" s="1"/>
      <c r="F48" s="1"/>
      <c r="G48" s="1"/>
      <c r="IV48" s="203" t="s">
        <v>154</v>
      </c>
    </row>
    <row r="49" spans="1:256" x14ac:dyDescent="0.25">
      <c r="A49" s="1"/>
      <c r="B49" s="1"/>
      <c r="C49" s="330"/>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30"/>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32" t="s">
        <v>43</v>
      </c>
      <c r="E53" s="332" t="s">
        <v>44</v>
      </c>
      <c r="F53" s="332" t="s">
        <v>45</v>
      </c>
      <c r="G53" s="332" t="s">
        <v>46</v>
      </c>
      <c r="IV53" s="203" t="s">
        <v>159</v>
      </c>
    </row>
    <row r="54" spans="1:256" ht="18" customHeight="1" x14ac:dyDescent="0.35">
      <c r="A54" s="1"/>
      <c r="B54" s="329" t="s">
        <v>133</v>
      </c>
      <c r="C54" s="40"/>
      <c r="D54" s="41">
        <f>D55+D56+D57+D58</f>
        <v>-428.42677899999995</v>
      </c>
      <c r="E54" s="41">
        <f>E55+E56+E57+E58</f>
        <v>-45.829310999999997</v>
      </c>
      <c r="F54" s="41">
        <f>F55+F56+F57+F58</f>
        <v>-60.108322999999999</v>
      </c>
      <c r="G54" s="41">
        <f>G55+G56+G57+G58</f>
        <v>-322.48914500000001</v>
      </c>
      <c r="IV54" s="203" t="s">
        <v>160</v>
      </c>
    </row>
    <row r="55" spans="1:256" ht="15.5" x14ac:dyDescent="0.35">
      <c r="A55" s="1"/>
      <c r="B55" s="42" t="s">
        <v>47</v>
      </c>
      <c r="C55" s="43" t="s">
        <v>48</v>
      </c>
      <c r="D55" s="41">
        <f>E55+F55+G55</f>
        <v>-312.20142399999997</v>
      </c>
      <c r="E55" s="227">
        <v>-34.711309999999997</v>
      </c>
      <c r="F55" s="227">
        <v>-50.599989999999998</v>
      </c>
      <c r="G55" s="227">
        <v>-226.89012399999999</v>
      </c>
      <c r="IV55" s="203" t="s">
        <v>161</v>
      </c>
    </row>
    <row r="56" spans="1:256" ht="15.5" x14ac:dyDescent="0.35">
      <c r="A56" s="1"/>
      <c r="B56" s="44"/>
      <c r="C56" s="34" t="s">
        <v>49</v>
      </c>
      <c r="D56" s="41">
        <f>E56+F56+G56</f>
        <v>-116.22535499999999</v>
      </c>
      <c r="E56" s="227">
        <v>-11.118001</v>
      </c>
      <c r="F56" s="227">
        <v>-9.5083330000000004</v>
      </c>
      <c r="G56" s="227">
        <v>-95.599020999999993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30"/>
      <c r="D69" s="1"/>
      <c r="E69" s="1"/>
      <c r="F69" s="1"/>
      <c r="G69" s="1"/>
      <c r="IV69" s="203" t="s">
        <v>175</v>
      </c>
    </row>
    <row r="70" spans="1:256" x14ac:dyDescent="0.25">
      <c r="A70" s="1"/>
      <c r="B70" s="1"/>
      <c r="C70" s="330"/>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30"/>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-1106.34189265378</v>
      </c>
      <c r="D77" s="41">
        <f>D78+D79</f>
        <v>-1106.34189265378</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-1106.34189265378</v>
      </c>
      <c r="D79" s="52">
        <v>-1106.34189265378</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503</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375</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3005.1345266090302</v>
      </c>
      <c r="E159" s="37"/>
      <c r="F159" s="37"/>
      <c r="G159" s="37"/>
      <c r="IV159" s="203" t="s">
        <v>264</v>
      </c>
    </row>
    <row r="160" spans="1:256" ht="15.5" x14ac:dyDescent="0.35">
      <c r="A160" s="1"/>
      <c r="B160" s="31" t="s">
        <v>125</v>
      </c>
      <c r="C160" s="70"/>
      <c r="D160" s="54">
        <f>D159-D161</f>
        <v>2707.3659421662173</v>
      </c>
      <c r="E160" s="37"/>
      <c r="F160" s="37"/>
      <c r="G160" s="37"/>
      <c r="IV160" s="203" t="s">
        <v>265</v>
      </c>
    </row>
    <row r="161" spans="1:256" ht="15.5" x14ac:dyDescent="0.35">
      <c r="A161" s="1"/>
      <c r="B161" s="31" t="s">
        <v>126</v>
      </c>
      <c r="C161" s="70"/>
      <c r="D161" s="54">
        <v>297.76858444281288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30"/>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31"/>
      <c r="D166" s="76"/>
      <c r="E166" s="76"/>
      <c r="F166" s="76"/>
      <c r="G166" s="76"/>
      <c r="IV166" s="203" t="s">
        <v>313</v>
      </c>
    </row>
    <row r="167" spans="1:256" x14ac:dyDescent="0.25">
      <c r="B167" s="1"/>
      <c r="C167" s="330"/>
      <c r="D167" s="1"/>
      <c r="E167" s="1"/>
      <c r="F167" s="1"/>
      <c r="G167" s="1"/>
      <c r="IV167" s="203" t="s">
        <v>314</v>
      </c>
    </row>
    <row r="168" spans="1:256" x14ac:dyDescent="0.25">
      <c r="B168" s="1"/>
      <c r="C168" s="330"/>
      <c r="D168" s="1"/>
      <c r="E168" s="1"/>
      <c r="F168" s="1"/>
      <c r="G168" s="1"/>
      <c r="IV168" s="203" t="s">
        <v>315</v>
      </c>
    </row>
    <row r="169" spans="1:256" x14ac:dyDescent="0.25">
      <c r="B169" s="1"/>
      <c r="C169" s="330"/>
      <c r="D169" s="1"/>
      <c r="E169" s="1"/>
      <c r="F169" s="80" t="s">
        <v>130</v>
      </c>
      <c r="G169" s="81"/>
      <c r="IV169" s="203" t="s">
        <v>316</v>
      </c>
    </row>
    <row r="170" spans="1:256" x14ac:dyDescent="0.25">
      <c r="B170" s="1"/>
      <c r="C170" s="330"/>
      <c r="D170" s="1"/>
      <c r="E170" s="1"/>
      <c r="F170" s="82" t="s">
        <v>502</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14:G14"/>
    <mergeCell ref="B15:G15"/>
    <mergeCell ref="B16:G16"/>
    <mergeCell ref="B17:G17"/>
    <mergeCell ref="B148:C148"/>
    <mergeCell ref="B62:C62"/>
    <mergeCell ref="B63:C63"/>
    <mergeCell ref="B64:C64"/>
    <mergeCell ref="B65:C65"/>
    <mergeCell ref="B67:C67"/>
    <mergeCell ref="B68:C68"/>
    <mergeCell ref="B71:G71"/>
    <mergeCell ref="D73:F73"/>
    <mergeCell ref="B124:G124"/>
    <mergeCell ref="B53:C53"/>
    <mergeCell ref="B59:C59"/>
    <mergeCell ref="B60:C60"/>
    <mergeCell ref="B61:C61"/>
    <mergeCell ref="B74:B75"/>
    <mergeCell ref="C74:C75"/>
    <mergeCell ref="B66:C66"/>
    <mergeCell ref="B19:G19"/>
    <mergeCell ref="B24:C24"/>
    <mergeCell ref="B50:G50"/>
    <mergeCell ref="B52:C52"/>
    <mergeCell ref="E52:G52"/>
    <mergeCell ref="B163:G163"/>
    <mergeCell ref="F74:F76"/>
    <mergeCell ref="B128:C128"/>
    <mergeCell ref="B147:C147"/>
    <mergeCell ref="B165:G165"/>
    <mergeCell ref="D74:D76"/>
    <mergeCell ref="E74:E76"/>
    <mergeCell ref="B151:C151"/>
  </mergeCells>
  <dataValidations count="1">
    <dataValidation type="list" allowBlank="1" showInputMessage="1" showErrorMessage="1" sqref="F4">
      <formula1>$IV$228:$IV$247</formula1>
    </dataValidation>
  </dataValidation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IV242"/>
  <sheetViews>
    <sheetView topLeftCell="A40" workbookViewId="0"/>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40"/>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343</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31</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40"/>
      <c r="D12" s="1"/>
      <c r="E12" s="1"/>
      <c r="F12" s="1"/>
      <c r="G12" s="1"/>
      <c r="IV12" s="199">
        <v>3</v>
      </c>
    </row>
    <row r="13" spans="1:256" ht="15" customHeight="1" x14ac:dyDescent="0.3">
      <c r="A13" s="1"/>
      <c r="B13" s="22"/>
      <c r="C13" s="340"/>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36"/>
      <c r="C18" s="337"/>
      <c r="D18" s="337"/>
      <c r="E18" s="337"/>
      <c r="F18" s="337"/>
      <c r="G18" s="337"/>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40"/>
      <c r="D20" s="26" t="str">
        <f>IF(ISNUMBER($C$7*1),$E$4 &amp; " " &amp; $C$7 &amp; ", " &amp; $F$4,$E$4 &amp; " " &amp; $F$4)</f>
        <v>July 31, 2018</v>
      </c>
      <c r="E20" s="27"/>
      <c r="F20" s="1"/>
      <c r="G20" s="1"/>
      <c r="IV20" s="199">
        <v>11</v>
      </c>
    </row>
    <row r="21" spans="1:256" ht="15.5" x14ac:dyDescent="0.35">
      <c r="A21" s="1"/>
      <c r="B21" s="339" t="s">
        <v>18</v>
      </c>
      <c r="C21" s="342"/>
      <c r="D21" s="201">
        <f>D22+D31+D32+D33+D35</f>
        <v>2925.5305171740556</v>
      </c>
      <c r="E21" s="1"/>
      <c r="F21" s="1"/>
      <c r="G21" s="1"/>
      <c r="IV21" s="199">
        <v>12</v>
      </c>
    </row>
    <row r="22" spans="1:256" ht="15" customHeight="1" x14ac:dyDescent="0.35">
      <c r="A22" s="1"/>
      <c r="B22" s="31" t="s">
        <v>19</v>
      </c>
      <c r="C22" s="32"/>
      <c r="D22" s="41">
        <f>D23+D25</f>
        <v>2721.8462678434262</v>
      </c>
      <c r="E22" s="1"/>
      <c r="F22" s="1"/>
      <c r="G22" s="1"/>
      <c r="IV22" s="199">
        <v>13</v>
      </c>
    </row>
    <row r="23" spans="1:256" ht="15.5" x14ac:dyDescent="0.35">
      <c r="A23" s="1"/>
      <c r="B23" s="33" t="s">
        <v>20</v>
      </c>
      <c r="C23" s="34"/>
      <c r="D23" s="41">
        <v>2437.5412500204302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284.30501782299581</v>
      </c>
      <c r="E25" s="1"/>
      <c r="F25" s="1"/>
      <c r="G25" s="1"/>
      <c r="IV25" s="199">
        <v>16</v>
      </c>
    </row>
    <row r="26" spans="1:256" ht="15.5" x14ac:dyDescent="0.35">
      <c r="A26" s="1"/>
      <c r="B26" s="33" t="s">
        <v>23</v>
      </c>
      <c r="C26" s="34"/>
      <c r="D26" s="41">
        <v>147.45177966821933</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136.85323815477648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3.060930756E-2</v>
      </c>
      <c r="E31" s="1"/>
      <c r="F31" s="1"/>
      <c r="G31" s="1"/>
      <c r="IV31" s="199">
        <v>22</v>
      </c>
    </row>
    <row r="32" spans="1:256" ht="15.5" x14ac:dyDescent="0.35">
      <c r="A32" s="1"/>
      <c r="B32" s="33" t="s">
        <v>29</v>
      </c>
      <c r="C32" s="34"/>
      <c r="D32" s="41">
        <v>203.65364002306947</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0</v>
      </c>
      <c r="E35" s="1"/>
      <c r="F35" s="1"/>
      <c r="G35" s="1"/>
      <c r="IV35" s="199">
        <v>26</v>
      </c>
    </row>
    <row r="36" spans="1:256" ht="15.5" x14ac:dyDescent="0.35">
      <c r="A36" s="1"/>
      <c r="B36" s="33" t="s">
        <v>32</v>
      </c>
      <c r="C36" s="34"/>
      <c r="D36" s="219">
        <v>0</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40"/>
      <c r="D46" s="1"/>
      <c r="E46" s="1"/>
      <c r="F46" s="1"/>
      <c r="G46" s="1"/>
      <c r="IV46" s="203" t="s">
        <v>152</v>
      </c>
    </row>
    <row r="47" spans="1:256" x14ac:dyDescent="0.25">
      <c r="A47" s="1"/>
      <c r="B47" s="1"/>
      <c r="C47" s="340"/>
      <c r="D47" s="1"/>
      <c r="E47" s="1"/>
      <c r="F47" s="1"/>
      <c r="G47" s="1"/>
      <c r="IV47" s="203" t="s">
        <v>153</v>
      </c>
    </row>
    <row r="48" spans="1:256" x14ac:dyDescent="0.25">
      <c r="A48" s="1"/>
      <c r="B48" s="1"/>
      <c r="C48" s="340"/>
      <c r="D48" s="1"/>
      <c r="E48" s="1"/>
      <c r="F48" s="1"/>
      <c r="G48" s="1"/>
      <c r="IV48" s="203" t="s">
        <v>154</v>
      </c>
    </row>
    <row r="49" spans="1:256" x14ac:dyDescent="0.25">
      <c r="A49" s="1"/>
      <c r="B49" s="1"/>
      <c r="C49" s="340"/>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40"/>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38" t="s">
        <v>43</v>
      </c>
      <c r="E53" s="338" t="s">
        <v>44</v>
      </c>
      <c r="F53" s="338" t="s">
        <v>45</v>
      </c>
      <c r="G53" s="338" t="s">
        <v>46</v>
      </c>
      <c r="IV53" s="203" t="s">
        <v>159</v>
      </c>
    </row>
    <row r="54" spans="1:256" ht="18" customHeight="1" x14ac:dyDescent="0.35">
      <c r="A54" s="1"/>
      <c r="B54" s="339" t="s">
        <v>133</v>
      </c>
      <c r="C54" s="40"/>
      <c r="D54" s="41">
        <f>D55+D56+D57+D58</f>
        <v>-428.43</v>
      </c>
      <c r="E54" s="41">
        <f>E55+E56+E57+E58</f>
        <v>-16.509999999999998</v>
      </c>
      <c r="F54" s="41">
        <f>F55+F56+F57+F58</f>
        <v>-82.13</v>
      </c>
      <c r="G54" s="41">
        <f>G55+G56+G57+G58</f>
        <v>-329.78999999999996</v>
      </c>
      <c r="IV54" s="203" t="s">
        <v>160</v>
      </c>
    </row>
    <row r="55" spans="1:256" ht="15.5" x14ac:dyDescent="0.35">
      <c r="A55" s="1"/>
      <c r="B55" s="42" t="s">
        <v>47</v>
      </c>
      <c r="C55" s="43" t="s">
        <v>48</v>
      </c>
      <c r="D55" s="41">
        <f>E55+F55+G55</f>
        <v>-312.2</v>
      </c>
      <c r="E55" s="227">
        <v>-12.29</v>
      </c>
      <c r="F55" s="227">
        <v>-53.99</v>
      </c>
      <c r="G55" s="227">
        <v>-245.92</v>
      </c>
      <c r="IV55" s="203" t="s">
        <v>161</v>
      </c>
    </row>
    <row r="56" spans="1:256" ht="15.5" x14ac:dyDescent="0.35">
      <c r="A56" s="1"/>
      <c r="B56" s="44"/>
      <c r="C56" s="34" t="s">
        <v>49</v>
      </c>
      <c r="D56" s="41">
        <f>E56+F56+G56</f>
        <v>-116.23</v>
      </c>
      <c r="E56" s="227">
        <v>-4.22</v>
      </c>
      <c r="F56" s="227">
        <v>-28.14</v>
      </c>
      <c r="G56" s="227">
        <v>-83.87</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40"/>
      <c r="D69" s="1"/>
      <c r="E69" s="1"/>
      <c r="F69" s="1"/>
      <c r="G69" s="1"/>
      <c r="IV69" s="203" t="s">
        <v>175</v>
      </c>
    </row>
    <row r="70" spans="1:256" x14ac:dyDescent="0.25">
      <c r="A70" s="1"/>
      <c r="B70" s="1"/>
      <c r="C70" s="340"/>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40"/>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-1098.04127476914</v>
      </c>
      <c r="D77" s="41">
        <f>D78+D79</f>
        <v>-1098.04127476914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-1098.04127476914</v>
      </c>
      <c r="D79" s="52">
        <v>-1098.04127476914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503</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375</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2925.5305171740556</v>
      </c>
      <c r="E159" s="37"/>
      <c r="F159" s="37"/>
      <c r="G159" s="37"/>
      <c r="IV159" s="203" t="s">
        <v>264</v>
      </c>
    </row>
    <row r="160" spans="1:256" ht="15.5" x14ac:dyDescent="0.35">
      <c r="A160" s="1"/>
      <c r="B160" s="31" t="s">
        <v>125</v>
      </c>
      <c r="C160" s="70"/>
      <c r="D160" s="54">
        <f>D159-D161</f>
        <v>2625.5724862514435</v>
      </c>
      <c r="E160" s="37"/>
      <c r="F160" s="37"/>
      <c r="G160" s="37"/>
      <c r="IV160" s="203" t="s">
        <v>265</v>
      </c>
    </row>
    <row r="161" spans="1:256" ht="15.5" x14ac:dyDescent="0.35">
      <c r="A161" s="1"/>
      <c r="B161" s="31" t="s">
        <v>126</v>
      </c>
      <c r="C161" s="70"/>
      <c r="D161" s="54">
        <v>299.95803092261201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40"/>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41"/>
      <c r="D166" s="76"/>
      <c r="E166" s="76"/>
      <c r="F166" s="76"/>
      <c r="G166" s="76"/>
      <c r="IV166" s="203" t="s">
        <v>313</v>
      </c>
    </row>
    <row r="167" spans="1:256" x14ac:dyDescent="0.25">
      <c r="B167" s="1"/>
      <c r="C167" s="340"/>
      <c r="D167" s="1"/>
      <c r="E167" s="1"/>
      <c r="F167" s="1"/>
      <c r="G167" s="1"/>
      <c r="IV167" s="203" t="s">
        <v>314</v>
      </c>
    </row>
    <row r="168" spans="1:256" x14ac:dyDescent="0.25">
      <c r="B168" s="1"/>
      <c r="C168" s="340"/>
      <c r="D168" s="1"/>
      <c r="E168" s="1"/>
      <c r="F168" s="1"/>
      <c r="G168" s="1"/>
      <c r="IV168" s="203" t="s">
        <v>315</v>
      </c>
    </row>
    <row r="169" spans="1:256" x14ac:dyDescent="0.25">
      <c r="B169" s="1"/>
      <c r="C169" s="340"/>
      <c r="D169" s="1"/>
      <c r="E169" s="1"/>
      <c r="F169" s="80" t="s">
        <v>130</v>
      </c>
      <c r="G169" s="81"/>
      <c r="IV169" s="203" t="s">
        <v>316</v>
      </c>
    </row>
    <row r="170" spans="1:256" x14ac:dyDescent="0.25">
      <c r="B170" s="1"/>
      <c r="C170" s="340"/>
      <c r="D170" s="1"/>
      <c r="E170" s="1"/>
      <c r="F170" s="82" t="s">
        <v>504</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$IV$228:$IV$247</formula1>
    </dataValidation>
  </dataValidation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IV242"/>
  <sheetViews>
    <sheetView topLeftCell="A16" workbookViewId="0">
      <selection activeCell="D21" sqref="D21:D36"/>
    </sheetView>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44"/>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344</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31</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44"/>
      <c r="D12" s="1"/>
      <c r="E12" s="1"/>
      <c r="F12" s="1"/>
      <c r="G12" s="1"/>
      <c r="IV12" s="199">
        <v>3</v>
      </c>
    </row>
    <row r="13" spans="1:256" ht="15" customHeight="1" x14ac:dyDescent="0.3">
      <c r="A13" s="1"/>
      <c r="B13" s="22"/>
      <c r="C13" s="344"/>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47"/>
      <c r="C18" s="348"/>
      <c r="D18" s="348"/>
      <c r="E18" s="348"/>
      <c r="F18" s="348"/>
      <c r="G18" s="348"/>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44"/>
      <c r="D20" s="26" t="str">
        <f>IF(ISNUMBER($C$7*1),$E$4 &amp; " " &amp; $C$7 &amp; ", " &amp; $F$4,$E$4 &amp; " " &amp; $F$4)</f>
        <v>August 31, 2018</v>
      </c>
      <c r="E20" s="27"/>
      <c r="F20" s="1"/>
      <c r="G20" s="1"/>
      <c r="IV20" s="199">
        <v>11</v>
      </c>
    </row>
    <row r="21" spans="1:256" ht="15.5" x14ac:dyDescent="0.35">
      <c r="A21" s="1"/>
      <c r="B21" s="343" t="s">
        <v>18</v>
      </c>
      <c r="C21" s="349"/>
      <c r="D21" s="201">
        <f>D22+D31+D32+D33+D35</f>
        <v>2911.3799594484021</v>
      </c>
      <c r="E21" s="357"/>
      <c r="F21" s="1"/>
      <c r="G21" s="1"/>
      <c r="IV21" s="199">
        <v>12</v>
      </c>
    </row>
    <row r="22" spans="1:256" ht="15" customHeight="1" x14ac:dyDescent="0.35">
      <c r="A22" s="1"/>
      <c r="B22" s="31" t="s">
        <v>19</v>
      </c>
      <c r="C22" s="32"/>
      <c r="D22" s="41">
        <f>D23+D25</f>
        <v>2709.4265843390308</v>
      </c>
      <c r="E22" s="357"/>
      <c r="F22" s="1"/>
      <c r="G22" s="1"/>
      <c r="IV22" s="199">
        <v>13</v>
      </c>
    </row>
    <row r="23" spans="1:256" ht="15.5" x14ac:dyDescent="0.35">
      <c r="A23" s="1"/>
      <c r="B23" s="33" t="s">
        <v>20</v>
      </c>
      <c r="C23" s="34"/>
      <c r="D23" s="41">
        <v>2415.9767600627838</v>
      </c>
      <c r="E23" s="357"/>
      <c r="F23" s="1"/>
      <c r="G23" s="1"/>
      <c r="IV23" s="199">
        <v>14</v>
      </c>
    </row>
    <row r="24" spans="1:256" ht="15" customHeight="1" x14ac:dyDescent="0.35">
      <c r="A24" s="1"/>
      <c r="B24" s="934" t="s">
        <v>21</v>
      </c>
      <c r="C24" s="935"/>
      <c r="D24" s="41"/>
      <c r="E24" s="357"/>
      <c r="F24" s="1"/>
      <c r="G24" s="1"/>
      <c r="IV24" s="199">
        <v>15</v>
      </c>
    </row>
    <row r="25" spans="1:256" ht="15.5" x14ac:dyDescent="0.35">
      <c r="A25" s="1"/>
      <c r="B25" s="33" t="s">
        <v>22</v>
      </c>
      <c r="C25" s="34"/>
      <c r="D25" s="41">
        <f>D26+D27+D29</f>
        <v>293.449824276247</v>
      </c>
      <c r="E25" s="357"/>
      <c r="F25" s="1"/>
      <c r="G25" s="1"/>
      <c r="IV25" s="199">
        <v>16</v>
      </c>
    </row>
    <row r="26" spans="1:256" ht="15.5" x14ac:dyDescent="0.35">
      <c r="A26" s="1"/>
      <c r="B26" s="33" t="s">
        <v>23</v>
      </c>
      <c r="C26" s="34"/>
      <c r="D26" s="41">
        <v>143.07077299926365</v>
      </c>
      <c r="E26" s="357"/>
      <c r="F26" s="1"/>
      <c r="G26" s="1"/>
      <c r="IV26" s="199">
        <v>17</v>
      </c>
    </row>
    <row r="27" spans="1:256" ht="15.5" x14ac:dyDescent="0.35">
      <c r="A27" s="1"/>
      <c r="B27" s="33" t="s">
        <v>24</v>
      </c>
      <c r="C27" s="34"/>
      <c r="D27" s="41"/>
      <c r="E27" s="357"/>
      <c r="F27" s="1"/>
      <c r="G27" s="1"/>
      <c r="IV27" s="199">
        <v>18</v>
      </c>
    </row>
    <row r="28" spans="1:256" ht="15.5" x14ac:dyDescent="0.35">
      <c r="A28" s="1"/>
      <c r="B28" s="36" t="s">
        <v>25</v>
      </c>
      <c r="C28" s="34"/>
      <c r="D28" s="41"/>
      <c r="E28" s="357"/>
      <c r="F28" s="1"/>
      <c r="G28" s="1"/>
      <c r="IV28" s="199">
        <v>19</v>
      </c>
    </row>
    <row r="29" spans="1:256" ht="15" customHeight="1" x14ac:dyDescent="0.35">
      <c r="A29" s="1"/>
      <c r="B29" s="33" t="s">
        <v>26</v>
      </c>
      <c r="C29" s="34"/>
      <c r="D29" s="41">
        <v>150.37905127698335</v>
      </c>
      <c r="E29" s="357"/>
      <c r="F29" s="1"/>
      <c r="G29" s="1"/>
      <c r="IV29" s="199">
        <v>20</v>
      </c>
    </row>
    <row r="30" spans="1:256" ht="15.5" x14ac:dyDescent="0.35">
      <c r="A30" s="1"/>
      <c r="B30" s="36" t="s">
        <v>27</v>
      </c>
      <c r="C30" s="34"/>
      <c r="D30" s="41"/>
      <c r="E30" s="357"/>
      <c r="F30" s="1"/>
      <c r="G30" s="1"/>
      <c r="IV30" s="199">
        <v>21</v>
      </c>
    </row>
    <row r="31" spans="1:256" ht="15.5" x14ac:dyDescent="0.35">
      <c r="A31" s="1"/>
      <c r="B31" s="33" t="s">
        <v>28</v>
      </c>
      <c r="C31" s="34"/>
      <c r="D31" s="41">
        <v>3.0533485320000001E-2</v>
      </c>
      <c r="E31" s="357"/>
      <c r="F31" s="1"/>
      <c r="G31" s="1"/>
      <c r="IV31" s="199">
        <v>22</v>
      </c>
    </row>
    <row r="32" spans="1:256" ht="15.5" x14ac:dyDescent="0.35">
      <c r="A32" s="1"/>
      <c r="B32" s="33" t="s">
        <v>29</v>
      </c>
      <c r="C32" s="34"/>
      <c r="D32" s="41">
        <v>201.92656424157613</v>
      </c>
      <c r="E32" s="357"/>
      <c r="F32" s="1"/>
      <c r="G32" s="1"/>
      <c r="IV32" s="199">
        <v>23</v>
      </c>
    </row>
    <row r="33" spans="1:256" ht="18" customHeight="1" x14ac:dyDescent="0.35">
      <c r="A33" s="1"/>
      <c r="B33" s="31" t="s">
        <v>360</v>
      </c>
      <c r="C33" s="34"/>
      <c r="D33" s="41">
        <v>0</v>
      </c>
      <c r="E33" s="357"/>
      <c r="F33" s="1"/>
      <c r="G33" s="1"/>
      <c r="IV33" s="199">
        <v>24</v>
      </c>
    </row>
    <row r="34" spans="1:256" ht="15.5" x14ac:dyDescent="0.35">
      <c r="A34" s="1"/>
      <c r="B34" s="33" t="s">
        <v>30</v>
      </c>
      <c r="C34" s="34"/>
      <c r="D34" s="41"/>
      <c r="E34" s="357"/>
      <c r="F34" s="1"/>
      <c r="G34" s="1"/>
      <c r="IV34" s="199">
        <v>25</v>
      </c>
    </row>
    <row r="35" spans="1:256" ht="15.5" x14ac:dyDescent="0.35">
      <c r="A35" s="1"/>
      <c r="B35" s="33" t="s">
        <v>31</v>
      </c>
      <c r="C35" s="34"/>
      <c r="D35" s="202">
        <f>D36+D37+D38</f>
        <v>-3.7226175250939793E-3</v>
      </c>
      <c r="E35" s="357"/>
      <c r="F35" s="1"/>
      <c r="G35" s="1"/>
      <c r="IV35" s="199">
        <v>26</v>
      </c>
    </row>
    <row r="36" spans="1:256" ht="15.5" x14ac:dyDescent="0.35">
      <c r="A36" s="1"/>
      <c r="B36" s="33" t="s">
        <v>32</v>
      </c>
      <c r="C36" s="34"/>
      <c r="D36" s="327">
        <v>-3.7226175250939793E-3</v>
      </c>
      <c r="E36" s="357"/>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44"/>
      <c r="D46" s="1"/>
      <c r="E46" s="1"/>
      <c r="F46" s="1"/>
      <c r="G46" s="1"/>
      <c r="IV46" s="203" t="s">
        <v>152</v>
      </c>
    </row>
    <row r="47" spans="1:256" x14ac:dyDescent="0.25">
      <c r="A47" s="1"/>
      <c r="B47" s="1"/>
      <c r="C47" s="344"/>
      <c r="D47" s="1"/>
      <c r="E47" s="1"/>
      <c r="F47" s="1"/>
      <c r="G47" s="1"/>
      <c r="IV47" s="203" t="s">
        <v>153</v>
      </c>
    </row>
    <row r="48" spans="1:256" x14ac:dyDescent="0.25">
      <c r="A48" s="1"/>
      <c r="B48" s="1"/>
      <c r="C48" s="344"/>
      <c r="D48" s="1"/>
      <c r="E48" s="1"/>
      <c r="F48" s="1"/>
      <c r="G48" s="1"/>
      <c r="IV48" s="203" t="s">
        <v>154</v>
      </c>
    </row>
    <row r="49" spans="1:256" x14ac:dyDescent="0.25">
      <c r="A49" s="1"/>
      <c r="B49" s="1"/>
      <c r="C49" s="344"/>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44"/>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46" t="s">
        <v>43</v>
      </c>
      <c r="E53" s="346" t="s">
        <v>44</v>
      </c>
      <c r="F53" s="346" t="s">
        <v>45</v>
      </c>
      <c r="G53" s="346" t="s">
        <v>46</v>
      </c>
      <c r="IV53" s="203" t="s">
        <v>159</v>
      </c>
    </row>
    <row r="54" spans="1:256" ht="18" customHeight="1" x14ac:dyDescent="0.35">
      <c r="A54" s="1"/>
      <c r="B54" s="343" t="s">
        <v>133</v>
      </c>
      <c r="C54" s="40"/>
      <c r="D54" s="41">
        <f>D55+D56+D57+D58</f>
        <v>-427.34</v>
      </c>
      <c r="E54" s="41">
        <f>E55+E56+E57+E58</f>
        <v>-46.08</v>
      </c>
      <c r="F54" s="41">
        <f>F55+F56+F57+F58</f>
        <v>-52.72</v>
      </c>
      <c r="G54" s="41">
        <f>G55+G56+G57+G58</f>
        <v>-328.53999999999996</v>
      </c>
      <c r="IV54" s="203" t="s">
        <v>160</v>
      </c>
    </row>
    <row r="55" spans="1:256" ht="15.5" x14ac:dyDescent="0.35">
      <c r="A55" s="1"/>
      <c r="B55" s="42" t="s">
        <v>47</v>
      </c>
      <c r="C55" s="43" t="s">
        <v>48</v>
      </c>
      <c r="D55" s="41">
        <f>E55+F55+G55</f>
        <v>-312.02</v>
      </c>
      <c r="E55" s="227">
        <v>-39.79</v>
      </c>
      <c r="F55" s="227">
        <v>-23.81</v>
      </c>
      <c r="G55" s="227">
        <v>-248.42</v>
      </c>
      <c r="IV55" s="203" t="s">
        <v>161</v>
      </c>
    </row>
    <row r="56" spans="1:256" ht="15.5" x14ac:dyDescent="0.35">
      <c r="A56" s="1"/>
      <c r="B56" s="44"/>
      <c r="C56" s="34" t="s">
        <v>49</v>
      </c>
      <c r="D56" s="41">
        <f>E56+F56+G56</f>
        <v>-115.32000000000001</v>
      </c>
      <c r="E56" s="227">
        <v>-6.29</v>
      </c>
      <c r="F56" s="227">
        <v>-28.91</v>
      </c>
      <c r="G56" s="227">
        <v>-80.12</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44"/>
      <c r="D69" s="1"/>
      <c r="E69" s="1"/>
      <c r="F69" s="1"/>
      <c r="G69" s="1"/>
      <c r="IV69" s="203" t="s">
        <v>175</v>
      </c>
    </row>
    <row r="70" spans="1:256" x14ac:dyDescent="0.25">
      <c r="A70" s="1"/>
      <c r="B70" s="1"/>
      <c r="C70" s="344"/>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44"/>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-1107.3115680502301</v>
      </c>
      <c r="D77" s="41">
        <f>D78+D79</f>
        <v>-1107.3115680502301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-1107.3115680502301</v>
      </c>
      <c r="D79" s="52">
        <v>-1107.3115680502301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503</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375</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2911.3799594484021</v>
      </c>
      <c r="E159" s="37"/>
      <c r="F159" s="37"/>
      <c r="G159" s="37"/>
      <c r="IV159" s="203" t="s">
        <v>264</v>
      </c>
    </row>
    <row r="160" spans="1:256" ht="15.5" x14ac:dyDescent="0.35">
      <c r="A160" s="1"/>
      <c r="B160" s="31" t="s">
        <v>125</v>
      </c>
      <c r="C160" s="70"/>
      <c r="D160" s="54">
        <f>D159-D161</f>
        <v>2612.5602201700235</v>
      </c>
      <c r="E160" s="37"/>
      <c r="F160" s="37"/>
      <c r="G160" s="37"/>
      <c r="IV160" s="203" t="s">
        <v>265</v>
      </c>
    </row>
    <row r="161" spans="1:256" ht="15.5" x14ac:dyDescent="0.35">
      <c r="A161" s="1"/>
      <c r="B161" s="31" t="s">
        <v>126</v>
      </c>
      <c r="C161" s="70"/>
      <c r="D161" s="54">
        <v>298.81973927837856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44"/>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45"/>
      <c r="D166" s="76"/>
      <c r="E166" s="76"/>
      <c r="F166" s="76"/>
      <c r="G166" s="76"/>
      <c r="IV166" s="203" t="s">
        <v>313</v>
      </c>
    </row>
    <row r="167" spans="1:256" x14ac:dyDescent="0.25">
      <c r="B167" s="1"/>
      <c r="C167" s="344"/>
      <c r="D167" s="1"/>
      <c r="E167" s="1"/>
      <c r="F167" s="1"/>
      <c r="G167" s="1"/>
      <c r="IV167" s="203" t="s">
        <v>314</v>
      </c>
    </row>
    <row r="168" spans="1:256" x14ac:dyDescent="0.25">
      <c r="B168" s="1"/>
      <c r="C168" s="344"/>
      <c r="D168" s="1"/>
      <c r="E168" s="1"/>
      <c r="F168" s="1"/>
      <c r="G168" s="1"/>
      <c r="IV168" s="203" t="s">
        <v>315</v>
      </c>
    </row>
    <row r="169" spans="1:256" x14ac:dyDescent="0.25">
      <c r="B169" s="1"/>
      <c r="C169" s="344"/>
      <c r="D169" s="1"/>
      <c r="E169" s="1"/>
      <c r="F169" s="80" t="s">
        <v>130</v>
      </c>
      <c r="G169" s="81"/>
      <c r="IV169" s="203" t="s">
        <v>316</v>
      </c>
    </row>
    <row r="170" spans="1:256" x14ac:dyDescent="0.25">
      <c r="B170" s="1"/>
      <c r="C170" s="344"/>
      <c r="D170" s="1"/>
      <c r="E170" s="1"/>
      <c r="F170" s="82" t="s">
        <v>505</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dataValidations count="1">
    <dataValidation type="list" allowBlank="1" showInputMessage="1" showErrorMessage="1" sqref="F4">
      <formula1>$IV$228:$IV$247</formula1>
    </dataValidation>
  </dataValidation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IV242"/>
  <sheetViews>
    <sheetView topLeftCell="A10" workbookViewId="0">
      <selection activeCell="H18" sqref="H18"/>
    </sheetView>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54"/>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345</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30</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54"/>
      <c r="D12" s="1"/>
      <c r="E12" s="1"/>
      <c r="F12" s="1"/>
      <c r="G12" s="1"/>
      <c r="IV12" s="199">
        <v>3</v>
      </c>
    </row>
    <row r="13" spans="1:256" ht="15" customHeight="1" x14ac:dyDescent="0.3">
      <c r="A13" s="1"/>
      <c r="B13" s="22"/>
      <c r="C13" s="354"/>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50"/>
      <c r="C18" s="351"/>
      <c r="D18" s="351"/>
      <c r="E18" s="351"/>
      <c r="F18" s="351"/>
      <c r="G18" s="351"/>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54"/>
      <c r="D20" s="26" t="str">
        <f>IF(ISNUMBER($C$7*1),$E$4 &amp; " " &amp; $C$7 &amp; ", " &amp; $F$4,$E$4 &amp; " " &amp; $F$4)</f>
        <v>September 30, 2018</v>
      </c>
      <c r="E20" s="27"/>
      <c r="F20" s="1"/>
      <c r="G20" s="1"/>
      <c r="IV20" s="199">
        <v>11</v>
      </c>
    </row>
    <row r="21" spans="1:256" ht="15.5" x14ac:dyDescent="0.35">
      <c r="A21" s="1"/>
      <c r="B21" s="353" t="s">
        <v>18</v>
      </c>
      <c r="C21" s="356"/>
      <c r="D21" s="201">
        <f>D22+D31+D32+D33+D35</f>
        <v>3152.5895914702219</v>
      </c>
      <c r="E21" s="1"/>
      <c r="F21" s="1"/>
      <c r="G21" s="1"/>
      <c r="IV21" s="199">
        <v>12</v>
      </c>
    </row>
    <row r="22" spans="1:256" ht="15" customHeight="1" x14ac:dyDescent="0.35">
      <c r="A22" s="1"/>
      <c r="B22" s="31" t="s">
        <v>19</v>
      </c>
      <c r="C22" s="32"/>
      <c r="D22" s="41">
        <f>D23+D25</f>
        <v>2950.3680005238812</v>
      </c>
      <c r="E22" s="1"/>
      <c r="F22" s="1"/>
      <c r="G22" s="1"/>
      <c r="IV22" s="199">
        <v>13</v>
      </c>
    </row>
    <row r="23" spans="1:256" ht="15.5" x14ac:dyDescent="0.35">
      <c r="A23" s="1"/>
      <c r="B23" s="33" t="s">
        <v>20</v>
      </c>
      <c r="C23" s="34"/>
      <c r="D23" s="41">
        <v>2484.9448518871177</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465.42314863676336</v>
      </c>
      <c r="E25" s="1"/>
      <c r="F25" s="1"/>
      <c r="G25" s="1"/>
      <c r="IV25" s="199">
        <v>16</v>
      </c>
    </row>
    <row r="26" spans="1:256" ht="15.5" x14ac:dyDescent="0.35">
      <c r="A26" s="1"/>
      <c r="B26" s="33" t="s">
        <v>23</v>
      </c>
      <c r="C26" s="34"/>
      <c r="D26" s="41">
        <v>206.07702017513671</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259.34612846162668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3.0399707000000002E-2</v>
      </c>
      <c r="E31" s="1"/>
      <c r="F31" s="1"/>
      <c r="G31" s="1"/>
      <c r="IV31" s="199">
        <v>22</v>
      </c>
    </row>
    <row r="32" spans="1:256" ht="15.5" x14ac:dyDescent="0.35">
      <c r="A32" s="1"/>
      <c r="B32" s="33" t="s">
        <v>29</v>
      </c>
      <c r="C32" s="34"/>
      <c r="D32" s="41">
        <v>202.1815911093266</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9.6001300141485991E-3</v>
      </c>
      <c r="E35" s="1"/>
      <c r="F35" s="1"/>
      <c r="G35" s="1"/>
      <c r="IV35" s="199">
        <v>26</v>
      </c>
    </row>
    <row r="36" spans="1:256" ht="15.5" x14ac:dyDescent="0.35">
      <c r="A36" s="1"/>
      <c r="B36" s="33" t="s">
        <v>32</v>
      </c>
      <c r="C36" s="34"/>
      <c r="D36" s="327">
        <v>9.6001300141485991E-3</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54"/>
      <c r="D46" s="1"/>
      <c r="E46" s="1"/>
      <c r="F46" s="1"/>
      <c r="G46" s="1"/>
      <c r="IV46" s="203" t="s">
        <v>152</v>
      </c>
    </row>
    <row r="47" spans="1:256" x14ac:dyDescent="0.25">
      <c r="A47" s="1"/>
      <c r="B47" s="1"/>
      <c r="C47" s="354"/>
      <c r="D47" s="1"/>
      <c r="E47" s="1"/>
      <c r="F47" s="1"/>
      <c r="G47" s="1"/>
      <c r="IV47" s="203" t="s">
        <v>153</v>
      </c>
    </row>
    <row r="48" spans="1:256" x14ac:dyDescent="0.25">
      <c r="A48" s="1"/>
      <c r="B48" s="1"/>
      <c r="C48" s="354"/>
      <c r="D48" s="1"/>
      <c r="E48" s="1"/>
      <c r="F48" s="1"/>
      <c r="G48" s="1"/>
      <c r="IV48" s="203" t="s">
        <v>154</v>
      </c>
    </row>
    <row r="49" spans="1:256" x14ac:dyDescent="0.25">
      <c r="A49" s="1"/>
      <c r="B49" s="1"/>
      <c r="C49" s="354"/>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54"/>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52" t="s">
        <v>43</v>
      </c>
      <c r="E53" s="352" t="s">
        <v>44</v>
      </c>
      <c r="F53" s="352" t="s">
        <v>45</v>
      </c>
      <c r="G53" s="352" t="s">
        <v>46</v>
      </c>
      <c r="IV53" s="203" t="s">
        <v>159</v>
      </c>
    </row>
    <row r="54" spans="1:256" ht="18" customHeight="1" x14ac:dyDescent="0.35">
      <c r="A54" s="1"/>
      <c r="B54" s="353" t="s">
        <v>133</v>
      </c>
      <c r="C54" s="40"/>
      <c r="D54" s="41">
        <f>D55+D56+D57+D58</f>
        <v>-443.01</v>
      </c>
      <c r="E54" s="41">
        <f>E55+E56+E57+E58</f>
        <v>-38.53</v>
      </c>
      <c r="F54" s="41">
        <f>F55+F56+F57+F58</f>
        <v>-69.34</v>
      </c>
      <c r="G54" s="41">
        <f>G55+G56+G57+G58</f>
        <v>-335.14</v>
      </c>
      <c r="IV54" s="203" t="s">
        <v>160</v>
      </c>
    </row>
    <row r="55" spans="1:256" ht="15.5" x14ac:dyDescent="0.35">
      <c r="A55" s="1"/>
      <c r="B55" s="42" t="s">
        <v>47</v>
      </c>
      <c r="C55" s="43" t="s">
        <v>48</v>
      </c>
      <c r="D55" s="41">
        <f>E55+F55+G55</f>
        <v>-328.03</v>
      </c>
      <c r="E55" s="365">
        <v>-15.68</v>
      </c>
      <c r="F55" s="365">
        <v>-53.53</v>
      </c>
      <c r="G55" s="365">
        <v>-258.82</v>
      </c>
      <c r="IV55" s="203" t="s">
        <v>161</v>
      </c>
    </row>
    <row r="56" spans="1:256" ht="15.5" x14ac:dyDescent="0.35">
      <c r="A56" s="1"/>
      <c r="B56" s="44"/>
      <c r="C56" s="34" t="s">
        <v>49</v>
      </c>
      <c r="D56" s="41">
        <f>E56+F56+G56</f>
        <v>-114.97999999999999</v>
      </c>
      <c r="E56" s="365">
        <v>-22.85</v>
      </c>
      <c r="F56" s="365">
        <v>-15.81</v>
      </c>
      <c r="G56" s="365">
        <v>-76.319999999999993</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54"/>
      <c r="D69" s="1"/>
      <c r="E69" s="1"/>
      <c r="F69" s="1"/>
      <c r="G69" s="1"/>
      <c r="IV69" s="203" t="s">
        <v>175</v>
      </c>
    </row>
    <row r="70" spans="1:256" x14ac:dyDescent="0.25">
      <c r="A70" s="1"/>
      <c r="B70" s="1"/>
      <c r="C70" s="354"/>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54"/>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-1378.8312557798899</v>
      </c>
      <c r="D77" s="41">
        <f>D78+D79</f>
        <v>-1378.8312557798899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-1378.8312557798899</v>
      </c>
      <c r="D79" s="52">
        <v>-1378.8312557798899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3152.5895914702219</v>
      </c>
      <c r="E159" s="37"/>
      <c r="F159" s="37"/>
      <c r="G159" s="37"/>
      <c r="IV159" s="203" t="s">
        <v>264</v>
      </c>
    </row>
    <row r="160" spans="1:256" ht="15.5" x14ac:dyDescent="0.35">
      <c r="A160" s="1"/>
      <c r="B160" s="31" t="s">
        <v>125</v>
      </c>
      <c r="C160" s="70"/>
      <c r="D160" s="54">
        <f>D159-D161</f>
        <v>2856.6915955427239</v>
      </c>
      <c r="E160" s="37"/>
      <c r="F160" s="37"/>
      <c r="G160" s="37"/>
      <c r="IV160" s="203" t="s">
        <v>265</v>
      </c>
    </row>
    <row r="161" spans="1:256" ht="15.5" x14ac:dyDescent="0.35">
      <c r="A161" s="1"/>
      <c r="B161" s="31" t="s">
        <v>126</v>
      </c>
      <c r="C161" s="70"/>
      <c r="D161" s="54">
        <v>295.89799592749796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54"/>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55"/>
      <c r="D166" s="76"/>
      <c r="E166" s="76"/>
      <c r="F166" s="76"/>
      <c r="G166" s="76"/>
      <c r="IV166" s="203" t="s">
        <v>313</v>
      </c>
    </row>
    <row r="167" spans="1:256" x14ac:dyDescent="0.25">
      <c r="B167" s="1"/>
      <c r="C167" s="354"/>
      <c r="D167" s="1"/>
      <c r="E167" s="1"/>
      <c r="F167" s="1"/>
      <c r="G167" s="1"/>
      <c r="IV167" s="203" t="s">
        <v>314</v>
      </c>
    </row>
    <row r="168" spans="1:256" x14ac:dyDescent="0.25">
      <c r="B168" s="1"/>
      <c r="C168" s="354"/>
      <c r="D168" s="1"/>
      <c r="E168" s="1"/>
      <c r="F168" s="1"/>
      <c r="G168" s="1"/>
      <c r="IV168" s="203" t="s">
        <v>315</v>
      </c>
    </row>
    <row r="169" spans="1:256" x14ac:dyDescent="0.25">
      <c r="B169" s="1"/>
      <c r="C169" s="354"/>
      <c r="D169" s="1"/>
      <c r="E169" s="1"/>
      <c r="F169" s="80" t="s">
        <v>130</v>
      </c>
      <c r="G169" s="81"/>
      <c r="IV169" s="203" t="s">
        <v>316</v>
      </c>
    </row>
    <row r="170" spans="1:256" x14ac:dyDescent="0.25">
      <c r="B170" s="1"/>
      <c r="C170" s="354"/>
      <c r="D170" s="1"/>
      <c r="E170" s="1"/>
      <c r="F170" s="82" t="s">
        <v>506</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$IV$228:$IV$247</formula1>
    </dataValidation>
  </dataValidation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IV242"/>
  <sheetViews>
    <sheetView topLeftCell="A151" workbookViewId="0">
      <selection activeCell="Q27" sqref="Q27"/>
    </sheetView>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59"/>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346</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31</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59"/>
      <c r="D12" s="1"/>
      <c r="E12" s="1"/>
      <c r="F12" s="1"/>
      <c r="G12" s="1"/>
      <c r="IV12" s="199">
        <v>3</v>
      </c>
    </row>
    <row r="13" spans="1:256" ht="15" customHeight="1" x14ac:dyDescent="0.3">
      <c r="A13" s="1"/>
      <c r="B13" s="22"/>
      <c r="C13" s="359"/>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62"/>
      <c r="C18" s="363"/>
      <c r="D18" s="363"/>
      <c r="E18" s="363"/>
      <c r="F18" s="363"/>
      <c r="G18" s="363"/>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59"/>
      <c r="D20" s="26" t="str">
        <f>IF(ISNUMBER($C$7*1),$E$4 &amp; " " &amp; $C$7 &amp; ", " &amp; $F$4,$E$4 &amp; " " &amp; $F$4)</f>
        <v>October 31, 2018</v>
      </c>
      <c r="E20" s="27"/>
      <c r="F20" s="1"/>
      <c r="G20" s="1"/>
      <c r="IV20" s="199">
        <v>11</v>
      </c>
    </row>
    <row r="21" spans="1:256" ht="15.5" x14ac:dyDescent="0.35">
      <c r="A21" s="1"/>
      <c r="B21" s="358" t="s">
        <v>18</v>
      </c>
      <c r="C21" s="364"/>
      <c r="D21" s="201">
        <f>D22+D31+D32+D33+D35</f>
        <v>3095.2267935403165</v>
      </c>
      <c r="E21" s="1"/>
      <c r="F21" s="1"/>
      <c r="G21" s="1"/>
      <c r="IV21" s="199">
        <v>12</v>
      </c>
    </row>
    <row r="22" spans="1:256" ht="15" customHeight="1" x14ac:dyDescent="0.35">
      <c r="A22" s="1"/>
      <c r="B22" s="31" t="s">
        <v>19</v>
      </c>
      <c r="C22" s="32"/>
      <c r="D22" s="41">
        <f>D23+D25</f>
        <v>2894.6327436637439</v>
      </c>
      <c r="E22" s="1"/>
      <c r="F22" s="1"/>
      <c r="G22" s="1"/>
      <c r="IV22" s="199">
        <v>13</v>
      </c>
    </row>
    <row r="23" spans="1:256" ht="15.5" x14ac:dyDescent="0.35">
      <c r="A23" s="1"/>
      <c r="B23" s="33" t="s">
        <v>20</v>
      </c>
      <c r="C23" s="34"/>
      <c r="D23" s="41">
        <v>2606.1714468716473</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288.46129679209679</v>
      </c>
      <c r="E25" s="1"/>
      <c r="F25" s="1"/>
      <c r="G25" s="1"/>
      <c r="IV25" s="199">
        <v>16</v>
      </c>
    </row>
    <row r="26" spans="1:256" ht="15.5" x14ac:dyDescent="0.35">
      <c r="A26" s="1"/>
      <c r="B26" s="33" t="s">
        <v>23</v>
      </c>
      <c r="C26" s="34"/>
      <c r="D26" s="41">
        <v>122.47164522884522</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165.98965156325158</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3.011384844E-2</v>
      </c>
      <c r="E31" s="1"/>
      <c r="F31" s="1"/>
      <c r="G31" s="1"/>
      <c r="IV31" s="199">
        <v>22</v>
      </c>
    </row>
    <row r="32" spans="1:256" ht="15.5" x14ac:dyDescent="0.35">
      <c r="A32" s="1"/>
      <c r="B32" s="33" t="s">
        <v>29</v>
      </c>
      <c r="C32" s="34"/>
      <c r="D32" s="41">
        <v>200.44638194517833</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41">
        <f>D36+D37+D38</f>
        <v>0.11755408295408294</v>
      </c>
      <c r="E35" s="1"/>
      <c r="F35" s="1"/>
      <c r="G35" s="1"/>
      <c r="IV35" s="199">
        <v>26</v>
      </c>
    </row>
    <row r="36" spans="1:256" ht="15.5" x14ac:dyDescent="0.35">
      <c r="A36" s="1"/>
      <c r="B36" s="33" t="s">
        <v>32</v>
      </c>
      <c r="C36" s="34"/>
      <c r="D36" s="327">
        <v>0.11755408295408294</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59"/>
      <c r="D46" s="1"/>
      <c r="E46" s="1"/>
      <c r="F46" s="1"/>
      <c r="G46" s="1"/>
      <c r="IV46" s="203" t="s">
        <v>152</v>
      </c>
    </row>
    <row r="47" spans="1:256" x14ac:dyDescent="0.25">
      <c r="A47" s="1"/>
      <c r="B47" s="1"/>
      <c r="C47" s="359"/>
      <c r="D47" s="1"/>
      <c r="E47" s="1"/>
      <c r="F47" s="1"/>
      <c r="G47" s="1"/>
      <c r="IV47" s="203" t="s">
        <v>153</v>
      </c>
    </row>
    <row r="48" spans="1:256" x14ac:dyDescent="0.25">
      <c r="A48" s="1"/>
      <c r="B48" s="1"/>
      <c r="C48" s="359"/>
      <c r="D48" s="1"/>
      <c r="E48" s="1"/>
      <c r="F48" s="1"/>
      <c r="G48" s="1"/>
      <c r="IV48" s="203" t="s">
        <v>154</v>
      </c>
    </row>
    <row r="49" spans="1:256" x14ac:dyDescent="0.25">
      <c r="A49" s="1"/>
      <c r="B49" s="1"/>
      <c r="C49" s="359"/>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59"/>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61" t="s">
        <v>43</v>
      </c>
      <c r="E53" s="361" t="s">
        <v>44</v>
      </c>
      <c r="F53" s="361" t="s">
        <v>45</v>
      </c>
      <c r="G53" s="361" t="s">
        <v>46</v>
      </c>
      <c r="IV53" s="203" t="s">
        <v>159</v>
      </c>
    </row>
    <row r="54" spans="1:256" ht="18" customHeight="1" x14ac:dyDescent="0.35">
      <c r="A54" s="1"/>
      <c r="B54" s="358" t="s">
        <v>133</v>
      </c>
      <c r="C54" s="40"/>
      <c r="D54" s="41">
        <f>D55+D56+D57+D58</f>
        <v>-440.22307999999998</v>
      </c>
      <c r="E54" s="41">
        <f>E55+E56+E57+E58</f>
        <v>-13.611329999999999</v>
      </c>
      <c r="F54" s="41">
        <f>F55+F56+F57+F58</f>
        <v>-91.680300000000003</v>
      </c>
      <c r="G54" s="41">
        <f>G55+G56+G57+G58</f>
        <v>-334.93144999999998</v>
      </c>
      <c r="IV54" s="203" t="s">
        <v>160</v>
      </c>
    </row>
    <row r="55" spans="1:256" ht="15.5" x14ac:dyDescent="0.35">
      <c r="A55" s="1"/>
      <c r="B55" s="42" t="s">
        <v>47</v>
      </c>
      <c r="C55" s="43" t="s">
        <v>48</v>
      </c>
      <c r="D55" s="41">
        <f>E55+F55+G55</f>
        <v>-315.90021999999999</v>
      </c>
      <c r="E55" s="365">
        <v>-8.1311099999999996</v>
      </c>
      <c r="F55" s="365">
        <v>-72.897000000000006</v>
      </c>
      <c r="G55" s="365">
        <v>-234.87210999999999</v>
      </c>
      <c r="IV55" s="203" t="s">
        <v>161</v>
      </c>
    </row>
    <row r="56" spans="1:256" ht="15.5" x14ac:dyDescent="0.35">
      <c r="A56" s="1"/>
      <c r="B56" s="44"/>
      <c r="C56" s="34" t="s">
        <v>49</v>
      </c>
      <c r="D56" s="41">
        <f>E56+F56+G56</f>
        <v>-124.32286000000001</v>
      </c>
      <c r="E56" s="365">
        <v>-5.4802200000000001</v>
      </c>
      <c r="F56" s="365">
        <v>-18.783300000000001</v>
      </c>
      <c r="G56" s="365">
        <v>-100.05934000000001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59"/>
      <c r="D69" s="1"/>
      <c r="E69" s="1"/>
      <c r="F69" s="1"/>
      <c r="G69" s="1"/>
      <c r="IV69" s="203" t="s">
        <v>175</v>
      </c>
    </row>
    <row r="70" spans="1:256" x14ac:dyDescent="0.25">
      <c r="A70" s="1"/>
      <c r="B70" s="1"/>
      <c r="C70" s="359"/>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59"/>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-1376.0924477559499</v>
      </c>
      <c r="D77" s="41">
        <f>D78+D79</f>
        <v>-1376.0924477559499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-1376.0924477559499</v>
      </c>
      <c r="D79" s="52">
        <v>-1376.0924477559499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3095.2267935403165</v>
      </c>
      <c r="E159" s="37"/>
      <c r="F159" s="37"/>
      <c r="G159" s="37"/>
      <c r="IV159" s="203" t="s">
        <v>264</v>
      </c>
    </row>
    <row r="160" spans="1:256" ht="15.5" x14ac:dyDescent="0.35">
      <c r="A160" s="1"/>
      <c r="B160" s="31" t="s">
        <v>125</v>
      </c>
      <c r="C160" s="70"/>
      <c r="D160" s="54">
        <f>D159-D161</f>
        <v>2802.8749648467879</v>
      </c>
      <c r="E160" s="37"/>
      <c r="F160" s="37"/>
      <c r="G160" s="37"/>
      <c r="IV160" s="203" t="s">
        <v>265</v>
      </c>
    </row>
    <row r="161" spans="1:256" ht="15.5" x14ac:dyDescent="0.35">
      <c r="A161" s="1"/>
      <c r="B161" s="31" t="s">
        <v>126</v>
      </c>
      <c r="C161" s="70"/>
      <c r="D161" s="54">
        <v>292.35182869352866</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59"/>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60"/>
      <c r="D166" s="76"/>
      <c r="E166" s="76"/>
      <c r="F166" s="76"/>
      <c r="G166" s="76"/>
      <c r="IV166" s="203" t="s">
        <v>313</v>
      </c>
    </row>
    <row r="167" spans="1:256" x14ac:dyDescent="0.25">
      <c r="B167" s="1"/>
      <c r="C167" s="359"/>
      <c r="D167" s="1"/>
      <c r="E167" s="1"/>
      <c r="F167" s="1"/>
      <c r="G167" s="1"/>
      <c r="IV167" s="203" t="s">
        <v>314</v>
      </c>
    </row>
    <row r="168" spans="1:256" x14ac:dyDescent="0.25">
      <c r="B168" s="1"/>
      <c r="C168" s="359"/>
      <c r="D168" s="1"/>
      <c r="E168" s="1"/>
      <c r="F168" s="1"/>
      <c r="G168" s="1"/>
      <c r="IV168" s="203" t="s">
        <v>315</v>
      </c>
    </row>
    <row r="169" spans="1:256" x14ac:dyDescent="0.25">
      <c r="B169" s="1"/>
      <c r="C169" s="359"/>
      <c r="D169" s="1"/>
      <c r="E169" s="1"/>
      <c r="F169" s="80" t="s">
        <v>130</v>
      </c>
      <c r="G169" s="81"/>
      <c r="IV169" s="203" t="s">
        <v>316</v>
      </c>
    </row>
    <row r="170" spans="1:256" x14ac:dyDescent="0.25">
      <c r="B170" s="1"/>
      <c r="C170" s="359"/>
      <c r="D170" s="1"/>
      <c r="E170" s="1"/>
      <c r="F170" s="82" t="s">
        <v>507</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dataValidations count="1">
    <dataValidation type="list" allowBlank="1" showInputMessage="1" showErrorMessage="1" sqref="F4">
      <formula1>$IV$228:$IV$247</formula1>
    </dataValidation>
  </dataValidation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IV242"/>
  <sheetViews>
    <sheetView workbookViewId="0">
      <selection activeCell="F32" sqref="F32"/>
    </sheetView>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67"/>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347</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30</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67"/>
      <c r="D12" s="1"/>
      <c r="E12" s="1"/>
      <c r="F12" s="1"/>
      <c r="G12" s="1"/>
      <c r="IV12" s="199">
        <v>3</v>
      </c>
    </row>
    <row r="13" spans="1:256" ht="15" customHeight="1" x14ac:dyDescent="0.3">
      <c r="A13" s="1"/>
      <c r="B13" s="22"/>
      <c r="C13" s="367"/>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70"/>
      <c r="C18" s="371"/>
      <c r="D18" s="371"/>
      <c r="E18" s="371"/>
      <c r="F18" s="371"/>
      <c r="G18" s="371"/>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67"/>
      <c r="D20" s="26" t="str">
        <f>IF(ISNUMBER($C$7*1),$E$4 &amp; " " &amp; $C$7 &amp; ", " &amp; $F$4,$E$4 &amp; " " &amp; $F$4)</f>
        <v>November 30, 2018</v>
      </c>
      <c r="E20" s="27"/>
      <c r="F20" s="1"/>
      <c r="G20" s="1"/>
      <c r="IV20" s="199">
        <v>11</v>
      </c>
    </row>
    <row r="21" spans="1:256" ht="15.5" x14ac:dyDescent="0.35">
      <c r="A21" s="1"/>
      <c r="B21" s="366" t="s">
        <v>18</v>
      </c>
      <c r="C21" s="372"/>
      <c r="D21" s="201">
        <f>D22+D31+D32+D33+D35</f>
        <v>3088.3380989748416</v>
      </c>
      <c r="E21" s="1"/>
      <c r="F21" s="1"/>
      <c r="G21" s="1"/>
      <c r="IV21" s="199">
        <v>12</v>
      </c>
    </row>
    <row r="22" spans="1:256" ht="15" customHeight="1" x14ac:dyDescent="0.35">
      <c r="A22" s="1"/>
      <c r="B22" s="31" t="s">
        <v>19</v>
      </c>
      <c r="C22" s="32"/>
      <c r="D22" s="41">
        <f>D23+D25</f>
        <v>2888.6865746467906</v>
      </c>
      <c r="E22" s="1"/>
      <c r="F22" s="1"/>
      <c r="G22" s="1"/>
      <c r="IV22" s="199">
        <v>13</v>
      </c>
    </row>
    <row r="23" spans="1:256" ht="15.5" x14ac:dyDescent="0.35">
      <c r="A23" s="1"/>
      <c r="B23" s="33" t="s">
        <v>20</v>
      </c>
      <c r="C23" s="34"/>
      <c r="D23" s="41">
        <v>2664.7512108492001</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223.9353637975907</v>
      </c>
      <c r="E25" s="1"/>
      <c r="F25" s="1"/>
      <c r="G25" s="1"/>
      <c r="IV25" s="199">
        <v>16</v>
      </c>
    </row>
    <row r="26" spans="1:256" ht="15.5" x14ac:dyDescent="0.35">
      <c r="A26" s="1"/>
      <c r="B26" s="33" t="s">
        <v>23</v>
      </c>
      <c r="C26" s="34"/>
      <c r="D26" s="41">
        <v>164.3331644259369</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59.602199371653803</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3.0137815240000001E-2</v>
      </c>
      <c r="E31" s="1"/>
      <c r="F31" s="1"/>
      <c r="G31" s="1"/>
      <c r="IV31" s="199">
        <v>22</v>
      </c>
    </row>
    <row r="32" spans="1:256" ht="15.5" x14ac:dyDescent="0.35">
      <c r="A32" s="1"/>
      <c r="B32" s="33" t="s">
        <v>29</v>
      </c>
      <c r="C32" s="34"/>
      <c r="D32" s="41">
        <v>199.79919496420325</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202">
        <f>D36+D37+D38</f>
        <v>-0.17780845139228138</v>
      </c>
      <c r="E35" s="1"/>
      <c r="F35" s="1"/>
      <c r="G35" s="1"/>
      <c r="IV35" s="199">
        <v>26</v>
      </c>
    </row>
    <row r="36" spans="1:256" ht="15.5" x14ac:dyDescent="0.35">
      <c r="A36" s="1"/>
      <c r="B36" s="33" t="s">
        <v>32</v>
      </c>
      <c r="C36" s="34"/>
      <c r="D36" s="327">
        <v>-0.17780845139228138</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67"/>
      <c r="D46" s="1"/>
      <c r="E46" s="1"/>
      <c r="F46" s="1"/>
      <c r="G46" s="1"/>
      <c r="IV46" s="203" t="s">
        <v>152</v>
      </c>
    </row>
    <row r="47" spans="1:256" x14ac:dyDescent="0.25">
      <c r="A47" s="1"/>
      <c r="B47" s="1"/>
      <c r="C47" s="367"/>
      <c r="D47" s="1"/>
      <c r="E47" s="1"/>
      <c r="F47" s="1"/>
      <c r="G47" s="1"/>
      <c r="IV47" s="203" t="s">
        <v>153</v>
      </c>
    </row>
    <row r="48" spans="1:256" x14ac:dyDescent="0.25">
      <c r="A48" s="1"/>
      <c r="B48" s="1"/>
      <c r="C48" s="367"/>
      <c r="D48" s="1"/>
      <c r="E48" s="1"/>
      <c r="F48" s="1"/>
      <c r="G48" s="1"/>
      <c r="IV48" s="203" t="s">
        <v>154</v>
      </c>
    </row>
    <row r="49" spans="1:256" x14ac:dyDescent="0.25">
      <c r="A49" s="1"/>
      <c r="B49" s="1"/>
      <c r="C49" s="367"/>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67"/>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69" t="s">
        <v>43</v>
      </c>
      <c r="E53" s="369" t="s">
        <v>44</v>
      </c>
      <c r="F53" s="369" t="s">
        <v>45</v>
      </c>
      <c r="G53" s="369" t="s">
        <v>46</v>
      </c>
      <c r="IV53" s="203" t="s">
        <v>159</v>
      </c>
    </row>
    <row r="54" spans="1:256" ht="18" customHeight="1" x14ac:dyDescent="0.35">
      <c r="A54" s="1"/>
      <c r="B54" s="366" t="s">
        <v>133</v>
      </c>
      <c r="C54" s="40"/>
      <c r="D54" s="41">
        <f>D55+D56+D57+D58</f>
        <v>-438.4878751</v>
      </c>
      <c r="E54" s="41">
        <f>E55+E56+E57+E58</f>
        <v>-59.894500000000001</v>
      </c>
      <c r="F54" s="41">
        <f>F55+F56+F57+F58</f>
        <v>-57.413930000000001</v>
      </c>
      <c r="G54" s="41">
        <f>G55+G56+G57+G58</f>
        <v>-321.17944510000001</v>
      </c>
      <c r="IV54" s="203" t="s">
        <v>160</v>
      </c>
    </row>
    <row r="55" spans="1:256" ht="15.5" x14ac:dyDescent="0.35">
      <c r="A55" s="1"/>
      <c r="B55" s="42" t="s">
        <v>47</v>
      </c>
      <c r="C55" s="43" t="s">
        <v>48</v>
      </c>
      <c r="D55" s="41">
        <f>E55+F55+G55</f>
        <v>-314.12217099999998</v>
      </c>
      <c r="E55" s="222">
        <v>-50.781100000000002</v>
      </c>
      <c r="F55" s="222">
        <v>-39.972830000000002</v>
      </c>
      <c r="G55" s="222">
        <v>-223.36824100000001</v>
      </c>
      <c r="IV55" s="203" t="s">
        <v>161</v>
      </c>
    </row>
    <row r="56" spans="1:256" ht="15.5" x14ac:dyDescent="0.35">
      <c r="A56" s="1"/>
      <c r="B56" s="44"/>
      <c r="C56" s="34" t="s">
        <v>49</v>
      </c>
      <c r="D56" s="41">
        <f>E56+F56+G56</f>
        <v>-124.36570409999999</v>
      </c>
      <c r="E56" s="222">
        <v>-9.1134000000000004</v>
      </c>
      <c r="F56" s="222">
        <v>-17.441099999999999</v>
      </c>
      <c r="G56" s="222">
        <v>-97.811204099999998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67"/>
      <c r="D69" s="1"/>
      <c r="E69" s="1"/>
      <c r="F69" s="1"/>
      <c r="G69" s="1"/>
      <c r="IV69" s="203" t="s">
        <v>175</v>
      </c>
    </row>
    <row r="70" spans="1:256" x14ac:dyDescent="0.25">
      <c r="A70" s="1"/>
      <c r="B70" s="1"/>
      <c r="C70" s="367"/>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67"/>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-1359.14496662329</v>
      </c>
      <c r="D77" s="41">
        <f>D78+D79</f>
        <v>-1359.14496662329</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-1359.14496662329</v>
      </c>
      <c r="D79" s="52">
        <v>-1359.14496662329</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3088.3380989748416</v>
      </c>
      <c r="E159" s="37"/>
      <c r="F159" s="37"/>
      <c r="G159" s="37"/>
      <c r="IV159" s="203" t="s">
        <v>264</v>
      </c>
    </row>
    <row r="160" spans="1:256" ht="15.5" x14ac:dyDescent="0.35">
      <c r="A160" s="1"/>
      <c r="B160" s="31" t="s">
        <v>125</v>
      </c>
      <c r="C160" s="70"/>
      <c r="D160" s="54">
        <f>D159-D161</f>
        <v>2789.8881308420337</v>
      </c>
      <c r="E160" s="37"/>
      <c r="F160" s="37"/>
      <c r="G160" s="37"/>
      <c r="IV160" s="203" t="s">
        <v>265</v>
      </c>
    </row>
    <row r="161" spans="1:256" ht="15.5" x14ac:dyDescent="0.35">
      <c r="A161" s="1"/>
      <c r="B161" s="31" t="s">
        <v>126</v>
      </c>
      <c r="C161" s="70"/>
      <c r="D161" s="54">
        <v>298.44996813280784</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67"/>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68"/>
      <c r="D166" s="76"/>
      <c r="E166" s="76"/>
      <c r="F166" s="76"/>
      <c r="G166" s="76"/>
      <c r="IV166" s="203" t="s">
        <v>313</v>
      </c>
    </row>
    <row r="167" spans="1:256" x14ac:dyDescent="0.25">
      <c r="B167" s="1"/>
      <c r="C167" s="367"/>
      <c r="D167" s="1"/>
      <c r="E167" s="1"/>
      <c r="F167" s="1"/>
      <c r="G167" s="1"/>
      <c r="IV167" s="203" t="s">
        <v>314</v>
      </c>
    </row>
    <row r="168" spans="1:256" x14ac:dyDescent="0.25">
      <c r="B168" s="1"/>
      <c r="C168" s="367"/>
      <c r="D168" s="1"/>
      <c r="E168" s="1"/>
      <c r="F168" s="1"/>
      <c r="G168" s="1"/>
      <c r="IV168" s="203" t="s">
        <v>315</v>
      </c>
    </row>
    <row r="169" spans="1:256" x14ac:dyDescent="0.25">
      <c r="B169" s="1"/>
      <c r="C169" s="367"/>
      <c r="D169" s="1"/>
      <c r="E169" s="1"/>
      <c r="F169" s="80" t="s">
        <v>130</v>
      </c>
      <c r="G169" s="81"/>
      <c r="IV169" s="203" t="s">
        <v>316</v>
      </c>
    </row>
    <row r="170" spans="1:256" x14ac:dyDescent="0.25">
      <c r="B170" s="1"/>
      <c r="C170" s="367"/>
      <c r="D170" s="1"/>
      <c r="E170" s="1"/>
      <c r="F170" s="82" t="s">
        <v>508</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dataValidations count="1">
    <dataValidation type="list" allowBlank="1" showInputMessage="1" showErrorMessage="1" sqref="F4">
      <formula1>$IV$228:$IV$247</formula1>
    </dataValidation>
  </dataValidation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IV242"/>
  <sheetViews>
    <sheetView workbookViewId="0">
      <selection activeCell="D21" sqref="D21:D37"/>
    </sheetView>
  </sheetViews>
  <sheetFormatPr defaultColWidth="14.81640625" defaultRowHeight="12.5" x14ac:dyDescent="0.25"/>
  <cols>
    <col min="1" max="1" width="4" style="194" customWidth="1"/>
    <col min="2" max="2" width="60"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373"/>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6</v>
      </c>
      <c r="F4" s="13" t="s">
        <v>498</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31</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373"/>
      <c r="D12" s="1"/>
      <c r="E12" s="1"/>
      <c r="F12" s="1"/>
      <c r="G12" s="1"/>
      <c r="IV12" s="199">
        <v>3</v>
      </c>
    </row>
    <row r="13" spans="1:256" ht="15" customHeight="1" x14ac:dyDescent="0.3">
      <c r="A13" s="1"/>
      <c r="B13" s="22"/>
      <c r="C13" s="373"/>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375"/>
      <c r="C18" s="376"/>
      <c r="D18" s="376"/>
      <c r="E18" s="376"/>
      <c r="F18" s="376"/>
      <c r="G18" s="376"/>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373"/>
      <c r="D20" s="26" t="str">
        <f>IF(ISNUMBER($C$7*1),$E$4 &amp; " " &amp; $C$7 &amp; ", " &amp; $F$4,$E$4 &amp; " " &amp; $F$4)</f>
        <v>December 31, 2018</v>
      </c>
      <c r="E20" s="27"/>
      <c r="F20" s="1"/>
      <c r="G20" s="1"/>
      <c r="IV20" s="199">
        <v>11</v>
      </c>
    </row>
    <row r="21" spans="1:256" ht="15.5" x14ac:dyDescent="0.35">
      <c r="A21" s="1"/>
      <c r="B21" s="377" t="s">
        <v>18</v>
      </c>
      <c r="C21" s="380"/>
      <c r="D21" s="201">
        <f>D22+D31+D32+D33+D35</f>
        <v>3288.8288168977606</v>
      </c>
      <c r="E21" s="1"/>
      <c r="F21" s="1"/>
      <c r="G21" s="1"/>
      <c r="IV21" s="199">
        <v>12</v>
      </c>
    </row>
    <row r="22" spans="1:256" ht="15" customHeight="1" x14ac:dyDescent="0.35">
      <c r="A22" s="1"/>
      <c r="B22" s="31" t="s">
        <v>19</v>
      </c>
      <c r="C22" s="32"/>
      <c r="D22" s="41">
        <f>D23+D25</f>
        <v>3089.0728336322209</v>
      </c>
      <c r="E22" s="1"/>
      <c r="F22" s="1"/>
      <c r="G22" s="1"/>
      <c r="IV22" s="199">
        <v>13</v>
      </c>
    </row>
    <row r="23" spans="1:256" ht="15.5" x14ac:dyDescent="0.35">
      <c r="A23" s="1"/>
      <c r="B23" s="33" t="s">
        <v>20</v>
      </c>
      <c r="C23" s="34"/>
      <c r="D23" s="41">
        <v>2558.2666385601142</v>
      </c>
      <c r="E23" s="1"/>
      <c r="F23" s="1"/>
      <c r="G23" s="1"/>
      <c r="IV23" s="199">
        <v>14</v>
      </c>
    </row>
    <row r="24" spans="1:256" ht="15" customHeight="1" x14ac:dyDescent="0.35">
      <c r="A24" s="1"/>
      <c r="B24" s="934" t="s">
        <v>21</v>
      </c>
      <c r="C24" s="935"/>
      <c r="D24" s="41"/>
      <c r="E24" s="1"/>
      <c r="F24" s="1"/>
      <c r="G24" s="1"/>
      <c r="IV24" s="199">
        <v>15</v>
      </c>
    </row>
    <row r="25" spans="1:256" ht="15.5" x14ac:dyDescent="0.35">
      <c r="A25" s="1"/>
      <c r="B25" s="33" t="s">
        <v>22</v>
      </c>
      <c r="C25" s="34"/>
      <c r="D25" s="41">
        <f>D26+D27+D29</f>
        <v>530.80619507210645</v>
      </c>
      <c r="E25" s="1"/>
      <c r="F25" s="1"/>
      <c r="G25" s="1"/>
      <c r="IV25" s="199">
        <v>16</v>
      </c>
    </row>
    <row r="26" spans="1:256" ht="15.5" x14ac:dyDescent="0.35">
      <c r="A26" s="1"/>
      <c r="B26" s="33" t="s">
        <v>23</v>
      </c>
      <c r="C26" s="34"/>
      <c r="D26" s="41">
        <v>283.76331348725995</v>
      </c>
      <c r="E26" s="1"/>
      <c r="F26" s="1"/>
      <c r="G26" s="1"/>
      <c r="IV26" s="199">
        <v>17</v>
      </c>
    </row>
    <row r="27" spans="1:256" ht="15.5" x14ac:dyDescent="0.35">
      <c r="A27" s="1"/>
      <c r="B27" s="33" t="s">
        <v>24</v>
      </c>
      <c r="C27" s="34"/>
      <c r="D27" s="41"/>
      <c r="E27" s="1"/>
      <c r="F27" s="1"/>
      <c r="G27" s="1"/>
      <c r="IV27" s="199">
        <v>18</v>
      </c>
    </row>
    <row r="28" spans="1:256" ht="15.5" x14ac:dyDescent="0.35">
      <c r="A28" s="1"/>
      <c r="B28" s="36" t="s">
        <v>25</v>
      </c>
      <c r="C28" s="34"/>
      <c r="D28" s="41"/>
      <c r="E28" s="1"/>
      <c r="F28" s="1"/>
      <c r="G28" s="1"/>
      <c r="IV28" s="199">
        <v>19</v>
      </c>
    </row>
    <row r="29" spans="1:256" ht="15" customHeight="1" x14ac:dyDescent="0.35">
      <c r="A29" s="1"/>
      <c r="B29" s="33" t="s">
        <v>26</v>
      </c>
      <c r="C29" s="34"/>
      <c r="D29" s="41">
        <v>247.04288158484644</v>
      </c>
      <c r="E29" s="1"/>
      <c r="F29" s="1"/>
      <c r="G29" s="1"/>
      <c r="IV29" s="199">
        <v>20</v>
      </c>
    </row>
    <row r="30" spans="1:256" ht="15.5" x14ac:dyDescent="0.35">
      <c r="A30" s="1"/>
      <c r="B30" s="36" t="s">
        <v>27</v>
      </c>
      <c r="C30" s="34"/>
      <c r="D30" s="41"/>
      <c r="E30" s="1"/>
      <c r="F30" s="1"/>
      <c r="G30" s="1"/>
      <c r="IV30" s="199">
        <v>21</v>
      </c>
    </row>
    <row r="31" spans="1:256" ht="15.5" x14ac:dyDescent="0.35">
      <c r="A31" s="1"/>
      <c r="B31" s="33" t="s">
        <v>28</v>
      </c>
      <c r="C31" s="34"/>
      <c r="D31" s="41">
        <v>3.0302532520000001E-2</v>
      </c>
      <c r="E31" s="1"/>
      <c r="F31" s="1"/>
      <c r="G31" s="1"/>
      <c r="IV31" s="199">
        <v>22</v>
      </c>
    </row>
    <row r="32" spans="1:256" ht="15.5" x14ac:dyDescent="0.35">
      <c r="A32" s="1"/>
      <c r="B32" s="33" t="s">
        <v>29</v>
      </c>
      <c r="C32" s="34"/>
      <c r="D32" s="41">
        <v>200.72081873645664</v>
      </c>
      <c r="E32" s="1"/>
      <c r="F32" s="1"/>
      <c r="G32" s="1"/>
      <c r="IV32" s="199">
        <v>23</v>
      </c>
    </row>
    <row r="33" spans="1:256" ht="18" customHeight="1" x14ac:dyDescent="0.35">
      <c r="A33" s="1"/>
      <c r="B33" s="31" t="s">
        <v>360</v>
      </c>
      <c r="C33" s="34"/>
      <c r="D33" s="41">
        <v>0</v>
      </c>
      <c r="E33" s="1"/>
      <c r="F33" s="1"/>
      <c r="G33" s="1"/>
      <c r="IV33" s="199">
        <v>24</v>
      </c>
    </row>
    <row r="34" spans="1:256" ht="15.5" x14ac:dyDescent="0.35">
      <c r="A34" s="1"/>
      <c r="B34" s="33" t="s">
        <v>30</v>
      </c>
      <c r="C34" s="34"/>
      <c r="D34" s="41"/>
      <c r="E34" s="1"/>
      <c r="F34" s="1"/>
      <c r="G34" s="1"/>
      <c r="IV34" s="199">
        <v>25</v>
      </c>
    </row>
    <row r="35" spans="1:256" ht="15.5" x14ac:dyDescent="0.35">
      <c r="A35" s="1"/>
      <c r="B35" s="33" t="s">
        <v>31</v>
      </c>
      <c r="C35" s="34"/>
      <c r="D35" s="202">
        <f>D36+D37+D38</f>
        <v>-0.99513800343719638</v>
      </c>
      <c r="E35" s="1"/>
      <c r="F35" s="1"/>
      <c r="G35" s="1"/>
      <c r="IV35" s="199">
        <v>26</v>
      </c>
    </row>
    <row r="36" spans="1:256" ht="15.5" x14ac:dyDescent="0.35">
      <c r="A36" s="1"/>
      <c r="B36" s="33" t="s">
        <v>32</v>
      </c>
      <c r="C36" s="34"/>
      <c r="D36" s="327">
        <v>-0.99513800343719638</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378"/>
      <c r="D46" s="1"/>
      <c r="E46" s="1"/>
      <c r="F46" s="1"/>
      <c r="G46" s="1"/>
      <c r="IV46" s="203" t="s">
        <v>152</v>
      </c>
    </row>
    <row r="47" spans="1:256" x14ac:dyDescent="0.25">
      <c r="A47" s="1"/>
      <c r="B47" s="1"/>
      <c r="C47" s="378"/>
      <c r="D47" s="1"/>
      <c r="E47" s="1"/>
      <c r="F47" s="1"/>
      <c r="G47" s="1"/>
      <c r="IV47" s="203" t="s">
        <v>153</v>
      </c>
    </row>
    <row r="48" spans="1:256" x14ac:dyDescent="0.25">
      <c r="A48" s="1"/>
      <c r="B48" s="1"/>
      <c r="C48" s="378"/>
      <c r="D48" s="1"/>
      <c r="E48" s="1"/>
      <c r="F48" s="1"/>
      <c r="G48" s="1"/>
      <c r="IV48" s="203" t="s">
        <v>154</v>
      </c>
    </row>
    <row r="49" spans="1:256" x14ac:dyDescent="0.25">
      <c r="A49" s="1"/>
      <c r="B49" s="1"/>
      <c r="C49" s="378"/>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378"/>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379" t="s">
        <v>43</v>
      </c>
      <c r="E53" s="379" t="s">
        <v>44</v>
      </c>
      <c r="F53" s="379" t="s">
        <v>45</v>
      </c>
      <c r="G53" s="379" t="s">
        <v>46</v>
      </c>
      <c r="IV53" s="203" t="s">
        <v>159</v>
      </c>
    </row>
    <row r="54" spans="1:256" ht="18" customHeight="1" x14ac:dyDescent="0.35">
      <c r="A54" s="1"/>
      <c r="B54" s="377" t="s">
        <v>133</v>
      </c>
      <c r="C54" s="40"/>
      <c r="D54" s="41">
        <f>D55+D56+D57+D58</f>
        <v>-443.4</v>
      </c>
      <c r="E54" s="41">
        <f>E55+E56+E57+E58</f>
        <v>-36.144902333333299</v>
      </c>
      <c r="F54" s="41">
        <f>F55+F56+F57+F58</f>
        <v>-66.124804666666705</v>
      </c>
      <c r="G54" s="41">
        <f>G55+G56+G57+G58</f>
        <v>-341.13029299999999</v>
      </c>
      <c r="IV54" s="203" t="s">
        <v>160</v>
      </c>
    </row>
    <row r="55" spans="1:256" ht="15.5" x14ac:dyDescent="0.35">
      <c r="A55" s="1"/>
      <c r="B55" s="42" t="s">
        <v>47</v>
      </c>
      <c r="C55" s="43" t="s">
        <v>48</v>
      </c>
      <c r="D55" s="41">
        <f>E55+F55+G55</f>
        <v>-317.29999999999995</v>
      </c>
      <c r="E55" s="222">
        <v>-24.9341810833333</v>
      </c>
      <c r="F55" s="222">
        <v>-54.120362166666702</v>
      </c>
      <c r="G55" s="222">
        <v>-238.24545674999999</v>
      </c>
      <c r="IV55" s="203" t="s">
        <v>161</v>
      </c>
    </row>
    <row r="56" spans="1:256" ht="15.5" x14ac:dyDescent="0.35">
      <c r="A56" s="1"/>
      <c r="B56" s="44"/>
      <c r="C56" s="34" t="s">
        <v>49</v>
      </c>
      <c r="D56" s="41">
        <f>E56+F56+G56</f>
        <v>-126.10000000000001</v>
      </c>
      <c r="E56" s="222">
        <v>-11.210721250000001</v>
      </c>
      <c r="F56" s="222">
        <v>-12.0044425</v>
      </c>
      <c r="G56" s="222">
        <v>-102.88483625000001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378"/>
      <c r="D69" s="1"/>
      <c r="E69" s="1"/>
      <c r="F69" s="1"/>
      <c r="G69" s="1"/>
      <c r="IV69" s="203" t="s">
        <v>175</v>
      </c>
    </row>
    <row r="70" spans="1:256" x14ac:dyDescent="0.25">
      <c r="A70" s="1"/>
      <c r="B70" s="1"/>
      <c r="C70" s="378"/>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378"/>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-1360.91615553314</v>
      </c>
      <c r="D77" s="41">
        <f>D78+D79</f>
        <v>-1360.91615553314</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-1360.91615553314</v>
      </c>
      <c r="D79" s="52">
        <v>-1360.91615553314</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503</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3288.8288168977606</v>
      </c>
      <c r="E159" s="37"/>
      <c r="F159" s="37"/>
      <c r="G159" s="37"/>
      <c r="IV159" s="203" t="s">
        <v>264</v>
      </c>
    </row>
    <row r="160" spans="1:256" ht="15.5" x14ac:dyDescent="0.35">
      <c r="A160" s="1"/>
      <c r="B160" s="31" t="s">
        <v>125</v>
      </c>
      <c r="C160" s="70"/>
      <c r="D160" s="54">
        <f>D159-D161</f>
        <v>2998.8363489981866</v>
      </c>
      <c r="E160" s="37"/>
      <c r="F160" s="37"/>
      <c r="G160" s="37"/>
      <c r="IV160" s="203" t="s">
        <v>265</v>
      </c>
    </row>
    <row r="161" spans="1:256" ht="15.5" x14ac:dyDescent="0.35">
      <c r="A161" s="1"/>
      <c r="B161" s="31" t="s">
        <v>126</v>
      </c>
      <c r="C161" s="70"/>
      <c r="D161" s="54">
        <v>289.99246789957402</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8"/>
      <c r="D163" s="918"/>
      <c r="E163" s="918"/>
      <c r="F163" s="918"/>
      <c r="G163" s="918"/>
      <c r="IV163" s="203" t="s">
        <v>268</v>
      </c>
    </row>
    <row r="164" spans="1:256" ht="15" customHeight="1" x14ac:dyDescent="0.25">
      <c r="A164" s="1"/>
      <c r="B164" s="1"/>
      <c r="C164" s="373"/>
      <c r="D164" s="1"/>
      <c r="E164" s="1"/>
      <c r="F164" s="1"/>
      <c r="G164" s="1"/>
      <c r="IV164" s="203" t="s">
        <v>269</v>
      </c>
    </row>
    <row r="165" spans="1:256" ht="14" x14ac:dyDescent="0.3">
      <c r="B165" s="1014" t="s">
        <v>129</v>
      </c>
      <c r="C165" s="1015"/>
      <c r="D165" s="1015"/>
      <c r="E165" s="1015"/>
      <c r="F165" s="1015"/>
      <c r="G165" s="1015"/>
      <c r="IV165" s="203" t="s">
        <v>312</v>
      </c>
    </row>
    <row r="166" spans="1:256" ht="14" x14ac:dyDescent="0.3">
      <c r="B166" s="76"/>
      <c r="C166" s="374"/>
      <c r="D166" s="76"/>
      <c r="E166" s="76"/>
      <c r="F166" s="76"/>
      <c r="G166" s="76"/>
      <c r="IV166" s="203" t="s">
        <v>313</v>
      </c>
    </row>
    <row r="167" spans="1:256" x14ac:dyDescent="0.25">
      <c r="B167" s="1"/>
      <c r="C167" s="373"/>
      <c r="D167" s="1"/>
      <c r="E167" s="1"/>
      <c r="F167" s="1"/>
      <c r="G167" s="1"/>
      <c r="IV167" s="203" t="s">
        <v>314</v>
      </c>
    </row>
    <row r="168" spans="1:256" x14ac:dyDescent="0.25">
      <c r="B168" s="1"/>
      <c r="C168" s="373"/>
      <c r="D168" s="1"/>
      <c r="E168" s="1"/>
      <c r="F168" s="1"/>
      <c r="G168" s="1"/>
      <c r="IV168" s="203" t="s">
        <v>315</v>
      </c>
    </row>
    <row r="169" spans="1:256" x14ac:dyDescent="0.25">
      <c r="B169" s="1"/>
      <c r="C169" s="373"/>
      <c r="D169" s="1"/>
      <c r="E169" s="1"/>
      <c r="F169" s="80" t="s">
        <v>130</v>
      </c>
      <c r="G169" s="81"/>
      <c r="IV169" s="203" t="s">
        <v>316</v>
      </c>
    </row>
    <row r="170" spans="1:256" x14ac:dyDescent="0.25">
      <c r="B170" s="1"/>
      <c r="C170" s="373"/>
      <c r="D170" s="1"/>
      <c r="E170" s="1"/>
      <c r="F170" s="82" t="s">
        <v>509</v>
      </c>
      <c r="G170" s="81"/>
      <c r="IV170" s="203" t="s">
        <v>317</v>
      </c>
    </row>
    <row r="171" spans="1:256" x14ac:dyDescent="0.25">
      <c r="IV171" s="203" t="s">
        <v>318</v>
      </c>
    </row>
    <row r="172" spans="1:256" x14ac:dyDescent="0.25">
      <c r="IV172" s="203" t="s">
        <v>319</v>
      </c>
    </row>
    <row r="173" spans="1:256" x14ac:dyDescent="0.25">
      <c r="IV173" s="203" t="s">
        <v>320</v>
      </c>
    </row>
    <row r="174" spans="1:256" x14ac:dyDescent="0.25">
      <c r="IV174" s="203" t="s">
        <v>321</v>
      </c>
    </row>
    <row r="175" spans="1:256" x14ac:dyDescent="0.25">
      <c r="IV175" s="203" t="s">
        <v>321</v>
      </c>
    </row>
    <row r="176" spans="1:256" x14ac:dyDescent="0.25">
      <c r="IV176" s="203" t="s">
        <v>322</v>
      </c>
    </row>
    <row r="177" spans="256:256" s="194" customFormat="1" x14ac:dyDescent="0.25">
      <c r="IV177" s="203" t="s">
        <v>323</v>
      </c>
    </row>
    <row r="178" spans="256:256" s="194" customFormat="1" x14ac:dyDescent="0.25">
      <c r="IV178" s="203" t="s">
        <v>324</v>
      </c>
    </row>
    <row r="179" spans="256:256" s="194" customFormat="1" x14ac:dyDescent="0.25">
      <c r="IV179" s="203" t="s">
        <v>325</v>
      </c>
    </row>
    <row r="180" spans="256:256" s="194" customFormat="1" x14ac:dyDescent="0.25">
      <c r="IV180" s="203" t="s">
        <v>326</v>
      </c>
    </row>
    <row r="181" spans="256:256" s="194" customFormat="1" x14ac:dyDescent="0.25">
      <c r="IV181" s="203" t="s">
        <v>327</v>
      </c>
    </row>
    <row r="182" spans="256:256" s="194" customFormat="1" x14ac:dyDescent="0.25">
      <c r="IV182" s="203" t="s">
        <v>328</v>
      </c>
    </row>
    <row r="183" spans="256:256" s="194" customFormat="1" x14ac:dyDescent="0.25">
      <c r="IV183" s="203" t="s">
        <v>329</v>
      </c>
    </row>
    <row r="184" spans="256:256" s="194" customFormat="1" x14ac:dyDescent="0.25">
      <c r="IV184" s="203" t="s">
        <v>330</v>
      </c>
    </row>
    <row r="185" spans="256:256" s="194" customFormat="1" x14ac:dyDescent="0.25">
      <c r="IV185" s="203" t="s">
        <v>331</v>
      </c>
    </row>
    <row r="186" spans="256:256" s="194" customFormat="1" x14ac:dyDescent="0.25">
      <c r="IV186" s="203" t="s">
        <v>332</v>
      </c>
    </row>
    <row r="187" spans="256:256" s="194" customFormat="1" x14ac:dyDescent="0.25">
      <c r="IV187" s="203" t="s">
        <v>465</v>
      </c>
    </row>
    <row r="188" spans="256:256" s="194" customFormat="1" x14ac:dyDescent="0.25">
      <c r="IV188" s="203" t="s">
        <v>333</v>
      </c>
    </row>
    <row r="189" spans="256:256" s="194" customFormat="1" x14ac:dyDescent="0.25">
      <c r="IV189" s="203" t="s">
        <v>334</v>
      </c>
    </row>
    <row r="190" spans="256:256" s="194" customFormat="1" x14ac:dyDescent="0.25">
      <c r="IV190" s="203" t="s">
        <v>335</v>
      </c>
    </row>
    <row r="191" spans="256:256" s="194" customFormat="1" x14ac:dyDescent="0.25">
      <c r="IV191" s="203" t="s">
        <v>336</v>
      </c>
    </row>
    <row r="193" spans="254:256" s="194" customFormat="1" x14ac:dyDescent="0.25">
      <c r="IT193" s="205"/>
    </row>
    <row r="194" spans="254:256" s="194" customFormat="1" x14ac:dyDescent="0.25">
      <c r="IT194" s="205"/>
    </row>
    <row r="195" spans="254:256" s="194" customFormat="1" x14ac:dyDescent="0.25">
      <c r="IT195" s="205"/>
    </row>
    <row r="196" spans="254:256" s="194" customFormat="1" x14ac:dyDescent="0.25">
      <c r="IT196" s="205"/>
      <c r="IV196" s="206" t="s">
        <v>337</v>
      </c>
    </row>
    <row r="197" spans="254:256" s="194" customFormat="1" x14ac:dyDescent="0.25">
      <c r="IT197" s="205"/>
      <c r="IV197" s="178">
        <v>1999</v>
      </c>
    </row>
    <row r="198" spans="254:256" s="194" customFormat="1" x14ac:dyDescent="0.25">
      <c r="IT198" s="205"/>
      <c r="IV198" s="178">
        <v>2000</v>
      </c>
    </row>
    <row r="199" spans="254:256" s="194" customFormat="1" x14ac:dyDescent="0.25">
      <c r="IT199" s="205"/>
      <c r="IV199" s="178">
        <v>2001</v>
      </c>
    </row>
    <row r="200" spans="254:256" s="194" customFormat="1" x14ac:dyDescent="0.25">
      <c r="IT200" s="205"/>
      <c r="IV200" s="178">
        <v>2002</v>
      </c>
    </row>
    <row r="201" spans="254:256" s="194" customFormat="1" x14ac:dyDescent="0.25">
      <c r="IT201" s="205"/>
      <c r="IV201" s="178">
        <v>2003</v>
      </c>
    </row>
    <row r="202" spans="254:256" s="194" customFormat="1" ht="11.5" x14ac:dyDescent="0.25">
      <c r="IT202" s="207"/>
      <c r="IV202" s="178">
        <v>2004</v>
      </c>
    </row>
    <row r="203" spans="254:256" s="194" customFormat="1" x14ac:dyDescent="0.25">
      <c r="IT203" s="205"/>
      <c r="IV203" s="178">
        <v>2005</v>
      </c>
    </row>
    <row r="204" spans="254:256" s="194" customFormat="1" x14ac:dyDescent="0.25">
      <c r="IT204" s="205"/>
      <c r="IV204" s="178">
        <v>2006</v>
      </c>
    </row>
    <row r="205" spans="254:256" s="194" customFormat="1" x14ac:dyDescent="0.25">
      <c r="IT205" s="205"/>
      <c r="IV205" s="178">
        <v>2007</v>
      </c>
    </row>
    <row r="206" spans="254:256" s="194" customFormat="1" x14ac:dyDescent="0.25">
      <c r="IT206" s="205"/>
      <c r="IV206" s="178">
        <v>2008</v>
      </c>
    </row>
    <row r="207" spans="254:256" s="194" customFormat="1" x14ac:dyDescent="0.25">
      <c r="IT207" s="205"/>
      <c r="IV207" s="178">
        <v>2009</v>
      </c>
    </row>
    <row r="208" spans="254:256" s="194" customFormat="1" x14ac:dyDescent="0.25">
      <c r="IT208" s="205"/>
      <c r="IV208" s="178">
        <v>2010</v>
      </c>
    </row>
    <row r="209" spans="254:256" s="194" customFormat="1" x14ac:dyDescent="0.25">
      <c r="IT209" s="205"/>
      <c r="IV209" s="178">
        <v>2011</v>
      </c>
    </row>
    <row r="210" spans="254:256" s="194" customFormat="1" x14ac:dyDescent="0.25">
      <c r="IT210" s="205"/>
      <c r="IV210" s="178">
        <v>2012</v>
      </c>
    </row>
    <row r="211" spans="254:256" s="194" customFormat="1" x14ac:dyDescent="0.25">
      <c r="IT211" s="205"/>
      <c r="IV211" s="178">
        <v>2013</v>
      </c>
    </row>
    <row r="212" spans="254:256" s="194" customFormat="1" x14ac:dyDescent="0.25">
      <c r="IT212" s="205"/>
      <c r="IV212" s="178">
        <v>2014</v>
      </c>
    </row>
    <row r="213" spans="254:256" s="194" customFormat="1" x14ac:dyDescent="0.25">
      <c r="IT213" s="205"/>
      <c r="IV213" s="178">
        <v>2015</v>
      </c>
    </row>
    <row r="214" spans="254:256" s="194" customFormat="1" x14ac:dyDescent="0.25">
      <c r="IT214" s="205"/>
      <c r="IV214" s="178">
        <v>2016</v>
      </c>
    </row>
    <row r="215" spans="254:256" s="194" customFormat="1" x14ac:dyDescent="0.25">
      <c r="IT215" s="205"/>
      <c r="IV215" s="178">
        <v>2017</v>
      </c>
    </row>
    <row r="216" spans="254:256" s="194" customFormat="1" x14ac:dyDescent="0.25">
      <c r="IT216" s="205"/>
      <c r="IV216" s="217">
        <v>2018</v>
      </c>
    </row>
    <row r="217" spans="254:256" s="194" customFormat="1" x14ac:dyDescent="0.25">
      <c r="IT217" s="205"/>
    </row>
    <row r="218" spans="254:256" s="194" customFormat="1" x14ac:dyDescent="0.25">
      <c r="IT218" s="205"/>
      <c r="IV218" s="199" t="s">
        <v>143</v>
      </c>
    </row>
    <row r="219" spans="254:256" s="194" customFormat="1" x14ac:dyDescent="0.25">
      <c r="IT219" s="205"/>
      <c r="IV219" s="178" t="s">
        <v>338</v>
      </c>
    </row>
    <row r="220" spans="254:256" s="194" customFormat="1" x14ac:dyDescent="0.25">
      <c r="IT220" s="205"/>
      <c r="IV220" s="199" t="s">
        <v>339</v>
      </c>
    </row>
    <row r="221" spans="254:256" s="194" customFormat="1" x14ac:dyDescent="0.25">
      <c r="IT221" s="205"/>
      <c r="IV221" s="178" t="s">
        <v>340</v>
      </c>
    </row>
    <row r="222" spans="254:256" s="194" customFormat="1" x14ac:dyDescent="0.25">
      <c r="IT222" s="205"/>
      <c r="IV222" s="199" t="s">
        <v>341</v>
      </c>
    </row>
    <row r="223" spans="254:256" s="194" customFormat="1" x14ac:dyDescent="0.25">
      <c r="IT223" s="205"/>
      <c r="IV223" s="178" t="s">
        <v>342</v>
      </c>
    </row>
    <row r="224" spans="254:256" s="194" customFormat="1" x14ac:dyDescent="0.25">
      <c r="IT224" s="205"/>
      <c r="IV224" s="199" t="s">
        <v>343</v>
      </c>
    </row>
    <row r="225" spans="254:256" s="194" customFormat="1" x14ac:dyDescent="0.25">
      <c r="IT225" s="205"/>
      <c r="IV225" s="178" t="s">
        <v>344</v>
      </c>
    </row>
    <row r="226" spans="254:256" s="194" customFormat="1" x14ac:dyDescent="0.25">
      <c r="IT226" s="205"/>
      <c r="IV226" s="199" t="s">
        <v>345</v>
      </c>
    </row>
    <row r="227" spans="254:256" s="194" customFormat="1" x14ac:dyDescent="0.25">
      <c r="IT227" s="205"/>
      <c r="IV227" s="178" t="s">
        <v>346</v>
      </c>
    </row>
    <row r="228" spans="254:256" s="194" customFormat="1" x14ac:dyDescent="0.25">
      <c r="IT228" s="205"/>
      <c r="IV228" s="199" t="s">
        <v>347</v>
      </c>
    </row>
    <row r="229" spans="254:256" s="194" customFormat="1" x14ac:dyDescent="0.25">
      <c r="IT229" s="205"/>
      <c r="IV229" s="178" t="s">
        <v>6</v>
      </c>
    </row>
    <row r="230" spans="254:256" s="194" customFormat="1" x14ac:dyDescent="0.25">
      <c r="IT230" s="205"/>
    </row>
    <row r="231" spans="254:256" s="194" customFormat="1" x14ac:dyDescent="0.25">
      <c r="IT231" s="205"/>
    </row>
    <row r="232" spans="254:256" s="194" customFormat="1" x14ac:dyDescent="0.25">
      <c r="IT232" s="205"/>
      <c r="IV232" s="208" t="s">
        <v>348</v>
      </c>
    </row>
    <row r="233" spans="254:256" s="194" customFormat="1" x14ac:dyDescent="0.25">
      <c r="IT233" s="205"/>
      <c r="IV233" s="208" t="s">
        <v>14</v>
      </c>
    </row>
    <row r="234" spans="254:256" s="194" customFormat="1" x14ac:dyDescent="0.25">
      <c r="IT234" s="205"/>
      <c r="IV234" s="208" t="s">
        <v>349</v>
      </c>
    </row>
    <row r="235" spans="254:256" s="194" customFormat="1" x14ac:dyDescent="0.25">
      <c r="IT235" s="205"/>
      <c r="IV235" s="208" t="s">
        <v>350</v>
      </c>
    </row>
    <row r="236" spans="254:256" s="194" customFormat="1" x14ac:dyDescent="0.25">
      <c r="IT236" s="205"/>
    </row>
    <row r="237" spans="254:256" s="194" customFormat="1" x14ac:dyDescent="0.25">
      <c r="IT237" s="205"/>
    </row>
    <row r="238" spans="254:256" s="194" customFormat="1" x14ac:dyDescent="0.25">
      <c r="IT238" s="205"/>
    </row>
    <row r="239" spans="254:256" s="194" customFormat="1" ht="11.5" x14ac:dyDescent="0.25">
      <c r="IT239" s="207"/>
    </row>
    <row r="240" spans="254:256" s="194" customFormat="1" x14ac:dyDescent="0.25">
      <c r="IT240" s="205"/>
    </row>
    <row r="241" spans="254:254" s="194" customFormat="1" x14ac:dyDescent="0.25">
      <c r="IT241" s="205"/>
    </row>
    <row r="242" spans="254:254" s="194" customFormat="1" ht="11.5" x14ac:dyDescent="0.25">
      <c r="IT242" s="207"/>
    </row>
  </sheetData>
  <mergeCells count="34">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67:C67"/>
    <mergeCell ref="B68:C68"/>
    <mergeCell ref="B71:G71"/>
    <mergeCell ref="D73:F73"/>
    <mergeCell ref="B74:B75"/>
    <mergeCell ref="C74:C75"/>
    <mergeCell ref="D74:D76"/>
    <mergeCell ref="E74:E76"/>
    <mergeCell ref="F74:F76"/>
    <mergeCell ref="B165:G165"/>
    <mergeCell ref="B124:G124"/>
    <mergeCell ref="B128:C128"/>
    <mergeCell ref="B147:C147"/>
    <mergeCell ref="B148:C148"/>
    <mergeCell ref="B151:C151"/>
    <mergeCell ref="B163:G163"/>
  </mergeCells>
  <dataValidations count="1">
    <dataValidation type="list" allowBlank="1" showInputMessage="1" showErrorMessage="1" sqref="F4">
      <formula1>$IV$228:$IV$247</formula1>
    </dataValidation>
  </dataValidations>
  <pageMargins left="0.7" right="0.7" top="0.75" bottom="0.75" header="0.3" footer="0.3"/>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IV276"/>
  <sheetViews>
    <sheetView showGridLines="0" zoomScaleNormal="100" zoomScaleSheetLayoutView="100" workbookViewId="0">
      <selection activeCell="K20" sqref="K20"/>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386"/>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143</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t="s">
        <v>352</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386"/>
      <c r="D12" s="385"/>
      <c r="E12" s="385"/>
      <c r="F12" s="385"/>
      <c r="G12" s="385"/>
      <c r="IV12" s="408">
        <v>3</v>
      </c>
    </row>
    <row r="13" spans="1:256" ht="15" customHeight="1" x14ac:dyDescent="0.3">
      <c r="A13" s="385"/>
      <c r="B13" s="412"/>
      <c r="C13" s="386"/>
      <c r="D13" s="385"/>
      <c r="E13" s="385"/>
      <c r="F13" s="385"/>
      <c r="G13" s="385"/>
      <c r="IV13" s="408">
        <v>4</v>
      </c>
    </row>
    <row r="14" spans="1:256" ht="20.149999999999999" customHeight="1" x14ac:dyDescent="0.4">
      <c r="A14" s="385"/>
      <c r="B14" s="1063" t="s">
        <v>16</v>
      </c>
      <c r="C14" s="1064"/>
      <c r="D14" s="1064"/>
      <c r="E14" s="1064"/>
      <c r="F14" s="1064"/>
      <c r="G14" s="1064"/>
      <c r="IV14" s="408">
        <v>5</v>
      </c>
    </row>
    <row r="15" spans="1:256" ht="20.149999999999999" customHeight="1" x14ac:dyDescent="0.4">
      <c r="A15" s="385"/>
      <c r="B15" s="1063" t="s">
        <v>461</v>
      </c>
      <c r="C15" s="1064"/>
      <c r="D15" s="1064"/>
      <c r="E15" s="1064"/>
      <c r="F15" s="1064"/>
      <c r="G15" s="1064"/>
      <c r="IV15" s="408">
        <v>6</v>
      </c>
    </row>
    <row r="16" spans="1:256" ht="20.25" customHeight="1" x14ac:dyDescent="0.35">
      <c r="A16" s="385"/>
      <c r="B16" s="1065" t="s">
        <v>358</v>
      </c>
      <c r="C16" s="1042"/>
      <c r="D16" s="1042"/>
      <c r="E16" s="1042"/>
      <c r="F16" s="1042"/>
      <c r="G16" s="1042"/>
      <c r="IV16" s="408">
        <v>7</v>
      </c>
    </row>
    <row r="17" spans="1:256" ht="14.25" customHeight="1" x14ac:dyDescent="0.25">
      <c r="A17" s="385"/>
      <c r="B17" s="1066"/>
      <c r="C17" s="1067"/>
      <c r="D17" s="1067"/>
      <c r="E17" s="1067"/>
      <c r="F17" s="1067"/>
      <c r="G17" s="1067"/>
      <c r="IV17" s="408">
        <v>8</v>
      </c>
    </row>
    <row r="18" spans="1:256" ht="14.25" customHeight="1" x14ac:dyDescent="0.25">
      <c r="A18" s="385"/>
      <c r="B18" s="413"/>
      <c r="C18" s="414"/>
      <c r="D18" s="414"/>
      <c r="E18" s="414"/>
      <c r="F18" s="414"/>
      <c r="G18" s="414"/>
      <c r="IV18" s="408">
        <v>9</v>
      </c>
    </row>
    <row r="19" spans="1:256" s="416" customFormat="1" ht="18" customHeight="1" x14ac:dyDescent="0.35">
      <c r="A19" s="415"/>
      <c r="B19" s="1041" t="s">
        <v>359</v>
      </c>
      <c r="C19" s="1042"/>
      <c r="D19" s="1042"/>
      <c r="E19" s="1042"/>
      <c r="F19" s="1042"/>
      <c r="G19" s="1042"/>
      <c r="IV19" s="408">
        <v>10</v>
      </c>
    </row>
    <row r="20" spans="1:256" x14ac:dyDescent="0.25">
      <c r="A20" s="385"/>
      <c r="B20" s="417"/>
      <c r="C20" s="386"/>
      <c r="D20" s="418" t="str">
        <f>IF(ISNUMBER($C$7*1),$E$4 &amp; " " &amp; $C$7 &amp; ", " &amp; $F$4,$E$4 &amp; " " &amp; $F$4)</f>
        <v>January 31, 2019</v>
      </c>
      <c r="E20" s="419"/>
      <c r="F20" s="385"/>
      <c r="G20" s="385"/>
      <c r="IV20" s="408">
        <v>11</v>
      </c>
    </row>
    <row r="21" spans="1:256" ht="15.5" x14ac:dyDescent="0.35">
      <c r="A21" s="385"/>
      <c r="B21" s="420" t="s">
        <v>18</v>
      </c>
      <c r="C21" s="421"/>
      <c r="D21" s="422">
        <v>3404.5463631778653</v>
      </c>
      <c r="E21" s="385"/>
      <c r="F21" s="385"/>
      <c r="G21" s="385"/>
      <c r="IV21" s="408">
        <v>12</v>
      </c>
    </row>
    <row r="22" spans="1:256" ht="15" customHeight="1" x14ac:dyDescent="0.35">
      <c r="A22" s="385"/>
      <c r="B22" s="423" t="s">
        <v>19</v>
      </c>
      <c r="C22" s="424"/>
      <c r="D22" s="425">
        <v>3203.3651340225983</v>
      </c>
      <c r="E22" s="385"/>
      <c r="F22" s="385"/>
      <c r="G22" s="385"/>
      <c r="IV22" s="408">
        <v>13</v>
      </c>
    </row>
    <row r="23" spans="1:256" ht="15.5" x14ac:dyDescent="0.35">
      <c r="A23" s="385"/>
      <c r="B23" s="426" t="s">
        <v>20</v>
      </c>
      <c r="C23" s="427"/>
      <c r="D23" s="425">
        <v>2347.5311941468922</v>
      </c>
      <c r="E23" s="385"/>
      <c r="F23" s="385"/>
      <c r="G23" s="385"/>
      <c r="IV23" s="408">
        <v>14</v>
      </c>
    </row>
    <row r="24" spans="1:256" ht="15" customHeight="1" x14ac:dyDescent="0.35">
      <c r="A24" s="385"/>
      <c r="B24" s="1061" t="s">
        <v>21</v>
      </c>
      <c r="C24" s="1062"/>
      <c r="D24" s="425"/>
      <c r="E24" s="385"/>
      <c r="F24" s="385"/>
      <c r="G24" s="385"/>
      <c r="IV24" s="408">
        <v>15</v>
      </c>
    </row>
    <row r="25" spans="1:256" ht="15.5" x14ac:dyDescent="0.35">
      <c r="A25" s="385"/>
      <c r="B25" s="426" t="s">
        <v>22</v>
      </c>
      <c r="C25" s="427"/>
      <c r="D25" s="425">
        <v>855.83393987570628</v>
      </c>
      <c r="E25" s="385"/>
      <c r="F25" s="385"/>
      <c r="G25" s="385"/>
      <c r="IV25" s="408">
        <v>16</v>
      </c>
    </row>
    <row r="26" spans="1:256" ht="15.5" x14ac:dyDescent="0.35">
      <c r="A26" s="385"/>
      <c r="B26" s="426" t="s">
        <v>23</v>
      </c>
      <c r="C26" s="427"/>
      <c r="D26" s="425">
        <v>481.37291064030137</v>
      </c>
      <c r="E26" s="385"/>
      <c r="F26" s="385"/>
      <c r="G26" s="385"/>
      <c r="IV26" s="408">
        <v>17</v>
      </c>
    </row>
    <row r="27" spans="1:256" ht="15.5" x14ac:dyDescent="0.35">
      <c r="A27" s="385"/>
      <c r="B27" s="426" t="s">
        <v>24</v>
      </c>
      <c r="C27" s="427"/>
      <c r="D27" s="425"/>
      <c r="E27" s="385"/>
      <c r="F27" s="385"/>
      <c r="G27" s="385"/>
      <c r="IV27" s="408">
        <v>18</v>
      </c>
    </row>
    <row r="28" spans="1:256" ht="15.5" x14ac:dyDescent="0.35">
      <c r="A28" s="385"/>
      <c r="B28" s="428" t="s">
        <v>25</v>
      </c>
      <c r="C28" s="427"/>
      <c r="D28" s="425"/>
      <c r="E28" s="385"/>
      <c r="F28" s="385"/>
      <c r="G28" s="385"/>
      <c r="IV28" s="408">
        <v>19</v>
      </c>
    </row>
    <row r="29" spans="1:256" ht="15" customHeight="1" x14ac:dyDescent="0.35">
      <c r="A29" s="385"/>
      <c r="B29" s="426" t="s">
        <v>26</v>
      </c>
      <c r="C29" s="427"/>
      <c r="D29" s="425">
        <v>374.46102923540491</v>
      </c>
      <c r="E29" s="385"/>
      <c r="F29" s="385"/>
      <c r="G29" s="385"/>
      <c r="IV29" s="408">
        <v>20</v>
      </c>
    </row>
    <row r="30" spans="1:256" ht="15.5" x14ac:dyDescent="0.35">
      <c r="A30" s="385"/>
      <c r="B30" s="428" t="s">
        <v>27</v>
      </c>
      <c r="C30" s="427"/>
      <c r="D30" s="425"/>
      <c r="E30" s="385"/>
      <c r="F30" s="385"/>
      <c r="G30" s="385"/>
      <c r="IV30" s="408">
        <v>21</v>
      </c>
    </row>
    <row r="31" spans="1:256" ht="15.5" x14ac:dyDescent="0.35">
      <c r="A31" s="385"/>
      <c r="B31" s="426" t="s">
        <v>28</v>
      </c>
      <c r="C31" s="427"/>
      <c r="D31" s="425">
        <v>3.05184516E-2</v>
      </c>
      <c r="E31" s="385"/>
      <c r="F31" s="385"/>
      <c r="G31" s="385"/>
      <c r="IV31" s="408">
        <v>22</v>
      </c>
    </row>
    <row r="32" spans="1:256" ht="15.5" x14ac:dyDescent="0.35">
      <c r="A32" s="385"/>
      <c r="B32" s="426" t="s">
        <v>29</v>
      </c>
      <c r="C32" s="427"/>
      <c r="D32" s="425">
        <v>202.34049790140693</v>
      </c>
      <c r="E32" s="385"/>
      <c r="F32" s="385"/>
      <c r="G32" s="385"/>
      <c r="IV32" s="408">
        <v>23</v>
      </c>
    </row>
    <row r="33" spans="1:256" ht="18" customHeight="1" x14ac:dyDescent="0.35">
      <c r="A33" s="385"/>
      <c r="B33" s="423" t="s">
        <v>360</v>
      </c>
      <c r="C33" s="427"/>
      <c r="D33" s="425">
        <v>0</v>
      </c>
      <c r="E33" s="385"/>
      <c r="F33" s="385"/>
      <c r="G33" s="385"/>
      <c r="IV33" s="408">
        <v>24</v>
      </c>
    </row>
    <row r="34" spans="1:256" ht="15.5" x14ac:dyDescent="0.35">
      <c r="A34" s="385"/>
      <c r="B34" s="426" t="s">
        <v>30</v>
      </c>
      <c r="C34" s="427"/>
      <c r="D34" s="425"/>
      <c r="E34" s="385"/>
      <c r="F34" s="385"/>
      <c r="G34" s="385"/>
      <c r="IV34" s="408">
        <v>25</v>
      </c>
    </row>
    <row r="35" spans="1:256" ht="15.5" x14ac:dyDescent="0.35">
      <c r="A35" s="385"/>
      <c r="B35" s="426" t="s">
        <v>31</v>
      </c>
      <c r="C35" s="427"/>
      <c r="D35" s="425">
        <v>-1.1897871977401131</v>
      </c>
      <c r="E35" s="385"/>
      <c r="F35" s="385"/>
      <c r="G35" s="385"/>
      <c r="IV35" s="408">
        <v>26</v>
      </c>
    </row>
    <row r="36" spans="1:256" ht="15.5" x14ac:dyDescent="0.35">
      <c r="A36" s="385"/>
      <c r="B36" s="426" t="s">
        <v>32</v>
      </c>
      <c r="C36" s="427"/>
      <c r="D36" s="497">
        <v>-1.1897871977401131</v>
      </c>
      <c r="E36" s="385"/>
      <c r="F36" s="385"/>
      <c r="G36" s="385"/>
      <c r="IV36" s="408">
        <v>27</v>
      </c>
    </row>
    <row r="37" spans="1:256" ht="15.5" x14ac:dyDescent="0.35">
      <c r="A37" s="385"/>
      <c r="B37" s="426" t="s">
        <v>33</v>
      </c>
      <c r="C37" s="427"/>
      <c r="D37" s="425"/>
      <c r="E37" s="385"/>
      <c r="F37" s="385"/>
      <c r="G37" s="385"/>
      <c r="IV37" s="408">
        <v>28</v>
      </c>
    </row>
    <row r="38" spans="1:256" ht="15.5" x14ac:dyDescent="0.35">
      <c r="A38" s="385"/>
      <c r="B38" s="426" t="s">
        <v>34</v>
      </c>
      <c r="C38" s="427"/>
      <c r="D38" s="425"/>
      <c r="E38" s="385"/>
      <c r="F38" s="385"/>
      <c r="G38" s="385"/>
      <c r="IV38" s="408">
        <v>29</v>
      </c>
    </row>
    <row r="39" spans="1:256" ht="15.5" x14ac:dyDescent="0.35">
      <c r="A39" s="385"/>
      <c r="B39" s="426" t="s">
        <v>35</v>
      </c>
      <c r="C39" s="427"/>
      <c r="D39" s="425"/>
      <c r="E39" s="385"/>
      <c r="F39" s="385"/>
      <c r="G39" s="385"/>
      <c r="IV39" s="408">
        <v>30</v>
      </c>
    </row>
    <row r="40" spans="1:256" ht="15.5" x14ac:dyDescent="0.35">
      <c r="A40" s="385"/>
      <c r="B40" s="426" t="s">
        <v>36</v>
      </c>
      <c r="C40" s="427"/>
      <c r="D40" s="425"/>
      <c r="E40" s="415"/>
      <c r="F40" s="385"/>
      <c r="G40" s="385"/>
      <c r="IV40" s="408">
        <v>31</v>
      </c>
    </row>
    <row r="41" spans="1:256" ht="15.5" x14ac:dyDescent="0.35">
      <c r="A41" s="385"/>
      <c r="B41" s="426" t="s">
        <v>37</v>
      </c>
      <c r="C41" s="427"/>
      <c r="D41" s="425"/>
      <c r="E41" s="385"/>
      <c r="F41" s="385"/>
      <c r="G41" s="385"/>
    </row>
    <row r="42" spans="1:256" ht="15.5" x14ac:dyDescent="0.35">
      <c r="A42" s="385"/>
      <c r="B42" s="426" t="s">
        <v>38</v>
      </c>
      <c r="C42" s="427"/>
      <c r="D42" s="425"/>
      <c r="E42" s="385"/>
      <c r="F42" s="385"/>
      <c r="G42" s="385"/>
    </row>
    <row r="43" spans="1:256" ht="15.5" x14ac:dyDescent="0.35">
      <c r="A43" s="385"/>
      <c r="B43" s="423" t="s">
        <v>39</v>
      </c>
      <c r="C43" s="427"/>
      <c r="D43" s="425"/>
      <c r="E43" s="385"/>
      <c r="F43" s="385"/>
      <c r="G43" s="385"/>
      <c r="IV43" s="429" t="s">
        <v>149</v>
      </c>
    </row>
    <row r="44" spans="1:256" ht="15.5" x14ac:dyDescent="0.35">
      <c r="A44" s="385"/>
      <c r="B44" s="426" t="s">
        <v>40</v>
      </c>
      <c r="C44" s="427"/>
      <c r="D44" s="425"/>
      <c r="E44" s="385"/>
      <c r="F44" s="385"/>
      <c r="G44" s="385"/>
      <c r="IV44" s="429" t="s">
        <v>150</v>
      </c>
    </row>
    <row r="45" spans="1:256" ht="15.5" x14ac:dyDescent="0.35">
      <c r="A45" s="385"/>
      <c r="B45" s="426" t="s">
        <v>34</v>
      </c>
      <c r="C45" s="427"/>
      <c r="D45" s="425"/>
      <c r="E45" s="385"/>
      <c r="F45" s="385"/>
      <c r="G45" s="385"/>
      <c r="IV45" s="429" t="s">
        <v>151</v>
      </c>
    </row>
    <row r="46" spans="1:256" x14ac:dyDescent="0.25">
      <c r="A46" s="385"/>
      <c r="B46" s="385"/>
      <c r="C46" s="386"/>
      <c r="D46" s="385"/>
      <c r="E46" s="385"/>
      <c r="F46" s="385"/>
      <c r="G46" s="385"/>
      <c r="IV46" s="429" t="s">
        <v>152</v>
      </c>
    </row>
    <row r="47" spans="1:256" x14ac:dyDescent="0.25">
      <c r="A47" s="385"/>
      <c r="B47" s="385"/>
      <c r="C47" s="386"/>
      <c r="D47" s="385"/>
      <c r="E47" s="385"/>
      <c r="F47" s="385"/>
      <c r="G47" s="385"/>
      <c r="IV47" s="429" t="s">
        <v>153</v>
      </c>
    </row>
    <row r="48" spans="1:256" x14ac:dyDescent="0.25">
      <c r="A48" s="385"/>
      <c r="B48" s="385"/>
      <c r="C48" s="386"/>
      <c r="D48" s="385"/>
      <c r="E48" s="385"/>
      <c r="F48" s="385"/>
      <c r="G48" s="385"/>
      <c r="IV48" s="429" t="s">
        <v>154</v>
      </c>
    </row>
    <row r="49" spans="1:256" x14ac:dyDescent="0.25">
      <c r="A49" s="385"/>
      <c r="B49" s="385"/>
      <c r="C49" s="386"/>
      <c r="D49" s="385"/>
      <c r="E49" s="385"/>
      <c r="F49" s="385"/>
      <c r="G49" s="385"/>
      <c r="IV49" s="429" t="s">
        <v>155</v>
      </c>
    </row>
    <row r="50" spans="1:256" s="416" customFormat="1" ht="12.75" customHeight="1" x14ac:dyDescent="0.35">
      <c r="A50" s="415"/>
      <c r="B50" s="1041" t="s">
        <v>41</v>
      </c>
      <c r="C50" s="1042"/>
      <c r="D50" s="1042"/>
      <c r="E50" s="1042"/>
      <c r="F50" s="1042"/>
      <c r="G50" s="1042"/>
      <c r="IV50" s="429" t="s">
        <v>156</v>
      </c>
    </row>
    <row r="51" spans="1:256" x14ac:dyDescent="0.25">
      <c r="A51" s="385"/>
      <c r="B51" s="385"/>
      <c r="C51" s="386"/>
      <c r="D51" s="385"/>
      <c r="E51" s="385"/>
      <c r="F51" s="385"/>
      <c r="G51" s="385"/>
      <c r="IV51" s="429" t="s">
        <v>157</v>
      </c>
    </row>
    <row r="52" spans="1:256" ht="33" customHeight="1" x14ac:dyDescent="0.35">
      <c r="A52" s="385"/>
      <c r="B52" s="1055" t="s">
        <v>0</v>
      </c>
      <c r="C52" s="1056"/>
      <c r="D52" s="430" t="s">
        <v>0</v>
      </c>
      <c r="E52" s="1043" t="s">
        <v>42</v>
      </c>
      <c r="F52" s="1057"/>
      <c r="G52" s="1058"/>
      <c r="IV52" s="429" t="s">
        <v>158</v>
      </c>
    </row>
    <row r="53" spans="1:256" ht="66" customHeight="1" x14ac:dyDescent="0.35">
      <c r="A53" s="385"/>
      <c r="B53" s="1059" t="s">
        <v>0</v>
      </c>
      <c r="C53" s="1060"/>
      <c r="D53" s="431" t="s">
        <v>43</v>
      </c>
      <c r="E53" s="431" t="s">
        <v>44</v>
      </c>
      <c r="F53" s="431" t="s">
        <v>45</v>
      </c>
      <c r="G53" s="431" t="s">
        <v>46</v>
      </c>
      <c r="IV53" s="429" t="s">
        <v>159</v>
      </c>
    </row>
    <row r="54" spans="1:256" ht="18" customHeight="1" x14ac:dyDescent="0.35">
      <c r="A54" s="385"/>
      <c r="B54" s="420" t="s">
        <v>133</v>
      </c>
      <c r="C54" s="432"/>
      <c r="D54" s="425">
        <f>D55+D56+D57+D58</f>
        <v>-469.70898217089996</v>
      </c>
      <c r="E54" s="425">
        <f>E55+E56+E57+E58</f>
        <v>-19.946108447699999</v>
      </c>
      <c r="F54" s="425">
        <f>F55+F56+F57+F58</f>
        <v>-85.56695938</v>
      </c>
      <c r="G54" s="425">
        <f>G55+G56+G57+G58</f>
        <v>-364.1959143432</v>
      </c>
      <c r="IV54" s="429" t="s">
        <v>160</v>
      </c>
    </row>
    <row r="55" spans="1:256" ht="15.5" x14ac:dyDescent="0.35">
      <c r="A55" s="385"/>
      <c r="B55" s="433" t="s">
        <v>47</v>
      </c>
      <c r="C55" s="434" t="s">
        <v>48</v>
      </c>
      <c r="D55" s="425">
        <f>E55+F55+G55</f>
        <v>-336.55897077999998</v>
      </c>
      <c r="E55" s="222">
        <v>-15.922893820000001</v>
      </c>
      <c r="F55" s="222">
        <v>-53.061712669999999</v>
      </c>
      <c r="G55" s="222">
        <v>-267.57436429000001</v>
      </c>
      <c r="IV55" s="429" t="s">
        <v>161</v>
      </c>
    </row>
    <row r="56" spans="1:256" ht="15.5" x14ac:dyDescent="0.35">
      <c r="A56" s="385"/>
      <c r="B56" s="435"/>
      <c r="C56" s="427" t="s">
        <v>49</v>
      </c>
      <c r="D56" s="425">
        <f>E56+F56+G56</f>
        <v>-133.1500113909</v>
      </c>
      <c r="E56" s="222">
        <v>-4.0232146276999998</v>
      </c>
      <c r="F56" s="222">
        <v>-32.505246710000002</v>
      </c>
      <c r="G56" s="222">
        <v>-96.621550053199996</v>
      </c>
      <c r="IV56" s="429" t="s">
        <v>162</v>
      </c>
    </row>
    <row r="57" spans="1:256" ht="15.5" x14ac:dyDescent="0.35">
      <c r="A57" s="385"/>
      <c r="B57" s="433" t="s">
        <v>50</v>
      </c>
      <c r="C57" s="434" t="s">
        <v>48</v>
      </c>
      <c r="D57" s="425"/>
      <c r="E57" s="425"/>
      <c r="F57" s="425"/>
      <c r="G57" s="425"/>
      <c r="IV57" s="429" t="s">
        <v>163</v>
      </c>
    </row>
    <row r="58" spans="1:256" ht="15.5" x14ac:dyDescent="0.35">
      <c r="A58" s="385"/>
      <c r="B58" s="436"/>
      <c r="C58" s="427" t="s">
        <v>49</v>
      </c>
      <c r="D58" s="425"/>
      <c r="E58" s="425"/>
      <c r="F58" s="425"/>
      <c r="G58" s="425"/>
      <c r="IV58" s="429" t="s">
        <v>164</v>
      </c>
    </row>
    <row r="59" spans="1:256" ht="49.15" customHeight="1" x14ac:dyDescent="0.35">
      <c r="A59" s="385"/>
      <c r="B59" s="1039" t="s">
        <v>361</v>
      </c>
      <c r="C59" s="1040"/>
      <c r="D59" s="437"/>
      <c r="E59" s="437"/>
      <c r="F59" s="437"/>
      <c r="G59" s="437"/>
      <c r="IV59" s="429" t="s">
        <v>165</v>
      </c>
    </row>
    <row r="60" spans="1:256" ht="15.5" x14ac:dyDescent="0.35">
      <c r="A60" s="385"/>
      <c r="B60" s="1039" t="s">
        <v>52</v>
      </c>
      <c r="C60" s="1040"/>
      <c r="D60" s="425"/>
      <c r="E60" s="425"/>
      <c r="F60" s="425"/>
      <c r="G60" s="425"/>
      <c r="IV60" s="429" t="s">
        <v>166</v>
      </c>
    </row>
    <row r="61" spans="1:256" ht="15.5" x14ac:dyDescent="0.35">
      <c r="A61" s="385"/>
      <c r="B61" s="1039" t="s">
        <v>53</v>
      </c>
      <c r="C61" s="1040"/>
      <c r="D61" s="425"/>
      <c r="E61" s="425"/>
      <c r="F61" s="425"/>
      <c r="G61" s="425"/>
      <c r="IV61" s="429" t="s">
        <v>167</v>
      </c>
    </row>
    <row r="62" spans="1:256" ht="15.5" x14ac:dyDescent="0.35">
      <c r="A62" s="385"/>
      <c r="B62" s="1039" t="s">
        <v>54</v>
      </c>
      <c r="C62" s="1040"/>
      <c r="D62" s="425"/>
      <c r="E62" s="425"/>
      <c r="F62" s="425"/>
      <c r="G62" s="425"/>
      <c r="IV62" s="429" t="s">
        <v>168</v>
      </c>
    </row>
    <row r="63" spans="1:256" ht="15.5" x14ac:dyDescent="0.35">
      <c r="A63" s="385"/>
      <c r="B63" s="1039" t="s">
        <v>55</v>
      </c>
      <c r="C63" s="1040"/>
      <c r="D63" s="425"/>
      <c r="E63" s="425"/>
      <c r="F63" s="425"/>
      <c r="G63" s="425"/>
      <c r="IV63" s="429" t="s">
        <v>169</v>
      </c>
    </row>
    <row r="64" spans="1:256" ht="15.5" x14ac:dyDescent="0.35">
      <c r="A64" s="385"/>
      <c r="B64" s="1039" t="s">
        <v>56</v>
      </c>
      <c r="C64" s="1040"/>
      <c r="D64" s="425"/>
      <c r="E64" s="425"/>
      <c r="F64" s="425"/>
      <c r="G64" s="425"/>
      <c r="IV64" s="429" t="s">
        <v>170</v>
      </c>
    </row>
    <row r="65" spans="1:256" ht="15.5" x14ac:dyDescent="0.35">
      <c r="A65" s="385"/>
      <c r="B65" s="1039" t="s">
        <v>57</v>
      </c>
      <c r="C65" s="1040"/>
      <c r="D65" s="425"/>
      <c r="E65" s="425"/>
      <c r="F65" s="425"/>
      <c r="G65" s="425"/>
      <c r="IV65" s="429" t="s">
        <v>171</v>
      </c>
    </row>
    <row r="66" spans="1:256" ht="15.5" x14ac:dyDescent="0.35">
      <c r="A66" s="385"/>
      <c r="B66" s="1039" t="s">
        <v>58</v>
      </c>
      <c r="C66" s="1040"/>
      <c r="D66" s="425"/>
      <c r="E66" s="425"/>
      <c r="F66" s="425"/>
      <c r="G66" s="425"/>
      <c r="IV66" s="429" t="s">
        <v>172</v>
      </c>
    </row>
    <row r="67" spans="1:256" ht="15.5" x14ac:dyDescent="0.35">
      <c r="A67" s="385"/>
      <c r="B67" s="1039" t="s">
        <v>59</v>
      </c>
      <c r="C67" s="1040"/>
      <c r="D67" s="425"/>
      <c r="E67" s="425"/>
      <c r="F67" s="425"/>
      <c r="G67" s="425"/>
      <c r="IV67" s="429" t="s">
        <v>173</v>
      </c>
    </row>
    <row r="68" spans="1:256" ht="15.5" x14ac:dyDescent="0.35">
      <c r="A68" s="385"/>
      <c r="B68" s="1039" t="s">
        <v>60</v>
      </c>
      <c r="C68" s="1040"/>
      <c r="D68" s="425"/>
      <c r="E68" s="425"/>
      <c r="F68" s="425"/>
      <c r="G68" s="425"/>
      <c r="IV68" s="429" t="s">
        <v>174</v>
      </c>
    </row>
    <row r="69" spans="1:256" x14ac:dyDescent="0.25">
      <c r="A69" s="385"/>
      <c r="B69" s="385"/>
      <c r="C69" s="386"/>
      <c r="D69" s="385"/>
      <c r="E69" s="385"/>
      <c r="F69" s="385"/>
      <c r="G69" s="385"/>
      <c r="IV69" s="429" t="s">
        <v>175</v>
      </c>
    </row>
    <row r="70" spans="1:256" x14ac:dyDescent="0.25">
      <c r="A70" s="385"/>
      <c r="B70" s="385"/>
      <c r="C70" s="386"/>
      <c r="D70" s="385"/>
      <c r="E70" s="385"/>
      <c r="F70" s="385"/>
      <c r="G70" s="385"/>
      <c r="IV70" s="429" t="s">
        <v>176</v>
      </c>
    </row>
    <row r="71" spans="1:256" ht="12.75" customHeight="1" x14ac:dyDescent="0.35">
      <c r="A71" s="385"/>
      <c r="B71" s="1041" t="s">
        <v>61</v>
      </c>
      <c r="C71" s="1042"/>
      <c r="D71" s="1042"/>
      <c r="E71" s="1042"/>
      <c r="F71" s="1042"/>
      <c r="G71" s="1042"/>
      <c r="IV71" s="429" t="s">
        <v>177</v>
      </c>
    </row>
    <row r="72" spans="1:256" x14ac:dyDescent="0.25">
      <c r="A72" s="385"/>
      <c r="B72" s="385"/>
      <c r="C72" s="386"/>
      <c r="D72" s="385"/>
      <c r="E72" s="385"/>
      <c r="F72" s="385"/>
      <c r="G72" s="385"/>
      <c r="IV72" s="429" t="s">
        <v>178</v>
      </c>
    </row>
    <row r="73" spans="1:256" ht="31.9" customHeight="1" x14ac:dyDescent="0.35">
      <c r="A73" s="385"/>
      <c r="B73" s="438" t="s">
        <v>0</v>
      </c>
      <c r="C73" s="439" t="s">
        <v>0</v>
      </c>
      <c r="D73" s="1043" t="s">
        <v>62</v>
      </c>
      <c r="E73" s="1044"/>
      <c r="F73" s="1045"/>
      <c r="G73" s="385"/>
      <c r="IV73" s="429" t="s">
        <v>179</v>
      </c>
    </row>
    <row r="74" spans="1:256" x14ac:dyDescent="0.25">
      <c r="A74" s="385"/>
      <c r="B74" s="1046" t="s">
        <v>0</v>
      </c>
      <c r="C74" s="1047" t="s">
        <v>0</v>
      </c>
      <c r="D74" s="1048" t="s">
        <v>44</v>
      </c>
      <c r="E74" s="1048" t="s">
        <v>63</v>
      </c>
      <c r="F74" s="1048" t="s">
        <v>46</v>
      </c>
      <c r="G74" s="385"/>
      <c r="IV74" s="429" t="s">
        <v>180</v>
      </c>
    </row>
    <row r="75" spans="1:256" x14ac:dyDescent="0.25">
      <c r="A75" s="385"/>
      <c r="B75" s="1046"/>
      <c r="C75" s="1047"/>
      <c r="D75" s="1047"/>
      <c r="E75" s="1047"/>
      <c r="F75" s="1047"/>
      <c r="G75" s="385"/>
      <c r="IV75" s="429" t="s">
        <v>181</v>
      </c>
    </row>
    <row r="76" spans="1:256" ht="41.25" customHeight="1" x14ac:dyDescent="0.35">
      <c r="A76" s="385"/>
      <c r="B76" s="440" t="s">
        <v>0</v>
      </c>
      <c r="C76" s="441" t="s">
        <v>43</v>
      </c>
      <c r="D76" s="1049"/>
      <c r="E76" s="1049"/>
      <c r="F76" s="1049"/>
      <c r="G76" s="385"/>
      <c r="IV76" s="429" t="s">
        <v>182</v>
      </c>
    </row>
    <row r="77" spans="1:256" ht="15.5" x14ac:dyDescent="0.35">
      <c r="A77" s="385"/>
      <c r="B77" s="442" t="s">
        <v>64</v>
      </c>
      <c r="C77" s="425">
        <f>C78+C79</f>
        <v>-1399.76364098305</v>
      </c>
      <c r="D77" s="425">
        <f>D78+D79</f>
        <v>-1399.76364098305</v>
      </c>
      <c r="E77" s="425">
        <f>E78+E79</f>
        <v>0</v>
      </c>
      <c r="F77" s="425">
        <f>F78+F79</f>
        <v>0</v>
      </c>
      <c r="G77" s="385"/>
      <c r="IV77" s="429" t="s">
        <v>183</v>
      </c>
    </row>
    <row r="78" spans="1:256" ht="15" customHeight="1" x14ac:dyDescent="0.35">
      <c r="A78" s="385"/>
      <c r="B78" s="443" t="s">
        <v>65</v>
      </c>
      <c r="C78" s="444"/>
      <c r="D78" s="445"/>
      <c r="E78" s="445"/>
      <c r="F78" s="445"/>
      <c r="G78" s="446"/>
      <c r="IV78" s="429" t="s">
        <v>184</v>
      </c>
    </row>
    <row r="79" spans="1:256" ht="15" customHeight="1" x14ac:dyDescent="0.35">
      <c r="A79" s="385"/>
      <c r="B79" s="443" t="s">
        <v>66</v>
      </c>
      <c r="C79" s="444">
        <f>D79+E79+F79</f>
        <v>-1399.76364098305</v>
      </c>
      <c r="D79" s="445">
        <v>-1399.76364098305</v>
      </c>
      <c r="E79" s="445">
        <v>0</v>
      </c>
      <c r="F79" s="445">
        <v>0</v>
      </c>
      <c r="G79" s="446"/>
      <c r="IV79" s="429" t="s">
        <v>185</v>
      </c>
    </row>
    <row r="80" spans="1:256" ht="33" customHeight="1" x14ac:dyDescent="0.35">
      <c r="A80" s="385"/>
      <c r="B80" s="442" t="s">
        <v>362</v>
      </c>
      <c r="C80" s="425"/>
      <c r="D80" s="437" t="s">
        <v>0</v>
      </c>
      <c r="E80" s="437" t="s">
        <v>0</v>
      </c>
      <c r="F80" s="437" t="s">
        <v>0</v>
      </c>
      <c r="G80" s="446"/>
      <c r="IV80" s="429" t="s">
        <v>186</v>
      </c>
    </row>
    <row r="81" spans="1:256" ht="18" customHeight="1" x14ac:dyDescent="0.35">
      <c r="A81" s="385"/>
      <c r="B81" s="443" t="s">
        <v>503</v>
      </c>
      <c r="C81" s="444"/>
      <c r="D81" s="445"/>
      <c r="E81" s="445"/>
      <c r="F81" s="445"/>
      <c r="G81" s="385"/>
      <c r="IV81" s="429" t="s">
        <v>187</v>
      </c>
    </row>
    <row r="82" spans="1:256" ht="31" x14ac:dyDescent="0.35">
      <c r="A82" s="385"/>
      <c r="B82" s="443" t="s">
        <v>67</v>
      </c>
      <c r="C82" s="444"/>
      <c r="D82" s="445"/>
      <c r="E82" s="445"/>
      <c r="F82" s="445"/>
      <c r="G82" s="385"/>
      <c r="IV82" s="429" t="s">
        <v>188</v>
      </c>
    </row>
    <row r="83" spans="1:256" ht="15" customHeight="1" x14ac:dyDescent="0.35">
      <c r="A83" s="385"/>
      <c r="B83" s="443" t="s">
        <v>68</v>
      </c>
      <c r="C83" s="444"/>
      <c r="D83" s="445"/>
      <c r="E83" s="445"/>
      <c r="F83" s="445"/>
      <c r="G83" s="385"/>
      <c r="IV83" s="429" t="s">
        <v>189</v>
      </c>
    </row>
    <row r="84" spans="1:256" ht="15" customHeight="1" x14ac:dyDescent="0.35">
      <c r="A84" s="385"/>
      <c r="B84" s="443" t="s">
        <v>69</v>
      </c>
      <c r="C84" s="444"/>
      <c r="D84" s="445"/>
      <c r="E84" s="445"/>
      <c r="F84" s="445"/>
      <c r="G84" s="385"/>
      <c r="IV84" s="429" t="s">
        <v>190</v>
      </c>
    </row>
    <row r="85" spans="1:256" ht="15" customHeight="1" x14ac:dyDescent="0.35">
      <c r="A85" s="385"/>
      <c r="B85" s="443" t="s">
        <v>70</v>
      </c>
      <c r="C85" s="444"/>
      <c r="D85" s="445"/>
      <c r="E85" s="445"/>
      <c r="F85" s="445"/>
      <c r="G85" s="385"/>
      <c r="IV85" s="429" t="s">
        <v>191</v>
      </c>
    </row>
    <row r="86" spans="1:256" ht="15" customHeight="1" x14ac:dyDescent="0.35">
      <c r="A86" s="385"/>
      <c r="B86" s="447" t="s">
        <v>71</v>
      </c>
      <c r="C86" s="444"/>
      <c r="D86" s="445"/>
      <c r="E86" s="445"/>
      <c r="F86" s="445"/>
      <c r="G86" s="385"/>
      <c r="IV86" s="429" t="s">
        <v>192</v>
      </c>
    </row>
    <row r="87" spans="1:256" ht="31" x14ac:dyDescent="0.35">
      <c r="A87" s="385"/>
      <c r="B87" s="443" t="s">
        <v>72</v>
      </c>
      <c r="C87" s="444"/>
      <c r="D87" s="445"/>
      <c r="E87" s="445"/>
      <c r="F87" s="445"/>
      <c r="G87" s="385"/>
      <c r="IV87" s="429" t="s">
        <v>193</v>
      </c>
    </row>
    <row r="88" spans="1:256" ht="31" x14ac:dyDescent="0.35">
      <c r="A88" s="385"/>
      <c r="B88" s="443" t="s">
        <v>73</v>
      </c>
      <c r="C88" s="444"/>
      <c r="D88" s="445"/>
      <c r="E88" s="445"/>
      <c r="F88" s="445"/>
      <c r="G88" s="385"/>
      <c r="IV88" s="429" t="s">
        <v>194</v>
      </c>
    </row>
    <row r="89" spans="1:256" ht="15.5" x14ac:dyDescent="0.35">
      <c r="A89" s="385"/>
      <c r="B89" s="447" t="s">
        <v>74</v>
      </c>
      <c r="C89" s="444"/>
      <c r="D89" s="445"/>
      <c r="E89" s="445"/>
      <c r="F89" s="445"/>
      <c r="G89" s="385"/>
      <c r="IV89" s="429" t="s">
        <v>195</v>
      </c>
    </row>
    <row r="90" spans="1:256" ht="31" x14ac:dyDescent="0.35">
      <c r="A90" s="385"/>
      <c r="B90" s="443" t="s">
        <v>67</v>
      </c>
      <c r="C90" s="444"/>
      <c r="D90" s="445"/>
      <c r="E90" s="445"/>
      <c r="F90" s="445"/>
      <c r="G90" s="385"/>
      <c r="IV90" s="429" t="s">
        <v>196</v>
      </c>
    </row>
    <row r="91" spans="1:256" ht="15" customHeight="1" x14ac:dyDescent="0.35">
      <c r="A91" s="385"/>
      <c r="B91" s="443" t="s">
        <v>75</v>
      </c>
      <c r="C91" s="444"/>
      <c r="D91" s="445"/>
      <c r="E91" s="445"/>
      <c r="F91" s="445"/>
      <c r="G91" s="385"/>
      <c r="IV91" s="429" t="s">
        <v>197</v>
      </c>
    </row>
    <row r="92" spans="1:256" ht="15" customHeight="1" x14ac:dyDescent="0.35">
      <c r="A92" s="385"/>
      <c r="B92" s="443" t="s">
        <v>76</v>
      </c>
      <c r="C92" s="444"/>
      <c r="D92" s="445"/>
      <c r="E92" s="445"/>
      <c r="F92" s="445"/>
      <c r="G92" s="385"/>
      <c r="IV92" s="429" t="s">
        <v>198</v>
      </c>
    </row>
    <row r="93" spans="1:256" ht="15" customHeight="1" x14ac:dyDescent="0.35">
      <c r="A93" s="385"/>
      <c r="B93" s="443" t="s">
        <v>77</v>
      </c>
      <c r="C93" s="444"/>
      <c r="D93" s="445"/>
      <c r="E93" s="445"/>
      <c r="F93" s="445"/>
      <c r="G93" s="385"/>
      <c r="IV93" s="429" t="s">
        <v>199</v>
      </c>
    </row>
    <row r="94" spans="1:256" ht="15" customHeight="1" x14ac:dyDescent="0.35">
      <c r="A94" s="385"/>
      <c r="B94" s="447" t="s">
        <v>78</v>
      </c>
      <c r="C94" s="444"/>
      <c r="D94" s="445"/>
      <c r="E94" s="445"/>
      <c r="F94" s="445"/>
      <c r="G94" s="385"/>
      <c r="IV94" s="429" t="s">
        <v>200</v>
      </c>
    </row>
    <row r="95" spans="1:256" ht="31" x14ac:dyDescent="0.35">
      <c r="A95" s="385"/>
      <c r="B95" s="443" t="s">
        <v>79</v>
      </c>
      <c r="C95" s="444"/>
      <c r="D95" s="445"/>
      <c r="E95" s="445"/>
      <c r="F95" s="445"/>
      <c r="G95" s="385"/>
      <c r="IV95" s="429" t="s">
        <v>201</v>
      </c>
    </row>
    <row r="96" spans="1:256" ht="31" x14ac:dyDescent="0.35">
      <c r="A96" s="385"/>
      <c r="B96" s="443" t="s">
        <v>80</v>
      </c>
      <c r="C96" s="444"/>
      <c r="D96" s="445"/>
      <c r="E96" s="445"/>
      <c r="F96" s="445"/>
      <c r="G96" s="385"/>
      <c r="IV96" s="429" t="s">
        <v>202</v>
      </c>
    </row>
    <row r="97" spans="1:256" ht="33" customHeight="1" x14ac:dyDescent="0.35">
      <c r="A97" s="385"/>
      <c r="B97" s="447" t="s">
        <v>136</v>
      </c>
      <c r="C97" s="437"/>
      <c r="D97" s="437"/>
      <c r="E97" s="437"/>
      <c r="F97" s="437"/>
      <c r="G97" s="385"/>
      <c r="IV97" s="429" t="s">
        <v>203</v>
      </c>
    </row>
    <row r="98" spans="1:256" ht="15" customHeight="1" x14ac:dyDescent="0.35">
      <c r="A98" s="385"/>
      <c r="B98" s="443" t="s">
        <v>81</v>
      </c>
      <c r="C98" s="444"/>
      <c r="D98" s="445"/>
      <c r="E98" s="445"/>
      <c r="F98" s="445"/>
      <c r="G98" s="448"/>
      <c r="IV98" s="429" t="s">
        <v>204</v>
      </c>
    </row>
    <row r="99" spans="1:256" ht="15" customHeight="1" x14ac:dyDescent="0.35">
      <c r="A99" s="385"/>
      <c r="B99" s="443" t="s">
        <v>82</v>
      </c>
      <c r="C99" s="444"/>
      <c r="D99" s="445"/>
      <c r="E99" s="445"/>
      <c r="F99" s="445"/>
      <c r="G99" s="448"/>
      <c r="IV99" s="429" t="s">
        <v>205</v>
      </c>
    </row>
    <row r="100" spans="1:256" ht="15" customHeight="1" x14ac:dyDescent="0.35">
      <c r="A100" s="385"/>
      <c r="B100" s="443" t="s">
        <v>83</v>
      </c>
      <c r="C100" s="444"/>
      <c r="D100" s="445"/>
      <c r="E100" s="445"/>
      <c r="F100" s="445"/>
      <c r="G100" s="385"/>
      <c r="IV100" s="429" t="s">
        <v>206</v>
      </c>
    </row>
    <row r="101" spans="1:256" ht="15" customHeight="1" x14ac:dyDescent="0.35">
      <c r="A101" s="385"/>
      <c r="B101" s="443" t="s">
        <v>84</v>
      </c>
      <c r="C101" s="444"/>
      <c r="D101" s="445"/>
      <c r="E101" s="445"/>
      <c r="F101" s="445"/>
      <c r="G101" s="448"/>
      <c r="IV101" s="429" t="s">
        <v>207</v>
      </c>
    </row>
    <row r="102" spans="1:256" ht="15" customHeight="1" x14ac:dyDescent="0.35">
      <c r="A102" s="385"/>
      <c r="B102" s="443" t="s">
        <v>85</v>
      </c>
      <c r="C102" s="444"/>
      <c r="D102" s="445"/>
      <c r="E102" s="445"/>
      <c r="F102" s="445"/>
      <c r="G102" s="448"/>
      <c r="IV102" s="429" t="s">
        <v>208</v>
      </c>
    </row>
    <row r="103" spans="1:256" ht="15" customHeight="1" x14ac:dyDescent="0.35">
      <c r="A103" s="385"/>
      <c r="B103" s="443" t="s">
        <v>86</v>
      </c>
      <c r="C103" s="444"/>
      <c r="D103" s="445"/>
      <c r="E103" s="445"/>
      <c r="F103" s="445"/>
      <c r="G103" s="385"/>
      <c r="IV103" s="429" t="s">
        <v>209</v>
      </c>
    </row>
    <row r="104" spans="1:256" ht="18" customHeight="1" x14ac:dyDescent="0.35">
      <c r="A104" s="385"/>
      <c r="B104" s="449" t="s">
        <v>137</v>
      </c>
      <c r="C104" s="450"/>
      <c r="D104" s="450"/>
      <c r="E104" s="450"/>
      <c r="F104" s="451"/>
      <c r="G104" s="385"/>
      <c r="IV104" s="429" t="s">
        <v>210</v>
      </c>
    </row>
    <row r="105" spans="1:256" ht="15" customHeight="1" x14ac:dyDescent="0.35">
      <c r="A105" s="385"/>
      <c r="B105" s="443" t="s">
        <v>87</v>
      </c>
      <c r="C105" s="437"/>
      <c r="D105" s="437"/>
      <c r="E105" s="437"/>
      <c r="F105" s="437"/>
      <c r="G105" s="385"/>
      <c r="IV105" s="429" t="s">
        <v>211</v>
      </c>
    </row>
    <row r="106" spans="1:256" ht="15" customHeight="1" x14ac:dyDescent="0.35">
      <c r="A106" s="385"/>
      <c r="B106" s="443" t="s">
        <v>88</v>
      </c>
      <c r="C106" s="444"/>
      <c r="D106" s="445"/>
      <c r="E106" s="445"/>
      <c r="F106" s="445"/>
      <c r="G106" s="385"/>
      <c r="IV106" s="429" t="s">
        <v>212</v>
      </c>
    </row>
    <row r="107" spans="1:256" ht="15" customHeight="1" x14ac:dyDescent="0.35">
      <c r="A107" s="385"/>
      <c r="B107" s="443" t="s">
        <v>89</v>
      </c>
      <c r="C107" s="444"/>
      <c r="D107" s="445"/>
      <c r="E107" s="445"/>
      <c r="F107" s="445"/>
      <c r="G107" s="385"/>
      <c r="IV107" s="429" t="s">
        <v>213</v>
      </c>
    </row>
    <row r="108" spans="1:256" ht="15" customHeight="1" x14ac:dyDescent="0.35">
      <c r="A108" s="385"/>
      <c r="B108" s="443" t="s">
        <v>90</v>
      </c>
      <c r="C108" s="437"/>
      <c r="D108" s="437"/>
      <c r="E108" s="437"/>
      <c r="F108" s="437"/>
      <c r="G108" s="385"/>
      <c r="IV108" s="429" t="s">
        <v>214</v>
      </c>
    </row>
    <row r="109" spans="1:256" ht="15" customHeight="1" x14ac:dyDescent="0.35">
      <c r="A109" s="385"/>
      <c r="B109" s="443" t="s">
        <v>88</v>
      </c>
      <c r="C109" s="444"/>
      <c r="D109" s="445"/>
      <c r="E109" s="445"/>
      <c r="F109" s="445"/>
      <c r="G109" s="385"/>
      <c r="IV109" s="429" t="s">
        <v>215</v>
      </c>
    </row>
    <row r="110" spans="1:256" ht="15" customHeight="1" x14ac:dyDescent="0.35">
      <c r="A110" s="385"/>
      <c r="B110" s="443" t="s">
        <v>89</v>
      </c>
      <c r="C110" s="444"/>
      <c r="D110" s="445"/>
      <c r="E110" s="445"/>
      <c r="F110" s="445"/>
      <c r="G110" s="385"/>
      <c r="IV110" s="429" t="s">
        <v>216</v>
      </c>
    </row>
    <row r="111" spans="1:256" ht="15" customHeight="1" x14ac:dyDescent="0.35">
      <c r="A111" s="385"/>
      <c r="B111" s="443" t="s">
        <v>91</v>
      </c>
      <c r="C111" s="437"/>
      <c r="D111" s="437"/>
      <c r="E111" s="437"/>
      <c r="F111" s="437"/>
      <c r="G111" s="385"/>
      <c r="IV111" s="429" t="s">
        <v>217</v>
      </c>
    </row>
    <row r="112" spans="1:256" ht="15" customHeight="1" x14ac:dyDescent="0.35">
      <c r="A112" s="385"/>
      <c r="B112" s="443" t="s">
        <v>88</v>
      </c>
      <c r="C112" s="444"/>
      <c r="D112" s="445"/>
      <c r="E112" s="445"/>
      <c r="F112" s="445"/>
      <c r="G112" s="385"/>
      <c r="IV112" s="429" t="s">
        <v>218</v>
      </c>
    </row>
    <row r="113" spans="1:256" ht="15" customHeight="1" x14ac:dyDescent="0.35">
      <c r="A113" s="385"/>
      <c r="B113" s="443" t="s">
        <v>89</v>
      </c>
      <c r="C113" s="444"/>
      <c r="D113" s="445"/>
      <c r="E113" s="445"/>
      <c r="F113" s="445"/>
      <c r="G113" s="385"/>
      <c r="IV113" s="429" t="s">
        <v>219</v>
      </c>
    </row>
    <row r="114" spans="1:256" ht="15" customHeight="1" x14ac:dyDescent="0.35">
      <c r="A114" s="385"/>
      <c r="B114" s="443" t="s">
        <v>92</v>
      </c>
      <c r="C114" s="437"/>
      <c r="D114" s="437"/>
      <c r="E114" s="437"/>
      <c r="F114" s="437"/>
      <c r="G114" s="385"/>
      <c r="IV114" s="429" t="s">
        <v>220</v>
      </c>
    </row>
    <row r="115" spans="1:256" ht="15" customHeight="1" x14ac:dyDescent="0.35">
      <c r="A115" s="385"/>
      <c r="B115" s="443" t="s">
        <v>88</v>
      </c>
      <c r="C115" s="444"/>
      <c r="D115" s="445"/>
      <c r="E115" s="445"/>
      <c r="F115" s="445"/>
      <c r="G115" s="385"/>
      <c r="IV115" s="429" t="s">
        <v>221</v>
      </c>
    </row>
    <row r="116" spans="1:256" ht="15" customHeight="1" x14ac:dyDescent="0.35">
      <c r="A116" s="385"/>
      <c r="B116" s="443" t="s">
        <v>89</v>
      </c>
      <c r="C116" s="444"/>
      <c r="D116" s="445"/>
      <c r="E116" s="445"/>
      <c r="F116" s="445"/>
      <c r="G116" s="385"/>
      <c r="IV116" s="429" t="s">
        <v>222</v>
      </c>
    </row>
    <row r="117" spans="1:256" ht="15" customHeight="1" x14ac:dyDescent="0.35">
      <c r="A117" s="385"/>
      <c r="B117" s="443" t="s">
        <v>93</v>
      </c>
      <c r="C117" s="437"/>
      <c r="D117" s="437"/>
      <c r="E117" s="437"/>
      <c r="F117" s="437"/>
      <c r="G117" s="385"/>
      <c r="IV117" s="429" t="s">
        <v>223</v>
      </c>
    </row>
    <row r="118" spans="1:256" ht="15" customHeight="1" x14ac:dyDescent="0.35">
      <c r="A118" s="385"/>
      <c r="B118" s="443" t="s">
        <v>88</v>
      </c>
      <c r="C118" s="444"/>
      <c r="D118" s="445"/>
      <c r="E118" s="445"/>
      <c r="F118" s="445"/>
      <c r="G118" s="385"/>
      <c r="IV118" s="429" t="s">
        <v>5</v>
      </c>
    </row>
    <row r="119" spans="1:256" ht="15" customHeight="1" x14ac:dyDescent="0.35">
      <c r="A119" s="385"/>
      <c r="B119" s="443" t="s">
        <v>89</v>
      </c>
      <c r="C119" s="444"/>
      <c r="D119" s="445"/>
      <c r="E119" s="445"/>
      <c r="F119" s="445"/>
      <c r="G119" s="385"/>
      <c r="IV119" s="429" t="s">
        <v>224</v>
      </c>
    </row>
    <row r="120" spans="1:256" ht="15" customHeight="1" x14ac:dyDescent="0.35">
      <c r="A120" s="385"/>
      <c r="B120" s="443" t="s">
        <v>94</v>
      </c>
      <c r="C120" s="452"/>
      <c r="D120" s="453"/>
      <c r="E120" s="453"/>
      <c r="F120" s="453"/>
      <c r="G120" s="385"/>
      <c r="IV120" s="429" t="s">
        <v>225</v>
      </c>
    </row>
    <row r="121" spans="1:256" ht="15" customHeight="1" x14ac:dyDescent="0.35">
      <c r="A121" s="385"/>
      <c r="B121" s="443" t="s">
        <v>88</v>
      </c>
      <c r="C121" s="445"/>
      <c r="D121" s="445"/>
      <c r="E121" s="445"/>
      <c r="F121" s="445"/>
      <c r="G121" s="454"/>
      <c r="IV121" s="429" t="s">
        <v>226</v>
      </c>
    </row>
    <row r="122" spans="1:256" ht="15" customHeight="1" x14ac:dyDescent="0.35">
      <c r="A122" s="385"/>
      <c r="B122" s="443" t="s">
        <v>89</v>
      </c>
      <c r="C122" s="445"/>
      <c r="D122" s="445"/>
      <c r="E122" s="445"/>
      <c r="F122" s="445"/>
      <c r="G122" s="454" t="s">
        <v>0</v>
      </c>
      <c r="IV122" s="429" t="s">
        <v>227</v>
      </c>
    </row>
    <row r="123" spans="1:256" x14ac:dyDescent="0.25">
      <c r="A123" s="385"/>
      <c r="B123" s="455"/>
      <c r="C123" s="456"/>
      <c r="D123" s="455"/>
      <c r="E123" s="455"/>
      <c r="F123" s="455"/>
      <c r="G123" s="455"/>
      <c r="IV123" s="429" t="s">
        <v>228</v>
      </c>
    </row>
    <row r="124" spans="1:256" ht="15.5" x14ac:dyDescent="0.35">
      <c r="A124" s="385"/>
      <c r="B124" s="1041" t="s">
        <v>95</v>
      </c>
      <c r="C124" s="1050"/>
      <c r="D124" s="1050"/>
      <c r="E124" s="1050"/>
      <c r="F124" s="1050"/>
      <c r="G124" s="1050"/>
      <c r="IV124" s="429" t="s">
        <v>229</v>
      </c>
    </row>
    <row r="125" spans="1:256" ht="15.5" x14ac:dyDescent="0.35">
      <c r="A125" s="385"/>
      <c r="B125" s="415"/>
      <c r="C125" s="457"/>
      <c r="D125" s="415"/>
      <c r="E125" s="415"/>
      <c r="F125" s="415"/>
      <c r="G125" s="415"/>
      <c r="IV125" s="429" t="s">
        <v>230</v>
      </c>
    </row>
    <row r="126" spans="1:256" ht="18" customHeight="1" x14ac:dyDescent="0.35">
      <c r="A126" s="385"/>
      <c r="B126" s="458" t="s">
        <v>138</v>
      </c>
      <c r="C126" s="459"/>
      <c r="D126" s="460"/>
      <c r="E126" s="415"/>
      <c r="F126" s="415"/>
      <c r="G126" s="415"/>
      <c r="IV126" s="429" t="s">
        <v>231</v>
      </c>
    </row>
    <row r="127" spans="1:256" ht="15.5" x14ac:dyDescent="0.35">
      <c r="A127" s="385"/>
      <c r="B127" s="423" t="s">
        <v>96</v>
      </c>
      <c r="C127" s="461"/>
      <c r="D127" s="444"/>
      <c r="E127" s="415"/>
      <c r="F127" s="415"/>
      <c r="G127" s="415"/>
      <c r="IV127" s="429" t="s">
        <v>232</v>
      </c>
    </row>
    <row r="128" spans="1:256" ht="33" customHeight="1" x14ac:dyDescent="0.35">
      <c r="A128" s="385"/>
      <c r="B128" s="1051" t="s">
        <v>363</v>
      </c>
      <c r="C128" s="1052"/>
      <c r="D128" s="444"/>
      <c r="E128" s="415"/>
      <c r="F128" s="415"/>
      <c r="G128" s="415"/>
      <c r="IV128" s="429" t="s">
        <v>233</v>
      </c>
    </row>
    <row r="129" spans="1:256" ht="15.5" x14ac:dyDescent="0.35">
      <c r="A129" s="385"/>
      <c r="B129" s="462" t="s">
        <v>98</v>
      </c>
      <c r="C129" s="461"/>
      <c r="D129" s="444"/>
      <c r="E129" s="415"/>
      <c r="F129" s="415"/>
      <c r="G129" s="415"/>
      <c r="IV129" s="429" t="s">
        <v>234</v>
      </c>
    </row>
    <row r="130" spans="1:256" ht="15.5" x14ac:dyDescent="0.35">
      <c r="A130" s="385"/>
      <c r="B130" s="423" t="s">
        <v>99</v>
      </c>
      <c r="C130" s="461"/>
      <c r="D130" s="444"/>
      <c r="E130" s="415"/>
      <c r="F130" s="415"/>
      <c r="G130" s="415"/>
      <c r="IV130" s="429" t="s">
        <v>235</v>
      </c>
    </row>
    <row r="131" spans="1:256" ht="15.5" x14ac:dyDescent="0.35">
      <c r="A131" s="385"/>
      <c r="B131" s="423" t="s">
        <v>100</v>
      </c>
      <c r="C131" s="461"/>
      <c r="D131" s="444"/>
      <c r="E131" s="415"/>
      <c r="F131" s="415"/>
      <c r="G131" s="415"/>
      <c r="IV131" s="429" t="s">
        <v>236</v>
      </c>
    </row>
    <row r="132" spans="1:256" ht="15.5" x14ac:dyDescent="0.35">
      <c r="A132" s="385"/>
      <c r="B132" s="423" t="s">
        <v>101</v>
      </c>
      <c r="C132" s="461"/>
      <c r="D132" s="444"/>
      <c r="E132" s="415"/>
      <c r="F132" s="415"/>
      <c r="G132" s="415"/>
      <c r="IV132" s="429" t="s">
        <v>237</v>
      </c>
    </row>
    <row r="133" spans="1:256" ht="18" customHeight="1" x14ac:dyDescent="0.35">
      <c r="A133" s="385"/>
      <c r="B133" s="423" t="s">
        <v>139</v>
      </c>
      <c r="C133" s="461"/>
      <c r="D133" s="444"/>
      <c r="E133" s="415"/>
      <c r="F133" s="415"/>
      <c r="G133" s="415"/>
      <c r="IV133" s="429" t="s">
        <v>238</v>
      </c>
    </row>
    <row r="134" spans="1:256" ht="15.5" x14ac:dyDescent="0.35">
      <c r="A134" s="385"/>
      <c r="B134" s="423" t="s">
        <v>102</v>
      </c>
      <c r="C134" s="461"/>
      <c r="D134" s="444"/>
      <c r="E134" s="415"/>
      <c r="F134" s="415"/>
      <c r="G134" s="415"/>
      <c r="IV134" s="429" t="s">
        <v>239</v>
      </c>
    </row>
    <row r="135" spans="1:256" ht="15.5" x14ac:dyDescent="0.35">
      <c r="A135" s="385"/>
      <c r="B135" s="423" t="s">
        <v>103</v>
      </c>
      <c r="C135" s="461"/>
      <c r="D135" s="444"/>
      <c r="E135" s="415"/>
      <c r="F135" s="415"/>
      <c r="G135" s="415"/>
      <c r="IV135" s="429" t="s">
        <v>240</v>
      </c>
    </row>
    <row r="136" spans="1:256" ht="18" customHeight="1" x14ac:dyDescent="0.35">
      <c r="A136" s="385"/>
      <c r="B136" s="423" t="s">
        <v>140</v>
      </c>
      <c r="C136" s="461"/>
      <c r="D136" s="444"/>
      <c r="E136" s="415"/>
      <c r="F136" s="415"/>
      <c r="G136" s="415"/>
      <c r="IV136" s="429" t="s">
        <v>241</v>
      </c>
    </row>
    <row r="137" spans="1:256" ht="15.5" x14ac:dyDescent="0.35">
      <c r="A137" s="385"/>
      <c r="B137" s="423" t="s">
        <v>104</v>
      </c>
      <c r="C137" s="461"/>
      <c r="D137" s="444"/>
      <c r="E137" s="415"/>
      <c r="F137" s="415"/>
      <c r="G137" s="415"/>
      <c r="IV137" s="429" t="s">
        <v>242</v>
      </c>
    </row>
    <row r="138" spans="1:256" ht="15.5" x14ac:dyDescent="0.35">
      <c r="A138" s="385"/>
      <c r="B138" s="423" t="s">
        <v>105</v>
      </c>
      <c r="C138" s="461"/>
      <c r="D138" s="444"/>
      <c r="E138" s="415"/>
      <c r="F138" s="415"/>
      <c r="G138" s="415"/>
      <c r="IV138" s="429" t="s">
        <v>243</v>
      </c>
    </row>
    <row r="139" spans="1:256" ht="15.5" x14ac:dyDescent="0.35">
      <c r="A139" s="385"/>
      <c r="B139" s="423" t="s">
        <v>106</v>
      </c>
      <c r="C139" s="461"/>
      <c r="D139" s="444"/>
      <c r="E139" s="415"/>
      <c r="F139" s="415"/>
      <c r="G139" s="415"/>
      <c r="IV139" s="429" t="s">
        <v>244</v>
      </c>
    </row>
    <row r="140" spans="1:256" ht="15.5" x14ac:dyDescent="0.35">
      <c r="A140" s="385"/>
      <c r="B140" s="423" t="s">
        <v>107</v>
      </c>
      <c r="C140" s="461"/>
      <c r="D140" s="444"/>
      <c r="E140" s="415"/>
      <c r="F140" s="415"/>
      <c r="G140" s="415"/>
      <c r="IV140" s="429" t="s">
        <v>245</v>
      </c>
    </row>
    <row r="141" spans="1:256" ht="18" customHeight="1" x14ac:dyDescent="0.35">
      <c r="A141" s="385"/>
      <c r="B141" s="423" t="s">
        <v>141</v>
      </c>
      <c r="C141" s="461"/>
      <c r="D141" s="444"/>
      <c r="E141" s="415"/>
      <c r="F141" s="415"/>
      <c r="G141" s="415"/>
      <c r="IV141" s="429" t="s">
        <v>246</v>
      </c>
    </row>
    <row r="142" spans="1:256" ht="15.5" x14ac:dyDescent="0.35">
      <c r="A142" s="385"/>
      <c r="B142" s="423" t="s">
        <v>108</v>
      </c>
      <c r="C142" s="461"/>
      <c r="D142" s="444"/>
      <c r="E142" s="415"/>
      <c r="F142" s="415"/>
      <c r="G142" s="415"/>
      <c r="IV142" s="429" t="s">
        <v>247</v>
      </c>
    </row>
    <row r="143" spans="1:256" ht="15.5" x14ac:dyDescent="0.35">
      <c r="A143" s="385"/>
      <c r="B143" s="423" t="s">
        <v>109</v>
      </c>
      <c r="C143" s="461"/>
      <c r="D143" s="444"/>
      <c r="E143" s="415"/>
      <c r="F143" s="415"/>
      <c r="G143" s="415"/>
      <c r="IV143" s="429" t="s">
        <v>248</v>
      </c>
    </row>
    <row r="144" spans="1:256" ht="15.5" x14ac:dyDescent="0.35">
      <c r="A144" s="385"/>
      <c r="B144" s="423" t="s">
        <v>110</v>
      </c>
      <c r="C144" s="461"/>
      <c r="D144" s="444"/>
      <c r="E144" s="415"/>
      <c r="F144" s="415"/>
      <c r="G144" s="415"/>
      <c r="IV144" s="429" t="s">
        <v>249</v>
      </c>
    </row>
    <row r="145" spans="1:256" ht="15.5" x14ac:dyDescent="0.35">
      <c r="A145" s="385"/>
      <c r="B145" s="423" t="s">
        <v>111</v>
      </c>
      <c r="C145" s="461"/>
      <c r="D145" s="444"/>
      <c r="E145" s="415"/>
      <c r="F145" s="415"/>
      <c r="G145" s="415"/>
      <c r="IV145" s="429" t="s">
        <v>250</v>
      </c>
    </row>
    <row r="146" spans="1:256" ht="15.5" x14ac:dyDescent="0.35">
      <c r="A146" s="385"/>
      <c r="B146" s="423" t="s">
        <v>34</v>
      </c>
      <c r="C146" s="461"/>
      <c r="D146" s="444"/>
      <c r="E146" s="415"/>
      <c r="F146" s="415"/>
      <c r="G146" s="415"/>
      <c r="IV146" s="429" t="s">
        <v>251</v>
      </c>
    </row>
    <row r="147" spans="1:256" ht="30" customHeight="1" x14ac:dyDescent="0.35">
      <c r="A147" s="385"/>
      <c r="B147" s="1053" t="s">
        <v>112</v>
      </c>
      <c r="C147" s="1054"/>
      <c r="D147" s="444"/>
      <c r="E147" s="415"/>
      <c r="F147" s="415"/>
      <c r="G147" s="415"/>
      <c r="IV147" s="429" t="s">
        <v>252</v>
      </c>
    </row>
    <row r="148" spans="1:256" ht="45" customHeight="1" x14ac:dyDescent="0.35">
      <c r="A148" s="385"/>
      <c r="B148" s="1051" t="s">
        <v>113</v>
      </c>
      <c r="C148" s="1052"/>
      <c r="D148" s="437"/>
      <c r="E148" s="415"/>
      <c r="F148" s="415"/>
      <c r="G148" s="415"/>
      <c r="IV148" s="429" t="s">
        <v>253</v>
      </c>
    </row>
    <row r="149" spans="1:256" ht="15.5" x14ac:dyDescent="0.35">
      <c r="A149" s="385"/>
      <c r="B149" s="423" t="s">
        <v>114</v>
      </c>
      <c r="C149" s="461"/>
      <c r="D149" s="444"/>
      <c r="E149" s="415"/>
      <c r="F149" s="415"/>
      <c r="G149" s="415"/>
      <c r="IV149" s="429" t="s">
        <v>254</v>
      </c>
    </row>
    <row r="150" spans="1:256" ht="15.5" x14ac:dyDescent="0.35">
      <c r="A150" s="385"/>
      <c r="B150" s="423" t="s">
        <v>115</v>
      </c>
      <c r="C150" s="461"/>
      <c r="D150" s="444"/>
      <c r="E150" s="415"/>
      <c r="F150" s="415"/>
      <c r="G150" s="415"/>
      <c r="IV150" s="429" t="s">
        <v>255</v>
      </c>
    </row>
    <row r="151" spans="1:256" ht="30" customHeight="1" x14ac:dyDescent="0.35">
      <c r="A151" s="385"/>
      <c r="B151" s="1051" t="s">
        <v>116</v>
      </c>
      <c r="C151" s="1052"/>
      <c r="D151" s="437"/>
      <c r="E151" s="415"/>
      <c r="F151" s="415"/>
      <c r="G151" s="415"/>
      <c r="IV151" s="429" t="s">
        <v>256</v>
      </c>
    </row>
    <row r="152" spans="1:256" ht="15.5" x14ac:dyDescent="0.35">
      <c r="A152" s="385"/>
      <c r="B152" s="423" t="s">
        <v>117</v>
      </c>
      <c r="C152" s="461"/>
      <c r="D152" s="444"/>
      <c r="E152" s="415"/>
      <c r="F152" s="415"/>
      <c r="G152" s="415"/>
      <c r="IV152" s="429" t="s">
        <v>257</v>
      </c>
    </row>
    <row r="153" spans="1:256" ht="15.5" x14ac:dyDescent="0.35">
      <c r="A153" s="385"/>
      <c r="B153" s="423" t="s">
        <v>118</v>
      </c>
      <c r="C153" s="461"/>
      <c r="D153" s="444"/>
      <c r="E153" s="415"/>
      <c r="F153" s="415"/>
      <c r="G153" s="415"/>
      <c r="IV153" s="429" t="s">
        <v>258</v>
      </c>
    </row>
    <row r="154" spans="1:256" ht="15.5" x14ac:dyDescent="0.35">
      <c r="A154" s="385"/>
      <c r="B154" s="423" t="s">
        <v>119</v>
      </c>
      <c r="C154" s="461"/>
      <c r="D154" s="444"/>
      <c r="E154" s="415"/>
      <c r="F154" s="415"/>
      <c r="G154" s="415"/>
      <c r="IV154" s="429" t="s">
        <v>259</v>
      </c>
    </row>
    <row r="155" spans="1:256" ht="15.5" x14ac:dyDescent="0.35">
      <c r="A155" s="385"/>
      <c r="B155" s="423" t="s">
        <v>120</v>
      </c>
      <c r="C155" s="461"/>
      <c r="D155" s="444"/>
      <c r="E155" s="415"/>
      <c r="F155" s="415"/>
      <c r="G155" s="415"/>
      <c r="IV155" s="429" t="s">
        <v>260</v>
      </c>
    </row>
    <row r="156" spans="1:256" ht="15.5" x14ac:dyDescent="0.35">
      <c r="A156" s="385"/>
      <c r="B156" s="423" t="s">
        <v>121</v>
      </c>
      <c r="C156" s="461"/>
      <c r="D156" s="444"/>
      <c r="E156" s="415"/>
      <c r="F156" s="415"/>
      <c r="G156" s="415"/>
      <c r="IV156" s="429" t="s">
        <v>261</v>
      </c>
    </row>
    <row r="157" spans="1:256" ht="15.5" x14ac:dyDescent="0.35">
      <c r="A157" s="385"/>
      <c r="B157" s="423" t="s">
        <v>122</v>
      </c>
      <c r="C157" s="461"/>
      <c r="D157" s="444"/>
      <c r="E157" s="415"/>
      <c r="F157" s="415"/>
      <c r="G157" s="415"/>
      <c r="IV157" s="429" t="s">
        <v>262</v>
      </c>
    </row>
    <row r="158" spans="1:256" ht="15.5" x14ac:dyDescent="0.35">
      <c r="A158" s="385"/>
      <c r="B158" s="463" t="s">
        <v>123</v>
      </c>
      <c r="C158" s="464"/>
      <c r="D158" s="465"/>
      <c r="E158" s="415"/>
      <c r="F158" s="415"/>
      <c r="G158" s="415"/>
      <c r="IV158" s="429" t="s">
        <v>263</v>
      </c>
    </row>
    <row r="159" spans="1:256" ht="15.5" x14ac:dyDescent="0.35">
      <c r="A159" s="385"/>
      <c r="B159" s="423" t="s">
        <v>124</v>
      </c>
      <c r="C159" s="461"/>
      <c r="D159" s="444">
        <f>D21</f>
        <v>3404.5463631778653</v>
      </c>
      <c r="E159" s="415"/>
      <c r="F159" s="415"/>
      <c r="G159" s="415"/>
      <c r="IV159" s="429" t="s">
        <v>264</v>
      </c>
    </row>
    <row r="160" spans="1:256" ht="15.5" x14ac:dyDescent="0.35">
      <c r="A160" s="385"/>
      <c r="B160" s="423" t="s">
        <v>125</v>
      </c>
      <c r="C160" s="461"/>
      <c r="D160" s="444">
        <f>D159-D161</f>
        <v>3107.348275949993</v>
      </c>
      <c r="E160" s="415"/>
      <c r="F160" s="415"/>
      <c r="G160" s="415"/>
      <c r="IV160" s="429" t="s">
        <v>265</v>
      </c>
    </row>
    <row r="161" spans="1:256" ht="15.5" x14ac:dyDescent="0.35">
      <c r="A161" s="385"/>
      <c r="B161" s="423" t="s">
        <v>126</v>
      </c>
      <c r="C161" s="461"/>
      <c r="D161" s="444">
        <v>297.19808722787207</v>
      </c>
      <c r="E161" s="415"/>
      <c r="F161" s="415"/>
      <c r="G161" s="415"/>
      <c r="IV161" s="429" t="s">
        <v>266</v>
      </c>
    </row>
    <row r="162" spans="1:256" ht="54" customHeight="1" x14ac:dyDescent="0.35">
      <c r="A162" s="385"/>
      <c r="B162" s="423" t="s">
        <v>127</v>
      </c>
      <c r="C162" s="461"/>
      <c r="D162" s="466" t="s">
        <v>128</v>
      </c>
      <c r="E162" s="415"/>
      <c r="F162" s="415"/>
      <c r="G162" s="415"/>
      <c r="IV162" s="429" t="s">
        <v>267</v>
      </c>
    </row>
    <row r="163" spans="1:256" ht="15" customHeight="1" x14ac:dyDescent="0.25">
      <c r="A163" s="385"/>
      <c r="B163" s="1037" t="s">
        <v>0</v>
      </c>
      <c r="C163" s="1038"/>
      <c r="D163" s="1038"/>
      <c r="E163" s="1038"/>
      <c r="F163" s="1038"/>
      <c r="G163" s="1038"/>
      <c r="IV163" s="429" t="s">
        <v>268</v>
      </c>
    </row>
    <row r="164" spans="1:256" ht="15" customHeight="1" x14ac:dyDescent="0.25">
      <c r="A164" s="385"/>
      <c r="B164" s="385"/>
      <c r="C164" s="386"/>
      <c r="D164" s="385"/>
      <c r="E164" s="385"/>
      <c r="F164" s="385"/>
      <c r="G164" s="385"/>
      <c r="IV164" s="429" t="s">
        <v>269</v>
      </c>
    </row>
    <row r="165" spans="1:256" x14ac:dyDescent="0.25">
      <c r="A165" s="385"/>
      <c r="B165" s="385"/>
      <c r="C165" s="386"/>
      <c r="D165" s="385"/>
      <c r="E165" s="385"/>
      <c r="F165" s="468" t="s">
        <v>130</v>
      </c>
      <c r="G165" s="469"/>
      <c r="IV165" s="429" t="s">
        <v>279</v>
      </c>
    </row>
    <row r="166" spans="1:256" x14ac:dyDescent="0.25">
      <c r="A166" s="385"/>
      <c r="B166" s="385"/>
      <c r="C166" s="386"/>
      <c r="D166" s="385"/>
      <c r="E166" s="385"/>
      <c r="F166" s="470" t="s">
        <v>509</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118785"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118785" r:id="rId4" name="ComboBox1"/>
      </mc:Fallback>
    </mc:AlternateContent>
    <mc:AlternateContent xmlns:mc="http://schemas.openxmlformats.org/markup-compatibility/2006">
      <mc:Choice Requires="x14">
        <control shapeId="118786"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118786" r:id="rId6" name="Control 2"/>
      </mc:Fallback>
    </mc:AlternateContent>
    <mc:AlternateContent xmlns:mc="http://schemas.openxmlformats.org/markup-compatibility/2006">
      <mc:Choice Requires="x14">
        <control shapeId="118787"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118787" r:id="rId8" name="ComboBox2"/>
      </mc:Fallback>
    </mc:AlternateContent>
    <mc:AlternateContent xmlns:mc="http://schemas.openxmlformats.org/markup-compatibility/2006">
      <mc:Choice Requires="x14">
        <control shapeId="118788"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118788" r:id="rId10" name="ComboBox3"/>
      </mc:Fallback>
    </mc:AlternateContent>
    <mc:AlternateContent xmlns:mc="http://schemas.openxmlformats.org/markup-compatibility/2006">
      <mc:Choice Requires="x14">
        <control shapeId="118789"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118789" r:id="rId12" name="ComboBox4"/>
      </mc:Fallback>
    </mc:AlternateContent>
    <mc:AlternateContent xmlns:mc="http://schemas.openxmlformats.org/markup-compatibility/2006">
      <mc:Choice Requires="x14">
        <control shapeId="118790"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118790" r:id="rId14" name="ComboBox5"/>
      </mc:Fallback>
    </mc:AlternateContent>
  </control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5"/>
  <dimension ref="A1:IV276"/>
  <sheetViews>
    <sheetView showGridLines="0" zoomScaleNormal="100" zoomScaleSheetLayoutView="100" workbookViewId="0">
      <selection activeCell="K12" sqref="K12"/>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467"/>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338</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t="s">
        <v>389</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467"/>
      <c r="D12" s="385"/>
      <c r="E12" s="385"/>
      <c r="F12" s="385"/>
      <c r="G12" s="385"/>
      <c r="IV12" s="408">
        <v>3</v>
      </c>
    </row>
    <row r="13" spans="1:256" ht="15" customHeight="1" x14ac:dyDescent="0.3">
      <c r="A13" s="385"/>
      <c r="B13" s="412"/>
      <c r="C13" s="467"/>
      <c r="D13" s="385"/>
      <c r="E13" s="385"/>
      <c r="F13" s="385"/>
      <c r="G13" s="385"/>
      <c r="IV13" s="408">
        <v>4</v>
      </c>
    </row>
    <row r="14" spans="1:256" ht="20.149999999999999" customHeight="1" x14ac:dyDescent="0.4">
      <c r="A14" s="385"/>
      <c r="B14" s="1063" t="s">
        <v>16</v>
      </c>
      <c r="C14" s="1064"/>
      <c r="D14" s="1064"/>
      <c r="E14" s="1064"/>
      <c r="F14" s="1064"/>
      <c r="G14" s="1064"/>
      <c r="IV14" s="408">
        <v>5</v>
      </c>
    </row>
    <row r="15" spans="1:256" ht="20.149999999999999" customHeight="1" x14ac:dyDescent="0.4">
      <c r="A15" s="385"/>
      <c r="B15" s="1063" t="s">
        <v>461</v>
      </c>
      <c r="C15" s="1064"/>
      <c r="D15" s="1064"/>
      <c r="E15" s="1064"/>
      <c r="F15" s="1064"/>
      <c r="G15" s="1064"/>
      <c r="IV15" s="408">
        <v>6</v>
      </c>
    </row>
    <row r="16" spans="1:256" ht="20.25" customHeight="1" x14ac:dyDescent="0.35">
      <c r="A16" s="385"/>
      <c r="B16" s="1065" t="s">
        <v>358</v>
      </c>
      <c r="C16" s="1042"/>
      <c r="D16" s="1042"/>
      <c r="E16" s="1042"/>
      <c r="F16" s="1042"/>
      <c r="G16" s="1042"/>
      <c r="IV16" s="408">
        <v>7</v>
      </c>
    </row>
    <row r="17" spans="1:256" ht="14.25" customHeight="1" x14ac:dyDescent="0.25">
      <c r="A17" s="385"/>
      <c r="B17" s="1066"/>
      <c r="C17" s="1067"/>
      <c r="D17" s="1067"/>
      <c r="E17" s="1067"/>
      <c r="F17" s="1067"/>
      <c r="G17" s="1067"/>
      <c r="IV17" s="408">
        <v>8</v>
      </c>
    </row>
    <row r="18" spans="1:256" ht="14.25" customHeight="1" x14ac:dyDescent="0.25">
      <c r="A18" s="385"/>
      <c r="B18" s="413"/>
      <c r="C18" s="414"/>
      <c r="D18" s="414"/>
      <c r="E18" s="414"/>
      <c r="F18" s="414"/>
      <c r="G18" s="414"/>
      <c r="IV18" s="408">
        <v>9</v>
      </c>
    </row>
    <row r="19" spans="1:256" s="416" customFormat="1" ht="18" customHeight="1" x14ac:dyDescent="0.35">
      <c r="A19" s="415"/>
      <c r="B19" s="1041" t="s">
        <v>359</v>
      </c>
      <c r="C19" s="1042"/>
      <c r="D19" s="1042"/>
      <c r="E19" s="1042"/>
      <c r="F19" s="1042"/>
      <c r="G19" s="1042"/>
      <c r="IV19" s="408">
        <v>10</v>
      </c>
    </row>
    <row r="20" spans="1:256" x14ac:dyDescent="0.25">
      <c r="A20" s="385"/>
      <c r="B20" s="417"/>
      <c r="C20" s="467"/>
      <c r="D20" s="418" t="str">
        <f>IF(ISNUMBER($C$7*1),$E$4 &amp; " " &amp; $C$7 &amp; ", " &amp; $F$4,$E$4 &amp; " " &amp; $F$4)</f>
        <v>February 28, 2019</v>
      </c>
      <c r="E20" s="419"/>
      <c r="F20" s="385"/>
      <c r="G20" s="385"/>
      <c r="IV20" s="408">
        <v>11</v>
      </c>
    </row>
    <row r="21" spans="1:256" s="194" customFormat="1" ht="15.5" x14ac:dyDescent="0.35">
      <c r="A21" s="1"/>
      <c r="B21" s="382" t="s">
        <v>18</v>
      </c>
      <c r="C21" s="384"/>
      <c r="D21" s="201">
        <f>D22+D31+D32+D33+D35</f>
        <v>3495.5562413821349</v>
      </c>
      <c r="E21" s="1"/>
      <c r="F21" s="1"/>
      <c r="G21" s="1"/>
      <c r="IS21" s="195"/>
      <c r="IV21" s="199">
        <v>12</v>
      </c>
    </row>
    <row r="22" spans="1:256" s="194" customFormat="1" ht="15" customHeight="1" x14ac:dyDescent="0.35">
      <c r="A22" s="1"/>
      <c r="B22" s="31" t="s">
        <v>19</v>
      </c>
      <c r="C22" s="32"/>
      <c r="D22" s="41">
        <f>D23+D25</f>
        <v>3296.2967042316268</v>
      </c>
      <c r="E22" s="1"/>
      <c r="F22" s="1"/>
      <c r="G22" s="1"/>
      <c r="IS22" s="195"/>
      <c r="IV22" s="199">
        <v>13</v>
      </c>
    </row>
    <row r="23" spans="1:256" s="194" customFormat="1" ht="15.5" x14ac:dyDescent="0.35">
      <c r="A23" s="1"/>
      <c r="B23" s="33" t="s">
        <v>20</v>
      </c>
      <c r="C23" s="34"/>
      <c r="D23" s="41">
        <v>2706.8983540831487</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589.39835014847813</v>
      </c>
      <c r="E25" s="1"/>
      <c r="F25" s="1"/>
      <c r="G25" s="1"/>
      <c r="IS25" s="195"/>
      <c r="IV25" s="199">
        <v>16</v>
      </c>
    </row>
    <row r="26" spans="1:256" s="194" customFormat="1" ht="15.5" x14ac:dyDescent="0.35">
      <c r="A26" s="1"/>
      <c r="B26" s="33" t="s">
        <v>23</v>
      </c>
      <c r="C26" s="34"/>
      <c r="D26" s="41">
        <v>504.80870396436529</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84.589646184112851</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3.0459188240000001E-2</v>
      </c>
      <c r="E31" s="1"/>
      <c r="F31" s="1"/>
      <c r="G31" s="1"/>
      <c r="IS31" s="195"/>
      <c r="IV31" s="199">
        <v>22</v>
      </c>
    </row>
    <row r="32" spans="1:256" s="194" customFormat="1" ht="15.5" x14ac:dyDescent="0.35">
      <c r="A32" s="1"/>
      <c r="B32" s="33" t="s">
        <v>29</v>
      </c>
      <c r="C32" s="34"/>
      <c r="D32" s="41">
        <v>200.50217536018965</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-1.2730973979213067</v>
      </c>
      <c r="E35" s="1"/>
      <c r="F35" s="1"/>
      <c r="G35" s="1"/>
      <c r="IS35" s="195"/>
      <c r="IV35" s="199">
        <v>26</v>
      </c>
    </row>
    <row r="36" spans="1:256" s="194" customFormat="1" ht="15.5" x14ac:dyDescent="0.35">
      <c r="A36" s="1"/>
      <c r="B36" s="33" t="s">
        <v>32</v>
      </c>
      <c r="C36" s="34"/>
      <c r="D36" s="219">
        <v>-1.2730973979213067</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383"/>
      <c r="D46" s="1"/>
      <c r="E46" s="1"/>
      <c r="F46" s="1"/>
      <c r="G46" s="1"/>
      <c r="IS46" s="195"/>
      <c r="IV46" s="203" t="s">
        <v>152</v>
      </c>
    </row>
    <row r="47" spans="1:256" s="194" customFormat="1" x14ac:dyDescent="0.25">
      <c r="A47" s="1"/>
      <c r="B47" s="1"/>
      <c r="C47" s="383"/>
      <c r="D47" s="1"/>
      <c r="E47" s="1"/>
      <c r="F47" s="1"/>
      <c r="G47" s="1"/>
      <c r="IS47" s="195"/>
      <c r="IV47" s="203" t="s">
        <v>153</v>
      </c>
    </row>
    <row r="48" spans="1:256" s="194" customFormat="1" x14ac:dyDescent="0.25">
      <c r="A48" s="1"/>
      <c r="B48" s="1"/>
      <c r="C48" s="383"/>
      <c r="D48" s="1"/>
      <c r="E48" s="1"/>
      <c r="F48" s="1"/>
      <c r="G48" s="1"/>
      <c r="IS48" s="195"/>
      <c r="IV48" s="203" t="s">
        <v>154</v>
      </c>
    </row>
    <row r="49" spans="1:256" s="194" customFormat="1" x14ac:dyDescent="0.25">
      <c r="A49" s="1"/>
      <c r="B49" s="1"/>
      <c r="C49" s="383"/>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383"/>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381" t="s">
        <v>43</v>
      </c>
      <c r="E53" s="381" t="s">
        <v>44</v>
      </c>
      <c r="F53" s="381" t="s">
        <v>45</v>
      </c>
      <c r="G53" s="381" t="s">
        <v>46</v>
      </c>
      <c r="IS53" s="195"/>
      <c r="IV53" s="203" t="s">
        <v>159</v>
      </c>
    </row>
    <row r="54" spans="1:256" s="194" customFormat="1" ht="18" customHeight="1" x14ac:dyDescent="0.35">
      <c r="A54" s="1"/>
      <c r="B54" s="382" t="s">
        <v>133</v>
      </c>
      <c r="C54" s="40"/>
      <c r="D54" s="41">
        <f>D55+D56+D57+D58</f>
        <v>-473.25776275651396</v>
      </c>
      <c r="E54" s="41">
        <f>E55+E56+E57+E58</f>
        <v>-49.085360659999999</v>
      </c>
      <c r="F54" s="41">
        <f>F55+F56+F57+F58</f>
        <v>-55.996538746399999</v>
      </c>
      <c r="G54" s="41">
        <f>G55+G56+G57+G58</f>
        <v>-368.17586335011401</v>
      </c>
      <c r="IS54" s="195"/>
      <c r="IV54" s="203" t="s">
        <v>160</v>
      </c>
    </row>
    <row r="55" spans="1:256" s="194" customFormat="1" ht="15.5" x14ac:dyDescent="0.35">
      <c r="A55" s="1"/>
      <c r="B55" s="42" t="s">
        <v>47</v>
      </c>
      <c r="C55" s="43" t="s">
        <v>48</v>
      </c>
      <c r="D55" s="41">
        <f>E55+F55+G55</f>
        <v>-328.68127544122797</v>
      </c>
      <c r="E55" s="222">
        <v>-40.300639310000001</v>
      </c>
      <c r="F55" s="222">
        <v>-25.979794559999998</v>
      </c>
      <c r="G55" s="222">
        <v>-262.400841571228</v>
      </c>
      <c r="IS55" s="195"/>
      <c r="IV55" s="203" t="s">
        <v>161</v>
      </c>
    </row>
    <row r="56" spans="1:256" s="194" customFormat="1" ht="15.5" x14ac:dyDescent="0.35">
      <c r="A56" s="1"/>
      <c r="B56" s="44"/>
      <c r="C56" s="34" t="s">
        <v>49</v>
      </c>
      <c r="D56" s="41">
        <f>E56+F56+G56</f>
        <v>-144.57648731528599</v>
      </c>
      <c r="E56" s="222">
        <v>-8.7847213499999999</v>
      </c>
      <c r="F56" s="222">
        <v>-30.0167441864</v>
      </c>
      <c r="G56" s="222">
        <v>-105.775021778886</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383"/>
      <c r="D69" s="1"/>
      <c r="E69" s="1"/>
      <c r="F69" s="1"/>
      <c r="G69" s="1"/>
      <c r="IS69" s="195"/>
      <c r="IV69" s="203" t="s">
        <v>175</v>
      </c>
    </row>
    <row r="70" spans="1:256" s="194" customFormat="1" x14ac:dyDescent="0.25">
      <c r="A70" s="1"/>
      <c r="B70" s="1"/>
      <c r="C70" s="383"/>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383"/>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-1402.7808689977701</v>
      </c>
      <c r="D77" s="41">
        <f>D78+D79</f>
        <v>-1402.7808689977701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-1402.7808689977701</v>
      </c>
      <c r="D79" s="52">
        <v>-1402.7808689977701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3495.5562413821349</v>
      </c>
      <c r="E159" s="37"/>
      <c r="F159" s="37"/>
      <c r="G159" s="37"/>
      <c r="IS159" s="195"/>
      <c r="IV159" s="203" t="s">
        <v>264</v>
      </c>
    </row>
    <row r="160" spans="1:256" s="194" customFormat="1" ht="15.5" x14ac:dyDescent="0.35">
      <c r="A160" s="1"/>
      <c r="B160" s="31" t="s">
        <v>125</v>
      </c>
      <c r="C160" s="70"/>
      <c r="D160" s="54">
        <f>D159-D161</f>
        <v>3197.8438934645401</v>
      </c>
      <c r="E160" s="37"/>
      <c r="F160" s="37"/>
      <c r="G160" s="37"/>
      <c r="IS160" s="195"/>
      <c r="IV160" s="203" t="s">
        <v>265</v>
      </c>
    </row>
    <row r="161" spans="1:256" s="194" customFormat="1" ht="15.5" x14ac:dyDescent="0.35">
      <c r="A161" s="1"/>
      <c r="B161" s="31" t="s">
        <v>126</v>
      </c>
      <c r="C161" s="70"/>
      <c r="D161" s="54">
        <v>297.71234791759457</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385"/>
      <c r="B163" s="1037" t="s">
        <v>0</v>
      </c>
      <c r="C163" s="1038"/>
      <c r="D163" s="1038"/>
      <c r="E163" s="1038"/>
      <c r="F163" s="1038"/>
      <c r="G163" s="1038"/>
      <c r="IV163" s="429" t="s">
        <v>268</v>
      </c>
    </row>
    <row r="164" spans="1:256" ht="15" customHeight="1" x14ac:dyDescent="0.25">
      <c r="A164" s="385"/>
      <c r="B164" s="385"/>
      <c r="C164" s="467"/>
      <c r="D164" s="385"/>
      <c r="E164" s="385"/>
      <c r="F164" s="385"/>
      <c r="G164" s="385"/>
      <c r="IV164" s="429" t="s">
        <v>269</v>
      </c>
    </row>
    <row r="165" spans="1:256" x14ac:dyDescent="0.25">
      <c r="A165" s="385"/>
      <c r="B165" s="385"/>
      <c r="C165" s="467"/>
      <c r="D165" s="385"/>
      <c r="E165" s="385"/>
      <c r="F165" s="468" t="s">
        <v>130</v>
      </c>
      <c r="G165" s="469"/>
      <c r="IV165" s="429" t="s">
        <v>279</v>
      </c>
    </row>
    <row r="166" spans="1:256" x14ac:dyDescent="0.25">
      <c r="A166" s="385"/>
      <c r="B166" s="385"/>
      <c r="C166" s="467"/>
      <c r="D166" s="385"/>
      <c r="E166" s="385"/>
      <c r="F166" s="470" t="s">
        <v>511</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120838"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120838" r:id="rId4" name="ComboBox5"/>
      </mc:Fallback>
    </mc:AlternateContent>
    <mc:AlternateContent xmlns:mc="http://schemas.openxmlformats.org/markup-compatibility/2006">
      <mc:Choice Requires="x14">
        <control shapeId="120837"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120837" r:id="rId6" name="ComboBox4"/>
      </mc:Fallback>
    </mc:AlternateContent>
    <mc:AlternateContent xmlns:mc="http://schemas.openxmlformats.org/markup-compatibility/2006">
      <mc:Choice Requires="x14">
        <control shapeId="120836"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120836" r:id="rId8" name="ComboBox3"/>
      </mc:Fallback>
    </mc:AlternateContent>
    <mc:AlternateContent xmlns:mc="http://schemas.openxmlformats.org/markup-compatibility/2006">
      <mc:Choice Requires="x14">
        <control shapeId="120835"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120835" r:id="rId10" name="ComboBox2"/>
      </mc:Fallback>
    </mc:AlternateContent>
    <mc:AlternateContent xmlns:mc="http://schemas.openxmlformats.org/markup-compatibility/2006">
      <mc:Choice Requires="x14">
        <control shapeId="120834"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120834" r:id="rId12" name="Control 2"/>
      </mc:Fallback>
    </mc:AlternateContent>
    <mc:AlternateContent xmlns:mc="http://schemas.openxmlformats.org/markup-compatibility/2006">
      <mc:Choice Requires="x14">
        <control shapeId="120833"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120833" r:id="rId14" name="ComboBox1"/>
      </mc:Fallback>
    </mc:AlternateContent>
  </control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6"/>
  <dimension ref="A1:IV276"/>
  <sheetViews>
    <sheetView showGridLines="0" zoomScaleNormal="100" zoomScaleSheetLayoutView="100" workbookViewId="0">
      <selection activeCell="D21" sqref="D21:D37"/>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482"/>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339</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t="s">
        <v>352</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482"/>
      <c r="D12" s="385"/>
      <c r="E12" s="385"/>
      <c r="F12" s="385"/>
      <c r="G12" s="385"/>
      <c r="IV12" s="408">
        <v>3</v>
      </c>
    </row>
    <row r="13" spans="1:256" ht="15" customHeight="1" x14ac:dyDescent="0.3">
      <c r="A13" s="385"/>
      <c r="B13" s="412"/>
      <c r="C13" s="482"/>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476"/>
      <c r="C18" s="477"/>
      <c r="D18" s="477"/>
      <c r="E18" s="477"/>
      <c r="F18" s="477"/>
      <c r="G18" s="477"/>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480"/>
      <c r="D20" s="26" t="str">
        <f>IF(ISNUMBER($C$7*1),$E$4 &amp; " " &amp; $C$7 &amp; ", " &amp; $F$4,$E$4 &amp; " " &amp; $F$4)</f>
        <v>March 31, 2019</v>
      </c>
      <c r="E20" s="27"/>
      <c r="F20" s="1"/>
      <c r="G20" s="1"/>
      <c r="IS20" s="195"/>
      <c r="IV20" s="199">
        <v>11</v>
      </c>
    </row>
    <row r="21" spans="1:256" s="194" customFormat="1" ht="15.5" x14ac:dyDescent="0.35">
      <c r="A21" s="1"/>
      <c r="B21" s="479" t="s">
        <v>18</v>
      </c>
      <c r="C21" s="481"/>
      <c r="D21" s="201">
        <f>D22+D31+D32+D33+D35</f>
        <v>3477.0514009325479</v>
      </c>
      <c r="E21" s="1"/>
      <c r="F21" s="1"/>
      <c r="G21" s="1"/>
      <c r="IS21" s="195"/>
      <c r="IV21" s="199">
        <v>12</v>
      </c>
    </row>
    <row r="22" spans="1:256" s="194" customFormat="1" ht="15" customHeight="1" x14ac:dyDescent="0.35">
      <c r="A22" s="1"/>
      <c r="B22" s="31" t="s">
        <v>19</v>
      </c>
      <c r="C22" s="32"/>
      <c r="D22" s="41">
        <f>D23+D25</f>
        <v>3277.1831166084576</v>
      </c>
      <c r="E22" s="1"/>
      <c r="F22" s="1"/>
      <c r="G22" s="1"/>
      <c r="IS22" s="195"/>
      <c r="IV22" s="199">
        <v>13</v>
      </c>
    </row>
    <row r="23" spans="1:256" s="194" customFormat="1" ht="15.5" x14ac:dyDescent="0.35">
      <c r="A23" s="1"/>
      <c r="B23" s="33" t="s">
        <v>20</v>
      </c>
      <c r="C23" s="34"/>
      <c r="D23" s="41">
        <v>2725.4572241064138</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551.72589250204373</v>
      </c>
      <c r="E25" s="1"/>
      <c r="F25" s="1"/>
      <c r="G25" s="1"/>
      <c r="IS25" s="195"/>
      <c r="IV25" s="199">
        <v>16</v>
      </c>
    </row>
    <row r="26" spans="1:256" s="194" customFormat="1" ht="15.5" x14ac:dyDescent="0.35">
      <c r="A26" s="1"/>
      <c r="B26" s="33" t="s">
        <v>23</v>
      </c>
      <c r="C26" s="34"/>
      <c r="D26" s="41">
        <v>544.98618065319181</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6.7397118488518988</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3.0247191E-2</v>
      </c>
      <c r="E31" s="1"/>
      <c r="F31" s="1"/>
      <c r="G31" s="1"/>
      <c r="IS31" s="195"/>
      <c r="IV31" s="199">
        <v>22</v>
      </c>
    </row>
    <row r="32" spans="1:256" s="194" customFormat="1" ht="15.5" x14ac:dyDescent="0.35">
      <c r="A32" s="1"/>
      <c r="B32" s="33" t="s">
        <v>29</v>
      </c>
      <c r="C32" s="34"/>
      <c r="D32" s="41">
        <v>201.36478579178126</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-1.5267486586906445</v>
      </c>
      <c r="E35" s="1"/>
      <c r="F35" s="1"/>
      <c r="G35" s="1"/>
      <c r="IS35" s="195"/>
      <c r="IV35" s="199">
        <v>26</v>
      </c>
    </row>
    <row r="36" spans="1:256" s="194" customFormat="1" ht="15.5" x14ac:dyDescent="0.35">
      <c r="A36" s="1"/>
      <c r="B36" s="33" t="s">
        <v>32</v>
      </c>
      <c r="C36" s="34"/>
      <c r="D36" s="219">
        <v>-1.5267486586906445</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480"/>
      <c r="D46" s="1"/>
      <c r="E46" s="1"/>
      <c r="F46" s="1"/>
      <c r="G46" s="1"/>
      <c r="IS46" s="195"/>
      <c r="IV46" s="203" t="s">
        <v>152</v>
      </c>
    </row>
    <row r="47" spans="1:256" s="194" customFormat="1" x14ac:dyDescent="0.25">
      <c r="A47" s="1"/>
      <c r="B47" s="1"/>
      <c r="C47" s="480"/>
      <c r="D47" s="1"/>
      <c r="E47" s="1"/>
      <c r="F47" s="1"/>
      <c r="G47" s="1"/>
      <c r="IS47" s="195"/>
      <c r="IV47" s="203" t="s">
        <v>153</v>
      </c>
    </row>
    <row r="48" spans="1:256" s="194" customFormat="1" x14ac:dyDescent="0.25">
      <c r="A48" s="1"/>
      <c r="B48" s="1"/>
      <c r="C48" s="480"/>
      <c r="D48" s="1"/>
      <c r="E48" s="1"/>
      <c r="F48" s="1"/>
      <c r="G48" s="1"/>
      <c r="IS48" s="195"/>
      <c r="IV48" s="203" t="s">
        <v>154</v>
      </c>
    </row>
    <row r="49" spans="1:256" s="194" customFormat="1" x14ac:dyDescent="0.25">
      <c r="A49" s="1"/>
      <c r="B49" s="1"/>
      <c r="C49" s="480"/>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480"/>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478" t="s">
        <v>43</v>
      </c>
      <c r="E53" s="478" t="s">
        <v>44</v>
      </c>
      <c r="F53" s="478" t="s">
        <v>45</v>
      </c>
      <c r="G53" s="478" t="s">
        <v>46</v>
      </c>
      <c r="IS53" s="195"/>
      <c r="IV53" s="203" t="s">
        <v>159</v>
      </c>
    </row>
    <row r="54" spans="1:256" s="194" customFormat="1" ht="18" customHeight="1" x14ac:dyDescent="0.35">
      <c r="A54" s="1"/>
      <c r="B54" s="479" t="s">
        <v>133</v>
      </c>
      <c r="C54" s="40"/>
      <c r="D54" s="41">
        <f>D55+D56+D57+D58</f>
        <v>-454.73</v>
      </c>
      <c r="E54" s="41">
        <f>E55+E56+E57+E58</f>
        <v>-36.479999999999997</v>
      </c>
      <c r="F54" s="41">
        <f>F55+F56+F57+F58</f>
        <v>-81.69</v>
      </c>
      <c r="G54" s="41">
        <f>G55+G56+G57+G58</f>
        <v>-336.56</v>
      </c>
      <c r="IS54" s="195"/>
      <c r="IV54" s="203" t="s">
        <v>160</v>
      </c>
    </row>
    <row r="55" spans="1:256" s="194" customFormat="1" ht="15.5" x14ac:dyDescent="0.35">
      <c r="A55" s="1"/>
      <c r="B55" s="42" t="s">
        <v>47</v>
      </c>
      <c r="C55" s="43" t="s">
        <v>48</v>
      </c>
      <c r="D55" s="41">
        <f>E55+F55+G55</f>
        <v>-325.58</v>
      </c>
      <c r="E55" s="222">
        <v>-12.76</v>
      </c>
      <c r="F55" s="222">
        <v>-64.88</v>
      </c>
      <c r="G55" s="222">
        <v>-247.94</v>
      </c>
      <c r="IS55" s="195"/>
      <c r="IV55" s="203" t="s">
        <v>161</v>
      </c>
    </row>
    <row r="56" spans="1:256" s="194" customFormat="1" ht="15.5" x14ac:dyDescent="0.35">
      <c r="A56" s="1"/>
      <c r="B56" s="44"/>
      <c r="C56" s="34" t="s">
        <v>49</v>
      </c>
      <c r="D56" s="41">
        <f>E56+F56+G56</f>
        <v>-129.15</v>
      </c>
      <c r="E56" s="222">
        <v>-23.72</v>
      </c>
      <c r="F56" s="222">
        <v>-16.809999999999999</v>
      </c>
      <c r="G56" s="222">
        <v>-88.62</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480"/>
      <c r="D69" s="1"/>
      <c r="E69" s="1"/>
      <c r="F69" s="1"/>
      <c r="G69" s="1"/>
      <c r="IS69" s="195"/>
      <c r="IV69" s="203" t="s">
        <v>175</v>
      </c>
    </row>
    <row r="70" spans="1:256" s="194" customFormat="1" x14ac:dyDescent="0.25">
      <c r="A70" s="1"/>
      <c r="B70" s="1"/>
      <c r="C70" s="480"/>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480"/>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-1386.97456105744</v>
      </c>
      <c r="D77" s="41">
        <f>D78+D79</f>
        <v>-1386.97456105744</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-1386.97456105744</v>
      </c>
      <c r="D79" s="52">
        <v>-1386.97456105744</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97</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376</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377</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3477.0514009325479</v>
      </c>
      <c r="E159" s="37"/>
      <c r="F159" s="37"/>
      <c r="G159" s="37"/>
      <c r="IS159" s="195"/>
      <c r="IV159" s="203" t="s">
        <v>264</v>
      </c>
    </row>
    <row r="160" spans="1:256" s="194" customFormat="1" ht="15.5" x14ac:dyDescent="0.35">
      <c r="A160" s="1"/>
      <c r="B160" s="31" t="s">
        <v>125</v>
      </c>
      <c r="C160" s="70"/>
      <c r="D160" s="54">
        <f>D159-D161</f>
        <v>3182.3859961395037</v>
      </c>
      <c r="E160" s="37"/>
      <c r="F160" s="37"/>
      <c r="G160" s="37"/>
      <c r="IS160" s="195"/>
      <c r="IV160" s="203" t="s">
        <v>265</v>
      </c>
    </row>
    <row r="161" spans="1:256" s="194" customFormat="1" ht="15.5" x14ac:dyDescent="0.35">
      <c r="A161" s="1"/>
      <c r="B161" s="31" t="s">
        <v>126</v>
      </c>
      <c r="C161" s="70"/>
      <c r="D161" s="54">
        <v>294.66540479304444</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385"/>
      <c r="B163" s="1037" t="s">
        <v>0</v>
      </c>
      <c r="C163" s="1038"/>
      <c r="D163" s="1038"/>
      <c r="E163" s="1038"/>
      <c r="F163" s="1038"/>
      <c r="G163" s="1038"/>
      <c r="IV163" s="429" t="s">
        <v>268</v>
      </c>
    </row>
    <row r="164" spans="1:256" ht="15" customHeight="1" x14ac:dyDescent="0.25">
      <c r="A164" s="385"/>
      <c r="B164" s="385"/>
      <c r="C164" s="482"/>
      <c r="D164" s="385"/>
      <c r="E164" s="385"/>
      <c r="F164" s="385"/>
      <c r="G164" s="385"/>
      <c r="IV164" s="429" t="s">
        <v>269</v>
      </c>
    </row>
    <row r="165" spans="1:256" x14ac:dyDescent="0.25">
      <c r="A165" s="385"/>
      <c r="B165" s="385"/>
      <c r="C165" s="482"/>
      <c r="D165" s="385"/>
      <c r="E165" s="385"/>
      <c r="F165" s="468" t="s">
        <v>130</v>
      </c>
      <c r="G165" s="469"/>
      <c r="IV165" s="429" t="s">
        <v>279</v>
      </c>
    </row>
    <row r="166" spans="1:256" x14ac:dyDescent="0.25">
      <c r="A166" s="385"/>
      <c r="B166" s="385"/>
      <c r="C166" s="482"/>
      <c r="D166" s="385"/>
      <c r="E166" s="385"/>
      <c r="F166" s="470" t="s">
        <v>512</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121862"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121862" r:id="rId4" name="ComboBox5"/>
      </mc:Fallback>
    </mc:AlternateContent>
    <mc:AlternateContent xmlns:mc="http://schemas.openxmlformats.org/markup-compatibility/2006">
      <mc:Choice Requires="x14">
        <control shapeId="121861"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121861" r:id="rId6" name="ComboBox4"/>
      </mc:Fallback>
    </mc:AlternateContent>
    <mc:AlternateContent xmlns:mc="http://schemas.openxmlformats.org/markup-compatibility/2006">
      <mc:Choice Requires="x14">
        <control shapeId="121860"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121860" r:id="rId8" name="ComboBox3"/>
      </mc:Fallback>
    </mc:AlternateContent>
    <mc:AlternateContent xmlns:mc="http://schemas.openxmlformats.org/markup-compatibility/2006">
      <mc:Choice Requires="x14">
        <control shapeId="121859"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121859" r:id="rId10" name="ComboBox2"/>
      </mc:Fallback>
    </mc:AlternateContent>
    <mc:AlternateContent xmlns:mc="http://schemas.openxmlformats.org/markup-compatibility/2006">
      <mc:Choice Requires="x14">
        <control shapeId="121858"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121858" r:id="rId12" name="Control 2"/>
      </mc:Fallback>
    </mc:AlternateContent>
    <mc:AlternateContent xmlns:mc="http://schemas.openxmlformats.org/markup-compatibility/2006">
      <mc:Choice Requires="x14">
        <control shapeId="121857"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121857" r:id="rId14" name="ComboBox1"/>
      </mc:Fallback>
    </mc:AlternateContent>
  </control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7"/>
  <dimension ref="A1:IV276"/>
  <sheetViews>
    <sheetView showGridLines="0" zoomScaleNormal="100" zoomScaleSheetLayoutView="100" workbookViewId="0">
      <selection activeCell="J13" sqref="J13"/>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489"/>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340</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t="s">
        <v>353</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489"/>
      <c r="D12" s="385"/>
      <c r="E12" s="385"/>
      <c r="F12" s="385"/>
      <c r="G12" s="385"/>
      <c r="IV12" s="408">
        <v>3</v>
      </c>
    </row>
    <row r="13" spans="1:256" ht="15" customHeight="1" x14ac:dyDescent="0.3">
      <c r="A13" s="385"/>
      <c r="B13" s="412"/>
      <c r="C13" s="489"/>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483"/>
      <c r="C18" s="484"/>
      <c r="D18" s="484"/>
      <c r="E18" s="484"/>
      <c r="F18" s="484"/>
      <c r="G18" s="484"/>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487"/>
      <c r="D20" s="26" t="str">
        <f>IF(ISNUMBER($C$7*1),$E$4 &amp; " " &amp; $C$7 &amp; ", " &amp; $F$4,$E$4 &amp; " " &amp; $F$4)</f>
        <v>April 30, 2019</v>
      </c>
      <c r="E20" s="27"/>
      <c r="F20" s="1"/>
      <c r="G20" s="1"/>
      <c r="IS20" s="195"/>
      <c r="IV20" s="199">
        <v>11</v>
      </c>
    </row>
    <row r="21" spans="1:256" s="194" customFormat="1" ht="15.5" x14ac:dyDescent="0.35">
      <c r="A21" s="1"/>
      <c r="B21" s="486" t="s">
        <v>18</v>
      </c>
      <c r="C21" s="488"/>
      <c r="D21" s="201">
        <f>D22+D31+D32+D33+D35</f>
        <v>3621.4875590047964</v>
      </c>
      <c r="E21" s="1"/>
      <c r="F21" s="1"/>
      <c r="G21" s="1"/>
      <c r="IS21" s="195"/>
      <c r="IV21" s="199">
        <v>12</v>
      </c>
    </row>
    <row r="22" spans="1:256" s="194" customFormat="1" ht="15" customHeight="1" x14ac:dyDescent="0.35">
      <c r="A22" s="1"/>
      <c r="B22" s="31" t="s">
        <v>19</v>
      </c>
      <c r="C22" s="32"/>
      <c r="D22" s="41">
        <f>D23+D25</f>
        <v>3422.0513523234722</v>
      </c>
      <c r="E22" s="1"/>
      <c r="F22" s="1"/>
      <c r="G22" s="1"/>
      <c r="IS22" s="195"/>
      <c r="IV22" s="199">
        <v>13</v>
      </c>
    </row>
    <row r="23" spans="1:256" s="194" customFormat="1" ht="15.5" x14ac:dyDescent="0.35">
      <c r="A23" s="1"/>
      <c r="B23" s="33" t="s">
        <v>20</v>
      </c>
      <c r="C23" s="34"/>
      <c r="D23" s="41">
        <v>2709.7998126522757</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712.25153967119638</v>
      </c>
      <c r="E25" s="1"/>
      <c r="F25" s="1"/>
      <c r="G25" s="1"/>
      <c r="IS25" s="195"/>
      <c r="IV25" s="199">
        <v>16</v>
      </c>
    </row>
    <row r="26" spans="1:256" s="194" customFormat="1" ht="15.5" x14ac:dyDescent="0.35">
      <c r="A26" s="1"/>
      <c r="B26" s="33" t="s">
        <v>23</v>
      </c>
      <c r="C26" s="34"/>
      <c r="D26" s="41">
        <v>655.60517574332584</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56.646363927870539</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3.0192938880000002E-2</v>
      </c>
      <c r="E31" s="1"/>
      <c r="F31" s="1"/>
      <c r="G31" s="1"/>
      <c r="IS31" s="195"/>
      <c r="IV31" s="199">
        <v>22</v>
      </c>
    </row>
    <row r="32" spans="1:256" s="194" customFormat="1" ht="15.5" x14ac:dyDescent="0.35">
      <c r="A32" s="1"/>
      <c r="B32" s="33" t="s">
        <v>29</v>
      </c>
      <c r="C32" s="34"/>
      <c r="D32" s="41">
        <v>200.98639130381693</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-1.5803775613729776</v>
      </c>
      <c r="E35" s="1"/>
      <c r="F35" s="1"/>
      <c r="G35" s="1"/>
      <c r="IS35" s="195"/>
      <c r="IV35" s="199">
        <v>26</v>
      </c>
    </row>
    <row r="36" spans="1:256" s="194" customFormat="1" ht="15.5" x14ac:dyDescent="0.35">
      <c r="A36" s="1"/>
      <c r="B36" s="33" t="s">
        <v>32</v>
      </c>
      <c r="C36" s="34"/>
      <c r="D36" s="219">
        <v>-1.5803775613729776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487"/>
      <c r="D46" s="1"/>
      <c r="E46" s="1"/>
      <c r="F46" s="1"/>
      <c r="G46" s="1"/>
      <c r="IS46" s="195"/>
      <c r="IV46" s="203" t="s">
        <v>152</v>
      </c>
    </row>
    <row r="47" spans="1:256" s="194" customFormat="1" x14ac:dyDescent="0.25">
      <c r="A47" s="1"/>
      <c r="B47" s="1"/>
      <c r="C47" s="487"/>
      <c r="D47" s="1"/>
      <c r="E47" s="1"/>
      <c r="F47" s="1"/>
      <c r="G47" s="1"/>
      <c r="IS47" s="195"/>
      <c r="IV47" s="203" t="s">
        <v>153</v>
      </c>
    </row>
    <row r="48" spans="1:256" s="194" customFormat="1" x14ac:dyDescent="0.25">
      <c r="A48" s="1"/>
      <c r="B48" s="1"/>
      <c r="C48" s="487"/>
      <c r="D48" s="1"/>
      <c r="E48" s="1"/>
      <c r="F48" s="1"/>
      <c r="G48" s="1"/>
      <c r="IS48" s="195"/>
      <c r="IV48" s="203" t="s">
        <v>154</v>
      </c>
    </row>
    <row r="49" spans="1:256" s="194" customFormat="1" x14ac:dyDescent="0.25">
      <c r="A49" s="1"/>
      <c r="B49" s="1"/>
      <c r="C49" s="487"/>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487"/>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485" t="s">
        <v>43</v>
      </c>
      <c r="E53" s="485" t="s">
        <v>44</v>
      </c>
      <c r="F53" s="485" t="s">
        <v>45</v>
      </c>
      <c r="G53" s="485" t="s">
        <v>46</v>
      </c>
      <c r="IS53" s="195"/>
      <c r="IV53" s="203" t="s">
        <v>159</v>
      </c>
    </row>
    <row r="54" spans="1:256" s="194" customFormat="1" ht="18" customHeight="1" x14ac:dyDescent="0.35">
      <c r="A54" s="1"/>
      <c r="B54" s="486" t="s">
        <v>133</v>
      </c>
      <c r="C54" s="40"/>
      <c r="D54" s="41">
        <f>D55+D56+D57+D58</f>
        <v>-449.21108484050819</v>
      </c>
      <c r="E54" s="41">
        <f>E55+E56+E57+E58</f>
        <v>-21.202881841340002</v>
      </c>
      <c r="F54" s="41">
        <f>F55+F56+F57+F58</f>
        <v>-107.06437573938419</v>
      </c>
      <c r="G54" s="41">
        <f>G55+G56+G57+G58</f>
        <v>-320.94382725978403</v>
      </c>
      <c r="IS54" s="195"/>
      <c r="IV54" s="203" t="s">
        <v>160</v>
      </c>
    </row>
    <row r="55" spans="1:256" s="194" customFormat="1" ht="15.5" x14ac:dyDescent="0.35">
      <c r="A55" s="1"/>
      <c r="B55" s="42" t="s">
        <v>47</v>
      </c>
      <c r="C55" s="43" t="s">
        <v>48</v>
      </c>
      <c r="D55" s="41">
        <f>E55+F55+G55</f>
        <v>-323.98355190259713</v>
      </c>
      <c r="E55" s="222">
        <v>-14.0121163944</v>
      </c>
      <c r="F55" s="222">
        <v>-85.416499691594097</v>
      </c>
      <c r="G55" s="222">
        <v>-224.55493581660301</v>
      </c>
      <c r="IS55" s="195"/>
      <c r="IV55" s="203" t="s">
        <v>161</v>
      </c>
    </row>
    <row r="56" spans="1:256" s="194" customFormat="1" ht="15.5" x14ac:dyDescent="0.35">
      <c r="A56" s="1"/>
      <c r="B56" s="44"/>
      <c r="C56" s="34" t="s">
        <v>49</v>
      </c>
      <c r="D56" s="41">
        <f>E56+F56+G56</f>
        <v>-125.22753293791109</v>
      </c>
      <c r="E56" s="222">
        <v>-7.1907654469400004</v>
      </c>
      <c r="F56" s="222">
        <v>-21.647876047790099</v>
      </c>
      <c r="G56" s="222">
        <v>-96.388891443180995</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487"/>
      <c r="D69" s="1"/>
      <c r="E69" s="1"/>
      <c r="F69" s="1"/>
      <c r="G69" s="1"/>
      <c r="IS69" s="195"/>
      <c r="IV69" s="203" t="s">
        <v>175</v>
      </c>
    </row>
    <row r="70" spans="1:256" s="194" customFormat="1" x14ac:dyDescent="0.25">
      <c r="A70" s="1"/>
      <c r="B70" s="1"/>
      <c r="C70" s="487"/>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487"/>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-1562.1208711186</v>
      </c>
      <c r="D77" s="41">
        <f>D78+D79</f>
        <v>-1562.1208711186</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-1562.1208711186</v>
      </c>
      <c r="D79" s="52">
        <v>-1562.1208711186</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3621.4875590047964</v>
      </c>
      <c r="E159" s="37"/>
      <c r="F159" s="37"/>
      <c r="G159" s="37"/>
      <c r="IS159" s="195"/>
      <c r="IV159" s="203" t="s">
        <v>264</v>
      </c>
    </row>
    <row r="160" spans="1:256" s="194" customFormat="1" ht="15.5" x14ac:dyDescent="0.35">
      <c r="A160" s="1"/>
      <c r="B160" s="31" t="s">
        <v>125</v>
      </c>
      <c r="C160" s="70"/>
      <c r="D160" s="54">
        <f>D159-D161</f>
        <v>3328.8863577125389</v>
      </c>
      <c r="E160" s="37"/>
      <c r="F160" s="37"/>
      <c r="G160" s="37"/>
      <c r="IS160" s="195"/>
      <c r="IV160" s="203" t="s">
        <v>265</v>
      </c>
    </row>
    <row r="161" spans="1:256" s="194" customFormat="1" ht="15.5" x14ac:dyDescent="0.35">
      <c r="A161" s="1"/>
      <c r="B161" s="31" t="s">
        <v>126</v>
      </c>
      <c r="C161" s="70"/>
      <c r="D161" s="54">
        <v>292.6012012922576</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489"/>
      <c r="D164" s="385"/>
      <c r="E164" s="385"/>
      <c r="F164" s="385"/>
      <c r="G164" s="385"/>
      <c r="IV164" s="429" t="s">
        <v>269</v>
      </c>
    </row>
    <row r="165" spans="1:256" x14ac:dyDescent="0.25">
      <c r="A165" s="385"/>
      <c r="B165" s="385"/>
      <c r="C165" s="489"/>
      <c r="D165" s="385"/>
      <c r="E165" s="385"/>
      <c r="F165" s="468" t="s">
        <v>130</v>
      </c>
      <c r="G165" s="469"/>
      <c r="IV165" s="429" t="s">
        <v>279</v>
      </c>
    </row>
    <row r="166" spans="1:256" x14ac:dyDescent="0.25">
      <c r="A166" s="385"/>
      <c r="B166" s="385"/>
      <c r="C166" s="489"/>
      <c r="D166" s="385"/>
      <c r="E166" s="385"/>
      <c r="F166" s="470" t="s">
        <v>513</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122886"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122886" r:id="rId4" name="ComboBox5"/>
      </mc:Fallback>
    </mc:AlternateContent>
    <mc:AlternateContent xmlns:mc="http://schemas.openxmlformats.org/markup-compatibility/2006">
      <mc:Choice Requires="x14">
        <control shapeId="122885"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122885" r:id="rId6" name="ComboBox4"/>
      </mc:Fallback>
    </mc:AlternateContent>
    <mc:AlternateContent xmlns:mc="http://schemas.openxmlformats.org/markup-compatibility/2006">
      <mc:Choice Requires="x14">
        <control shapeId="122884"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122884" r:id="rId8" name="ComboBox3"/>
      </mc:Fallback>
    </mc:AlternateContent>
    <mc:AlternateContent xmlns:mc="http://schemas.openxmlformats.org/markup-compatibility/2006">
      <mc:Choice Requires="x14">
        <control shapeId="122883"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122883" r:id="rId10" name="ComboBox2"/>
      </mc:Fallback>
    </mc:AlternateContent>
    <mc:AlternateContent xmlns:mc="http://schemas.openxmlformats.org/markup-compatibility/2006">
      <mc:Choice Requires="x14">
        <control shapeId="122882"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122882" r:id="rId12" name="Control 2"/>
      </mc:Fallback>
    </mc:AlternateContent>
    <mc:AlternateContent xmlns:mc="http://schemas.openxmlformats.org/markup-compatibility/2006">
      <mc:Choice Requires="x14">
        <control shapeId="122881"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122881" r:id="rId14" name="ComboBox1"/>
      </mc:Fallback>
    </mc:AlternateContent>
  </control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8"/>
  <dimension ref="A1:IV276"/>
  <sheetViews>
    <sheetView showGridLines="0" zoomScaleNormal="100" zoomScaleSheetLayoutView="100" workbookViewId="0">
      <selection sqref="A1:XFD1048576"/>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496"/>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341</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t="s">
        <v>352</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496"/>
      <c r="D12" s="385"/>
      <c r="E12" s="385"/>
      <c r="F12" s="385"/>
      <c r="G12" s="385"/>
      <c r="IV12" s="408">
        <v>3</v>
      </c>
    </row>
    <row r="13" spans="1:256" ht="15" customHeight="1" x14ac:dyDescent="0.3">
      <c r="A13" s="385"/>
      <c r="B13" s="412"/>
      <c r="C13" s="496"/>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493"/>
      <c r="C18" s="494"/>
      <c r="D18" s="494"/>
      <c r="E18" s="494"/>
      <c r="F18" s="494"/>
      <c r="G18" s="494"/>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491"/>
      <c r="D20" s="26" t="str">
        <f>IF(ISNUMBER($C$7*1),$E$4 &amp; " " &amp; $C$7 &amp; ", " &amp; $F$4,$E$4 &amp; " " &amp; $F$4)</f>
        <v>May 31, 2019</v>
      </c>
      <c r="E20" s="27"/>
      <c r="F20" s="1"/>
      <c r="G20" s="1"/>
      <c r="IS20" s="195"/>
      <c r="IV20" s="199">
        <v>11</v>
      </c>
    </row>
    <row r="21" spans="1:256" s="194" customFormat="1" ht="15.5" x14ac:dyDescent="0.35">
      <c r="A21" s="1"/>
      <c r="B21" s="490" t="s">
        <v>18</v>
      </c>
      <c r="C21" s="495"/>
      <c r="D21" s="201">
        <f>D22+D31+D32+D33+D35</f>
        <v>3717.0354339295436</v>
      </c>
      <c r="E21" s="1"/>
      <c r="F21" s="1"/>
      <c r="G21" s="1"/>
      <c r="IS21" s="195"/>
      <c r="IV21" s="199">
        <v>12</v>
      </c>
    </row>
    <row r="22" spans="1:256" s="194" customFormat="1" ht="15" customHeight="1" x14ac:dyDescent="0.35">
      <c r="A22" s="1"/>
      <c r="B22" s="31" t="s">
        <v>19</v>
      </c>
      <c r="C22" s="32"/>
      <c r="D22" s="41">
        <f>D23+D25</f>
        <v>3520.9591932091494</v>
      </c>
      <c r="E22" s="1"/>
      <c r="F22" s="1"/>
      <c r="G22" s="1"/>
      <c r="IS22" s="195"/>
      <c r="IV22" s="199">
        <v>13</v>
      </c>
    </row>
    <row r="23" spans="1:256" s="194" customFormat="1" ht="15.5" x14ac:dyDescent="0.35">
      <c r="A23" s="1"/>
      <c r="B23" s="33" t="s">
        <v>20</v>
      </c>
      <c r="C23" s="34"/>
      <c r="D23" s="41">
        <v>2995.5121901759267</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525.4470030332227</v>
      </c>
      <c r="E25" s="1"/>
      <c r="F25" s="1"/>
      <c r="G25" s="1"/>
      <c r="IS25" s="195"/>
      <c r="IV25" s="199">
        <v>16</v>
      </c>
    </row>
    <row r="26" spans="1:256" s="194" customFormat="1" ht="15.5" x14ac:dyDescent="0.35">
      <c r="A26" s="1"/>
      <c r="B26" s="33" t="s">
        <v>23</v>
      </c>
      <c r="C26" s="34"/>
      <c r="D26" s="41">
        <v>353.16489362309534</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172.28210941012739</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3.0015584560000003E-2</v>
      </c>
      <c r="E31" s="1"/>
      <c r="F31" s="1"/>
      <c r="G31" s="1"/>
      <c r="IS31" s="195"/>
      <c r="IV31" s="199">
        <v>22</v>
      </c>
    </row>
    <row r="32" spans="1:256" s="194" customFormat="1" ht="15.5" x14ac:dyDescent="0.35">
      <c r="A32" s="1"/>
      <c r="B32" s="33" t="s">
        <v>29</v>
      </c>
      <c r="C32" s="34"/>
      <c r="D32" s="41">
        <v>198.36144868791675</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-2.3152235520822182</v>
      </c>
      <c r="E35" s="1"/>
      <c r="F35" s="1"/>
      <c r="G35" s="1"/>
      <c r="IS35" s="195"/>
      <c r="IV35" s="199">
        <v>26</v>
      </c>
    </row>
    <row r="36" spans="1:256" s="194" customFormat="1" ht="15.5" x14ac:dyDescent="0.35">
      <c r="A36" s="1"/>
      <c r="B36" s="33" t="s">
        <v>32</v>
      </c>
      <c r="C36" s="34"/>
      <c r="D36" s="327">
        <v>-2.3152235520822182</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491"/>
      <c r="D46" s="1"/>
      <c r="E46" s="1"/>
      <c r="F46" s="1"/>
      <c r="G46" s="1"/>
      <c r="IS46" s="195"/>
      <c r="IV46" s="203" t="s">
        <v>152</v>
      </c>
    </row>
    <row r="47" spans="1:256" s="194" customFormat="1" x14ac:dyDescent="0.25">
      <c r="A47" s="1"/>
      <c r="B47" s="1"/>
      <c r="C47" s="491"/>
      <c r="D47" s="1"/>
      <c r="E47" s="1"/>
      <c r="F47" s="1"/>
      <c r="G47" s="1"/>
      <c r="IS47" s="195"/>
      <c r="IV47" s="203" t="s">
        <v>153</v>
      </c>
    </row>
    <row r="48" spans="1:256" s="194" customFormat="1" x14ac:dyDescent="0.25">
      <c r="A48" s="1"/>
      <c r="B48" s="1"/>
      <c r="C48" s="491"/>
      <c r="D48" s="1"/>
      <c r="E48" s="1"/>
      <c r="F48" s="1"/>
      <c r="G48" s="1"/>
      <c r="IS48" s="195"/>
      <c r="IV48" s="203" t="s">
        <v>154</v>
      </c>
    </row>
    <row r="49" spans="1:256" s="194" customFormat="1" x14ac:dyDescent="0.25">
      <c r="A49" s="1"/>
      <c r="B49" s="1"/>
      <c r="C49" s="491"/>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491"/>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492" t="s">
        <v>43</v>
      </c>
      <c r="E53" s="492" t="s">
        <v>44</v>
      </c>
      <c r="F53" s="492" t="s">
        <v>45</v>
      </c>
      <c r="G53" s="492" t="s">
        <v>46</v>
      </c>
      <c r="IS53" s="195"/>
      <c r="IV53" s="203" t="s">
        <v>159</v>
      </c>
    </row>
    <row r="54" spans="1:256" s="194" customFormat="1" ht="18" customHeight="1" x14ac:dyDescent="0.35">
      <c r="A54" s="1"/>
      <c r="B54" s="490" t="s">
        <v>133</v>
      </c>
      <c r="C54" s="40"/>
      <c r="D54" s="41">
        <f>D55+D56+D57+D58</f>
        <v>-443.336567420812</v>
      </c>
      <c r="E54" s="41">
        <f>E55+E56+E57+E58</f>
        <v>-63.223392643010129</v>
      </c>
      <c r="F54" s="41">
        <f>F55+F56+F57+F58</f>
        <v>-65.862187057067302</v>
      </c>
      <c r="G54" s="41">
        <f>G55+G56+G57+G58</f>
        <v>-314.2509877207346</v>
      </c>
      <c r="IS54" s="195"/>
      <c r="IV54" s="203" t="s">
        <v>160</v>
      </c>
    </row>
    <row r="55" spans="1:256" s="194" customFormat="1" ht="15.5" x14ac:dyDescent="0.35">
      <c r="A55" s="1"/>
      <c r="B55" s="42" t="s">
        <v>47</v>
      </c>
      <c r="C55" s="43" t="s">
        <v>48</v>
      </c>
      <c r="D55" s="41">
        <f>E55+F55+G55</f>
        <v>-321.2100367714271</v>
      </c>
      <c r="E55" s="41">
        <v>-53.6</v>
      </c>
      <c r="F55" s="41">
        <v>-47.941562579258097</v>
      </c>
      <c r="G55" s="41">
        <v>-219.66847419216899</v>
      </c>
      <c r="IS55" s="195"/>
      <c r="IV55" s="203" t="s">
        <v>161</v>
      </c>
    </row>
    <row r="56" spans="1:256" s="194" customFormat="1" ht="15.5" x14ac:dyDescent="0.35">
      <c r="A56" s="1"/>
      <c r="B56" s="44"/>
      <c r="C56" s="34" t="s">
        <v>49</v>
      </c>
      <c r="D56" s="41">
        <f>E56+F56+G56</f>
        <v>-122.12653064938493</v>
      </c>
      <c r="E56" s="41">
        <v>-9.6233926430101295</v>
      </c>
      <c r="F56" s="41">
        <v>-17.920624477809199</v>
      </c>
      <c r="G56" s="41">
        <v>-94.582513528565599</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491"/>
      <c r="D69" s="1"/>
      <c r="E69" s="1"/>
      <c r="F69" s="1"/>
      <c r="G69" s="1"/>
      <c r="IS69" s="195"/>
      <c r="IV69" s="203" t="s">
        <v>175</v>
      </c>
    </row>
    <row r="70" spans="1:256" s="194" customFormat="1" x14ac:dyDescent="0.25">
      <c r="A70" s="1"/>
      <c r="B70" s="1"/>
      <c r="C70" s="491"/>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491"/>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-1679.32812323092</v>
      </c>
      <c r="D77" s="41">
        <f>D78+D79</f>
        <v>-1679.32812323092</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-1679.32812323092</v>
      </c>
      <c r="D79" s="52">
        <v>-1679.32812323092</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3717.0354339295436</v>
      </c>
      <c r="E159" s="37"/>
      <c r="F159" s="37"/>
      <c r="G159" s="37"/>
      <c r="IS159" s="195"/>
      <c r="IV159" s="203" t="s">
        <v>264</v>
      </c>
    </row>
    <row r="160" spans="1:256" s="194" customFormat="1" ht="15.5" x14ac:dyDescent="0.35">
      <c r="A160" s="1"/>
      <c r="B160" s="31" t="s">
        <v>125</v>
      </c>
      <c r="C160" s="70"/>
      <c r="D160" s="54">
        <f>D159-D161</f>
        <v>3425.3888430470543</v>
      </c>
      <c r="E160" s="37"/>
      <c r="F160" s="37"/>
      <c r="G160" s="37"/>
      <c r="IS160" s="195"/>
      <c r="IV160" s="203" t="s">
        <v>265</v>
      </c>
    </row>
    <row r="161" spans="1:256" s="194" customFormat="1" ht="15.5" x14ac:dyDescent="0.35">
      <c r="A161" s="1"/>
      <c r="B161" s="31" t="s">
        <v>126</v>
      </c>
      <c r="C161" s="70"/>
      <c r="D161" s="54">
        <v>291.64659088248948</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496"/>
      <c r="D164" s="385"/>
      <c r="E164" s="385"/>
      <c r="F164" s="385"/>
      <c r="G164" s="385"/>
      <c r="IV164" s="429" t="s">
        <v>269</v>
      </c>
    </row>
    <row r="165" spans="1:256" x14ac:dyDescent="0.25">
      <c r="A165" s="385"/>
      <c r="B165" s="385"/>
      <c r="C165" s="496"/>
      <c r="D165" s="385"/>
      <c r="E165" s="385"/>
      <c r="F165" s="468" t="s">
        <v>130</v>
      </c>
      <c r="G165" s="469"/>
      <c r="IV165" s="429" t="s">
        <v>279</v>
      </c>
    </row>
    <row r="166" spans="1:256" x14ac:dyDescent="0.25">
      <c r="A166" s="385"/>
      <c r="B166" s="385"/>
      <c r="C166" s="496"/>
      <c r="D166" s="385"/>
      <c r="E166" s="385"/>
      <c r="F166" s="470" t="s">
        <v>514</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0641"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0641" r:id="rId4" name="ComboBox1"/>
      </mc:Fallback>
    </mc:AlternateContent>
    <mc:AlternateContent xmlns:mc="http://schemas.openxmlformats.org/markup-compatibility/2006">
      <mc:Choice Requires="x14">
        <control shapeId="240642"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0642" r:id="rId6" name="Control 2"/>
      </mc:Fallback>
    </mc:AlternateContent>
    <mc:AlternateContent xmlns:mc="http://schemas.openxmlformats.org/markup-compatibility/2006">
      <mc:Choice Requires="x14">
        <control shapeId="240643"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0643" r:id="rId8" name="ComboBox2"/>
      </mc:Fallback>
    </mc:AlternateContent>
    <mc:AlternateContent xmlns:mc="http://schemas.openxmlformats.org/markup-compatibility/2006">
      <mc:Choice Requires="x14">
        <control shapeId="240644"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0644" r:id="rId10" name="ComboBox3"/>
      </mc:Fallback>
    </mc:AlternateContent>
    <mc:AlternateContent xmlns:mc="http://schemas.openxmlformats.org/markup-compatibility/2006">
      <mc:Choice Requires="x14">
        <control shapeId="240645"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0645" r:id="rId12" name="ComboBox4"/>
      </mc:Fallback>
    </mc:AlternateContent>
    <mc:AlternateContent xmlns:mc="http://schemas.openxmlformats.org/markup-compatibility/2006">
      <mc:Choice Requires="x14">
        <control shapeId="240646"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0646" r:id="rId14" name="ComboBox5"/>
      </mc:Fallback>
    </mc:AlternateContent>
  </control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F165" sqref="F165"/>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04"/>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342</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v>30</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04"/>
      <c r="D12" s="385"/>
      <c r="E12" s="385"/>
      <c r="F12" s="385"/>
      <c r="G12" s="385"/>
      <c r="IV12" s="408">
        <v>3</v>
      </c>
    </row>
    <row r="13" spans="1:256" ht="15" customHeight="1" x14ac:dyDescent="0.3">
      <c r="A13" s="385"/>
      <c r="B13" s="412"/>
      <c r="C13" s="504"/>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01"/>
      <c r="C18" s="502"/>
      <c r="D18" s="502"/>
      <c r="E18" s="502"/>
      <c r="F18" s="502"/>
      <c r="G18" s="502"/>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499"/>
      <c r="D20" s="26" t="str">
        <f>IF(ISNUMBER($C$7*1),$E$4 &amp; " " &amp; $C$7 &amp; ", " &amp; $F$4,$E$4 &amp; " " &amp; $F$4)</f>
        <v>June 30, 2019</v>
      </c>
      <c r="E20" s="27"/>
      <c r="F20" s="1"/>
      <c r="G20" s="1"/>
      <c r="IS20" s="195"/>
      <c r="IV20" s="199">
        <v>11</v>
      </c>
    </row>
    <row r="21" spans="1:256" s="194" customFormat="1" ht="15.5" x14ac:dyDescent="0.35">
      <c r="A21" s="1"/>
      <c r="B21" s="498" t="s">
        <v>18</v>
      </c>
      <c r="C21" s="503"/>
      <c r="D21" s="201">
        <v>3735.8395226036687</v>
      </c>
      <c r="E21" s="1"/>
      <c r="F21" s="1"/>
      <c r="G21" s="1"/>
      <c r="IS21" s="195"/>
      <c r="IV21" s="199">
        <v>12</v>
      </c>
    </row>
    <row r="22" spans="1:256" s="194" customFormat="1" ht="15" customHeight="1" x14ac:dyDescent="0.35">
      <c r="A22" s="1"/>
      <c r="B22" s="31" t="s">
        <v>19</v>
      </c>
      <c r="C22" s="32"/>
      <c r="D22" s="41">
        <v>3536.5321168159726</v>
      </c>
      <c r="E22" s="1"/>
      <c r="F22" s="1"/>
      <c r="G22" s="1"/>
      <c r="IS22" s="195"/>
      <c r="IV22" s="199">
        <v>13</v>
      </c>
    </row>
    <row r="23" spans="1:256" s="194" customFormat="1" ht="15.5" x14ac:dyDescent="0.35">
      <c r="A23" s="1"/>
      <c r="B23" s="33" t="s">
        <v>20</v>
      </c>
      <c r="C23" s="34"/>
      <c r="D23" s="41">
        <v>3014.30824433715</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v>522.22387247882284</v>
      </c>
      <c r="E25" s="1"/>
      <c r="F25" s="1"/>
      <c r="G25" s="1"/>
      <c r="IS25" s="195"/>
      <c r="IV25" s="199">
        <v>16</v>
      </c>
    </row>
    <row r="26" spans="1:256" s="194" customFormat="1" ht="15.5" x14ac:dyDescent="0.35">
      <c r="A26" s="1"/>
      <c r="B26" s="33" t="s">
        <v>23</v>
      </c>
      <c r="C26" s="34"/>
      <c r="D26" s="41">
        <v>296.88708140621191</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225.33679107261099</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3.0289895479999999E-2</v>
      </c>
      <c r="E31" s="1"/>
      <c r="F31" s="1"/>
      <c r="G31" s="1"/>
      <c r="IS31" s="195"/>
      <c r="IV31" s="199">
        <v>22</v>
      </c>
    </row>
    <row r="32" spans="1:256" s="194" customFormat="1" ht="15.5" x14ac:dyDescent="0.35">
      <c r="A32" s="1"/>
      <c r="B32" s="33" t="s">
        <v>29</v>
      </c>
      <c r="C32" s="34"/>
      <c r="D32" s="41">
        <v>201.59535761146165</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v>-2.3182417192456515</v>
      </c>
      <c r="E35" s="1"/>
      <c r="F35" s="1"/>
      <c r="G35" s="1"/>
      <c r="IS35" s="195"/>
      <c r="IV35" s="199">
        <v>26</v>
      </c>
    </row>
    <row r="36" spans="1:256" s="194" customFormat="1" ht="15.5" x14ac:dyDescent="0.35">
      <c r="A36" s="1"/>
      <c r="B36" s="33" t="s">
        <v>32</v>
      </c>
      <c r="C36" s="34"/>
      <c r="D36" s="327">
        <v>-2.3182417192456515</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499"/>
      <c r="D46" s="1"/>
      <c r="E46" s="1"/>
      <c r="F46" s="1"/>
      <c r="G46" s="1"/>
      <c r="IS46" s="195"/>
      <c r="IV46" s="203" t="s">
        <v>152</v>
      </c>
    </row>
    <row r="47" spans="1:256" s="194" customFormat="1" x14ac:dyDescent="0.25">
      <c r="A47" s="1"/>
      <c r="B47" s="1"/>
      <c r="C47" s="499"/>
      <c r="D47" s="1"/>
      <c r="E47" s="1"/>
      <c r="F47" s="1"/>
      <c r="G47" s="1"/>
      <c r="IS47" s="195"/>
      <c r="IV47" s="203" t="s">
        <v>153</v>
      </c>
    </row>
    <row r="48" spans="1:256" s="194" customFormat="1" x14ac:dyDescent="0.25">
      <c r="A48" s="1"/>
      <c r="B48" s="1"/>
      <c r="C48" s="499"/>
      <c r="D48" s="1"/>
      <c r="E48" s="1"/>
      <c r="F48" s="1"/>
      <c r="G48" s="1"/>
      <c r="IS48" s="195"/>
      <c r="IV48" s="203" t="s">
        <v>154</v>
      </c>
    </row>
    <row r="49" spans="1:256" s="194" customFormat="1" x14ac:dyDescent="0.25">
      <c r="A49" s="1"/>
      <c r="B49" s="1"/>
      <c r="C49" s="499"/>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499"/>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00" t="s">
        <v>43</v>
      </c>
      <c r="E53" s="500" t="s">
        <v>44</v>
      </c>
      <c r="F53" s="500" t="s">
        <v>45</v>
      </c>
      <c r="G53" s="500" t="s">
        <v>46</v>
      </c>
      <c r="IS53" s="195"/>
      <c r="IV53" s="203" t="s">
        <v>159</v>
      </c>
    </row>
    <row r="54" spans="1:256" s="194" customFormat="1" ht="18" customHeight="1" x14ac:dyDescent="0.35">
      <c r="A54" s="1"/>
      <c r="B54" s="498" t="s">
        <v>133</v>
      </c>
      <c r="C54" s="40"/>
      <c r="D54" s="41">
        <v>-428.47636266624886</v>
      </c>
      <c r="E54" s="41">
        <v>-43.840983096374103</v>
      </c>
      <c r="F54" s="41">
        <v>-74.826536047107396</v>
      </c>
      <c r="G54" s="41">
        <v>-309.8088435227674</v>
      </c>
      <c r="IS54" s="195"/>
      <c r="IV54" s="203" t="s">
        <v>160</v>
      </c>
    </row>
    <row r="55" spans="1:256" s="194" customFormat="1" ht="15.5" x14ac:dyDescent="0.35">
      <c r="A55" s="1"/>
      <c r="B55" s="42" t="s">
        <v>47</v>
      </c>
      <c r="C55" s="43" t="s">
        <v>48</v>
      </c>
      <c r="D55" s="41">
        <v>-310.77687606799907</v>
      </c>
      <c r="E55" s="41">
        <v>-31.8164996915941</v>
      </c>
      <c r="F55" s="41">
        <v>-61.129452195863998</v>
      </c>
      <c r="G55" s="41">
        <v>-217.83092418054099</v>
      </c>
      <c r="IS55" s="195"/>
      <c r="IV55" s="203" t="s">
        <v>161</v>
      </c>
    </row>
    <row r="56" spans="1:256" s="194" customFormat="1" ht="15.5" x14ac:dyDescent="0.35">
      <c r="A56" s="1"/>
      <c r="B56" s="44"/>
      <c r="C56" s="34" t="s">
        <v>49</v>
      </c>
      <c r="D56" s="41">
        <v>-117.69948659824979</v>
      </c>
      <c r="E56" s="41">
        <v>-12.02448340478</v>
      </c>
      <c r="F56" s="41">
        <v>-13.6970838512434</v>
      </c>
      <c r="G56" s="41">
        <v>-91.9779193422264</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499"/>
      <c r="D69" s="1"/>
      <c r="E69" s="1"/>
      <c r="F69" s="1"/>
      <c r="G69" s="1"/>
      <c r="IS69" s="195"/>
      <c r="IV69" s="203" t="s">
        <v>175</v>
      </c>
    </row>
    <row r="70" spans="1:256" s="194" customFormat="1" x14ac:dyDescent="0.25">
      <c r="A70" s="1"/>
      <c r="B70" s="1"/>
      <c r="C70" s="499"/>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499"/>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v>-1667.8362490675199</v>
      </c>
      <c r="D77" s="41">
        <v>-1667.8362490675199</v>
      </c>
      <c r="E77" s="41">
        <v>0</v>
      </c>
      <c r="F77" s="41">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v>-1667.8362490675199</v>
      </c>
      <c r="D79" s="52">
        <v>-1667.8362490675199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v>3735.8395226036687</v>
      </c>
      <c r="E159" s="37"/>
      <c r="F159" s="37"/>
      <c r="G159" s="37"/>
      <c r="IS159" s="195"/>
      <c r="IV159" s="203" t="s">
        <v>264</v>
      </c>
    </row>
    <row r="160" spans="1:256" s="194" customFormat="1" ht="15.5" x14ac:dyDescent="0.35">
      <c r="A160" s="1"/>
      <c r="B160" s="31" t="s">
        <v>125</v>
      </c>
      <c r="C160" s="70"/>
      <c r="D160" s="54">
        <v>3438.5146208920919</v>
      </c>
      <c r="E160" s="37"/>
      <c r="F160" s="37"/>
      <c r="G160" s="37"/>
      <c r="IS160" s="195"/>
      <c r="IV160" s="203" t="s">
        <v>265</v>
      </c>
    </row>
    <row r="161" spans="1:256" s="194" customFormat="1" ht="15.5" x14ac:dyDescent="0.35">
      <c r="A161" s="1"/>
      <c r="B161" s="31" t="s">
        <v>126</v>
      </c>
      <c r="C161" s="70"/>
      <c r="D161" s="54">
        <v>297.32490171157667</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04"/>
      <c r="D164" s="385"/>
      <c r="E164" s="385"/>
      <c r="F164" s="385"/>
      <c r="G164" s="385"/>
      <c r="IV164" s="429" t="s">
        <v>269</v>
      </c>
    </row>
    <row r="165" spans="1:256" x14ac:dyDescent="0.25">
      <c r="A165" s="385"/>
      <c r="B165" s="385"/>
      <c r="C165" s="504"/>
      <c r="D165" s="385"/>
      <c r="E165" s="385"/>
      <c r="F165" s="468" t="s">
        <v>130</v>
      </c>
      <c r="G165" s="469"/>
      <c r="IV165" s="429" t="s">
        <v>279</v>
      </c>
    </row>
    <row r="166" spans="1:256" x14ac:dyDescent="0.25">
      <c r="A166" s="385"/>
      <c r="B166" s="385"/>
      <c r="C166" s="504"/>
      <c r="D166" s="385"/>
      <c r="E166" s="385"/>
      <c r="F166" s="470" t="s">
        <v>515</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I5" sqref="I5"/>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08"/>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400" t="s">
        <v>5</v>
      </c>
      <c r="D4" s="400"/>
      <c r="E4" s="401" t="s">
        <v>343</v>
      </c>
      <c r="F4" s="402"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400">
        <v>31</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400" t="s">
        <v>14</v>
      </c>
      <c r="D10" s="400"/>
      <c r="E10" s="400"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08"/>
      <c r="D12" s="385"/>
      <c r="E12" s="385"/>
      <c r="F12" s="385"/>
      <c r="G12" s="385"/>
      <c r="IV12" s="408">
        <v>3</v>
      </c>
    </row>
    <row r="13" spans="1:256" ht="15" customHeight="1" x14ac:dyDescent="0.3">
      <c r="A13" s="385"/>
      <c r="B13" s="412"/>
      <c r="C13" s="508"/>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06"/>
      <c r="C18" s="507"/>
      <c r="D18" s="507"/>
      <c r="E18" s="507"/>
      <c r="F18" s="507"/>
      <c r="G18" s="507"/>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505"/>
      <c r="D20" s="26" t="str">
        <f>IF(ISNUMBER($C$7*1),$E$4 &amp; " " &amp; $C$7 &amp; ", " &amp; $F$4,$E$4 &amp; " " &amp; $F$4)</f>
        <v>July 31, 2019</v>
      </c>
      <c r="E20" s="27"/>
      <c r="F20" s="1"/>
      <c r="G20" s="1"/>
      <c r="IS20" s="195"/>
      <c r="IV20" s="199">
        <v>11</v>
      </c>
    </row>
    <row r="21" spans="1:256" s="194" customFormat="1" ht="15.5" x14ac:dyDescent="0.35">
      <c r="A21" s="1"/>
      <c r="B21" s="510" t="s">
        <v>18</v>
      </c>
      <c r="C21" s="512"/>
      <c r="D21" s="201">
        <f>D22+D31+D32+D33+D35</f>
        <v>3674.2433280435466</v>
      </c>
      <c r="E21" s="1"/>
      <c r="F21" s="1"/>
      <c r="G21" s="1"/>
      <c r="IS21" s="195"/>
      <c r="IV21" s="199">
        <v>12</v>
      </c>
    </row>
    <row r="22" spans="1:256" s="194" customFormat="1" ht="15" customHeight="1" x14ac:dyDescent="0.35">
      <c r="A22" s="1"/>
      <c r="B22" s="31" t="s">
        <v>19</v>
      </c>
      <c r="C22" s="32"/>
      <c r="D22" s="41">
        <f>D23+D25</f>
        <v>3474.9844084386741</v>
      </c>
      <c r="E22" s="1"/>
      <c r="F22" s="1"/>
      <c r="G22" s="1"/>
      <c r="IS22" s="195"/>
      <c r="IV22" s="199">
        <v>13</v>
      </c>
    </row>
    <row r="23" spans="1:256" s="194" customFormat="1" ht="15.5" x14ac:dyDescent="0.35">
      <c r="A23" s="1"/>
      <c r="B23" s="33" t="s">
        <v>20</v>
      </c>
      <c r="C23" s="34"/>
      <c r="D23" s="41">
        <v>3053.3820876639429</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421.60232077473142</v>
      </c>
      <c r="E25" s="1"/>
      <c r="F25" s="1"/>
      <c r="G25" s="1"/>
      <c r="IS25" s="195"/>
      <c r="IV25" s="199">
        <v>16</v>
      </c>
    </row>
    <row r="26" spans="1:256" s="194" customFormat="1" ht="15.5" x14ac:dyDescent="0.35">
      <c r="A26" s="1"/>
      <c r="B26" s="33" t="s">
        <v>23</v>
      </c>
      <c r="C26" s="34"/>
      <c r="D26" s="41">
        <v>296.31232288270581</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125.28999789202564</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2.9967650960000002E-2</v>
      </c>
      <c r="E31" s="1"/>
      <c r="F31" s="1"/>
      <c r="G31" s="1"/>
      <c r="IS31" s="195"/>
      <c r="IV31" s="199">
        <v>22</v>
      </c>
    </row>
    <row r="32" spans="1:256" s="194" customFormat="1" ht="15.5" x14ac:dyDescent="0.35">
      <c r="A32" s="1"/>
      <c r="B32" s="33" t="s">
        <v>29</v>
      </c>
      <c r="C32" s="34"/>
      <c r="D32" s="41">
        <v>199.61756044681246</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-0.38860849289998989</v>
      </c>
      <c r="E35" s="1"/>
      <c r="F35" s="1"/>
      <c r="G35" s="1"/>
      <c r="IS35" s="195"/>
      <c r="IV35" s="199">
        <v>26</v>
      </c>
    </row>
    <row r="36" spans="1:256" s="194" customFormat="1" ht="15.5" x14ac:dyDescent="0.35">
      <c r="A36" s="1"/>
      <c r="B36" s="33" t="s">
        <v>32</v>
      </c>
      <c r="C36" s="34"/>
      <c r="D36" s="327">
        <v>-0.38860849289998989</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11"/>
      <c r="D46" s="1"/>
      <c r="E46" s="1"/>
      <c r="F46" s="1"/>
      <c r="G46" s="1"/>
      <c r="IS46" s="195"/>
      <c r="IV46" s="203" t="s">
        <v>152</v>
      </c>
    </row>
    <row r="47" spans="1:256" s="194" customFormat="1" x14ac:dyDescent="0.25">
      <c r="A47" s="1"/>
      <c r="B47" s="1"/>
      <c r="C47" s="511"/>
      <c r="D47" s="1"/>
      <c r="E47" s="1"/>
      <c r="F47" s="1"/>
      <c r="G47" s="1"/>
      <c r="IS47" s="195"/>
      <c r="IV47" s="203" t="s">
        <v>153</v>
      </c>
    </row>
    <row r="48" spans="1:256" s="194" customFormat="1" x14ac:dyDescent="0.25">
      <c r="A48" s="1"/>
      <c r="B48" s="1"/>
      <c r="C48" s="511"/>
      <c r="D48" s="1"/>
      <c r="E48" s="1"/>
      <c r="F48" s="1"/>
      <c r="G48" s="1"/>
      <c r="IS48" s="195"/>
      <c r="IV48" s="203" t="s">
        <v>154</v>
      </c>
    </row>
    <row r="49" spans="1:256" s="194" customFormat="1" x14ac:dyDescent="0.25">
      <c r="A49" s="1"/>
      <c r="B49" s="1"/>
      <c r="C49" s="511"/>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11"/>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09" t="s">
        <v>43</v>
      </c>
      <c r="E53" s="509" t="s">
        <v>44</v>
      </c>
      <c r="F53" s="509" t="s">
        <v>45</v>
      </c>
      <c r="G53" s="509" t="s">
        <v>46</v>
      </c>
      <c r="IS53" s="195"/>
      <c r="IV53" s="203" t="s">
        <v>159</v>
      </c>
    </row>
    <row r="54" spans="1:256" s="194" customFormat="1" ht="18" customHeight="1" x14ac:dyDescent="0.35">
      <c r="A54" s="1"/>
      <c r="B54" s="510" t="s">
        <v>133</v>
      </c>
      <c r="C54" s="40"/>
      <c r="D54" s="41">
        <f>D55+D56+D57+D58</f>
        <v>-436.36997064138421</v>
      </c>
      <c r="E54" s="41">
        <f>E55+E56+E57+E58</f>
        <v>-21.126712453400003</v>
      </c>
      <c r="F54" s="41">
        <f>F55+F56+F57+F58</f>
        <v>-91.439460609999998</v>
      </c>
      <c r="G54" s="41">
        <f>G55+G56+G57+G58</f>
        <v>-323.8037975779842</v>
      </c>
      <c r="IS54" s="195"/>
      <c r="IV54" s="203" t="s">
        <v>160</v>
      </c>
    </row>
    <row r="55" spans="1:256" s="194" customFormat="1" ht="15.5" x14ac:dyDescent="0.35">
      <c r="A55" s="1"/>
      <c r="B55" s="42" t="s">
        <v>47</v>
      </c>
      <c r="C55" s="43" t="s">
        <v>48</v>
      </c>
      <c r="D55" s="41">
        <f>E55+F55+G55</f>
        <v>-315.93465887763199</v>
      </c>
      <c r="E55" s="222">
        <v>-16.125062880000002</v>
      </c>
      <c r="F55" s="222">
        <v>-58.905176480000002</v>
      </c>
      <c r="G55" s="222">
        <v>-240.90441951763199</v>
      </c>
      <c r="IS55" s="195"/>
      <c r="IV55" s="203" t="s">
        <v>161</v>
      </c>
    </row>
    <row r="56" spans="1:256" s="194" customFormat="1" ht="15.5" x14ac:dyDescent="0.35">
      <c r="A56" s="1"/>
      <c r="B56" s="44"/>
      <c r="C56" s="34" t="s">
        <v>49</v>
      </c>
      <c r="D56" s="41">
        <f>E56+F56+G56</f>
        <v>-120.43531176375221</v>
      </c>
      <c r="E56" s="222">
        <v>-5.0016495733999999</v>
      </c>
      <c r="F56" s="222">
        <v>-32.534284130000003</v>
      </c>
      <c r="G56" s="222">
        <v>-82.899378060352205</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11"/>
      <c r="D69" s="1"/>
      <c r="E69" s="1"/>
      <c r="F69" s="1"/>
      <c r="G69" s="1"/>
      <c r="IS69" s="195"/>
      <c r="IV69" s="203" t="s">
        <v>175</v>
      </c>
    </row>
    <row r="70" spans="1:256" s="194" customFormat="1" x14ac:dyDescent="0.25">
      <c r="A70" s="1"/>
      <c r="B70" s="1"/>
      <c r="C70" s="511"/>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11"/>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-1676.9109485444101</v>
      </c>
      <c r="D77" s="41">
        <f>D78+D79</f>
        <v>-1676.9109485444101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-1676.9109485444101</v>
      </c>
      <c r="D79" s="52">
        <v>-1676.9109485444101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3674.2433280435466</v>
      </c>
      <c r="E159" s="37"/>
      <c r="F159" s="37"/>
      <c r="G159" s="37"/>
      <c r="IS159" s="195"/>
      <c r="IV159" s="203" t="s">
        <v>264</v>
      </c>
    </row>
    <row r="160" spans="1:256" s="194" customFormat="1" ht="15.5" x14ac:dyDescent="0.35">
      <c r="A160" s="1"/>
      <c r="B160" s="31" t="s">
        <v>125</v>
      </c>
      <c r="C160" s="70"/>
      <c r="D160" s="54">
        <f>D159-D161</f>
        <v>3380.2521078042814</v>
      </c>
      <c r="E160" s="37"/>
      <c r="F160" s="37"/>
      <c r="G160" s="37"/>
      <c r="IS160" s="195"/>
      <c r="IV160" s="203" t="s">
        <v>265</v>
      </c>
    </row>
    <row r="161" spans="1:256" s="194" customFormat="1" ht="15.5" x14ac:dyDescent="0.35">
      <c r="A161" s="1"/>
      <c r="B161" s="31" t="s">
        <v>126</v>
      </c>
      <c r="C161" s="70"/>
      <c r="D161" s="54">
        <v>293.99122023926532</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08"/>
      <c r="D164" s="385"/>
      <c r="E164" s="385"/>
      <c r="F164" s="385"/>
      <c r="G164" s="385"/>
      <c r="IV164" s="429" t="s">
        <v>269</v>
      </c>
    </row>
    <row r="165" spans="1:256" x14ac:dyDescent="0.25">
      <c r="A165" s="385"/>
      <c r="B165" s="385"/>
      <c r="C165" s="508"/>
      <c r="D165" s="385"/>
      <c r="E165" s="385"/>
      <c r="F165" s="468" t="s">
        <v>130</v>
      </c>
      <c r="G165" s="469"/>
      <c r="IV165" s="429" t="s">
        <v>279</v>
      </c>
    </row>
    <row r="166" spans="1:256" x14ac:dyDescent="0.25">
      <c r="A166" s="385"/>
      <c r="B166" s="385"/>
      <c r="C166" s="508"/>
      <c r="D166" s="385"/>
      <c r="E166" s="385"/>
      <c r="F166" s="470" t="s">
        <v>516</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topLeftCell="A7" workbookViewId="0">
      <selection activeCell="D27" sqref="D27"/>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19"/>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527" t="s">
        <v>5</v>
      </c>
      <c r="D4" s="528"/>
      <c r="E4" s="529" t="s">
        <v>344</v>
      </c>
      <c r="F4" s="530"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527">
        <v>31</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527" t="s">
        <v>14</v>
      </c>
      <c r="D10" s="400"/>
      <c r="E10" s="527"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19"/>
      <c r="D12" s="385"/>
      <c r="E12" s="385"/>
      <c r="F12" s="385"/>
      <c r="G12" s="385"/>
      <c r="IV12" s="408">
        <v>3</v>
      </c>
    </row>
    <row r="13" spans="1:256" ht="15" customHeight="1" x14ac:dyDescent="0.3">
      <c r="A13" s="385"/>
      <c r="B13" s="412"/>
      <c r="C13" s="519"/>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16"/>
      <c r="C18" s="517"/>
      <c r="D18" s="517"/>
      <c r="E18" s="517"/>
      <c r="F18" s="517"/>
      <c r="G18" s="517"/>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514"/>
      <c r="D20" s="26" t="str">
        <f>IF(ISNUMBER($C$7*1),$E$4 &amp; " " &amp; $C$7 &amp; ", " &amp; $F$4,$E$4 &amp; " " &amp; $F$4)</f>
        <v>August 31, 2019</v>
      </c>
      <c r="E20" s="27"/>
      <c r="F20" s="1"/>
      <c r="G20" s="1"/>
      <c r="IS20" s="195"/>
      <c r="IV20" s="199">
        <v>11</v>
      </c>
    </row>
    <row r="21" spans="1:256" s="194" customFormat="1" ht="15.5" x14ac:dyDescent="0.35">
      <c r="A21" s="1"/>
      <c r="B21" s="513" t="s">
        <v>18</v>
      </c>
      <c r="C21" s="518"/>
      <c r="D21" s="201">
        <f>D22+D31+D32+D33+D35</f>
        <v>3696.8330403430691</v>
      </c>
      <c r="E21" s="1"/>
      <c r="F21" s="1"/>
      <c r="G21" s="1"/>
      <c r="IS21" s="195"/>
      <c r="IV21" s="199">
        <v>12</v>
      </c>
    </row>
    <row r="22" spans="1:256" s="194" customFormat="1" ht="15" customHeight="1" x14ac:dyDescent="0.35">
      <c r="A22" s="1"/>
      <c r="B22" s="31" t="s">
        <v>19</v>
      </c>
      <c r="C22" s="32"/>
      <c r="D22" s="41">
        <f>D23+D25</f>
        <v>3500.6139874121604</v>
      </c>
      <c r="E22" s="1"/>
      <c r="F22" s="1"/>
      <c r="G22" s="1"/>
      <c r="IS22" s="195"/>
      <c r="IV22" s="199">
        <v>13</v>
      </c>
    </row>
    <row r="23" spans="1:256" s="194" customFormat="1" ht="15.5" x14ac:dyDescent="0.35">
      <c r="A23" s="1"/>
      <c r="B23" s="33" t="s">
        <v>20</v>
      </c>
      <c r="C23" s="34"/>
      <c r="D23" s="41">
        <v>3059.5500485351531</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441.06393887700716</v>
      </c>
      <c r="E25" s="1"/>
      <c r="F25" s="1"/>
      <c r="G25" s="1"/>
      <c r="IS25" s="195"/>
      <c r="IV25" s="199">
        <v>16</v>
      </c>
    </row>
    <row r="26" spans="1:256" s="194" customFormat="1" ht="15.5" x14ac:dyDescent="0.35">
      <c r="A26" s="1"/>
      <c r="B26" s="33" t="s">
        <v>23</v>
      </c>
      <c r="C26" s="34"/>
      <c r="D26" s="41">
        <v>330.99171363682655</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110.0722252401806</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2.9813391919999998E-2</v>
      </c>
      <c r="E31" s="1"/>
      <c r="F31" s="1"/>
      <c r="G31" s="1"/>
      <c r="IS31" s="195"/>
      <c r="IV31" s="199">
        <v>22</v>
      </c>
    </row>
    <row r="32" spans="1:256" s="194" customFormat="1" ht="15.5" x14ac:dyDescent="0.35">
      <c r="A32" s="1"/>
      <c r="B32" s="33" t="s">
        <v>29</v>
      </c>
      <c r="C32" s="34"/>
      <c r="D32" s="41">
        <v>197.1564709916149</v>
      </c>
      <c r="E32" s="1"/>
      <c r="F32" s="1"/>
      <c r="G32" s="1"/>
      <c r="IS32" s="195"/>
      <c r="IV32" s="199">
        <v>23</v>
      </c>
    </row>
    <row r="33" spans="1:256" s="194" customFormat="1" ht="18" customHeight="1" x14ac:dyDescent="0.35">
      <c r="A33" s="1"/>
      <c r="B33" s="31" t="s">
        <v>132</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-0.96723145262586141</v>
      </c>
      <c r="E35" s="1"/>
      <c r="F35" s="1"/>
      <c r="G35" s="1"/>
      <c r="IS35" s="195"/>
      <c r="IV35" s="199">
        <v>26</v>
      </c>
    </row>
    <row r="36" spans="1:256" s="194" customFormat="1" ht="15.5" x14ac:dyDescent="0.35">
      <c r="A36" s="1"/>
      <c r="B36" s="33" t="s">
        <v>32</v>
      </c>
      <c r="C36" s="34"/>
      <c r="D36" s="41">
        <v>-0.96723145262586141</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14"/>
      <c r="D46" s="1"/>
      <c r="E46" s="1"/>
      <c r="F46" s="1"/>
      <c r="G46" s="1"/>
      <c r="IS46" s="195"/>
      <c r="IV46" s="203" t="s">
        <v>152</v>
      </c>
    </row>
    <row r="47" spans="1:256" s="194" customFormat="1" x14ac:dyDescent="0.25">
      <c r="A47" s="1"/>
      <c r="B47" s="1"/>
      <c r="C47" s="514"/>
      <c r="D47" s="1"/>
      <c r="E47" s="1"/>
      <c r="F47" s="1"/>
      <c r="G47" s="1"/>
      <c r="IS47" s="195"/>
      <c r="IV47" s="203" t="s">
        <v>153</v>
      </c>
    </row>
    <row r="48" spans="1:256" s="194" customFormat="1" x14ac:dyDescent="0.25">
      <c r="A48" s="1"/>
      <c r="B48" s="1"/>
      <c r="C48" s="514"/>
      <c r="D48" s="1"/>
      <c r="E48" s="1"/>
      <c r="F48" s="1"/>
      <c r="G48" s="1"/>
      <c r="IS48" s="195"/>
      <c r="IV48" s="203" t="s">
        <v>154</v>
      </c>
    </row>
    <row r="49" spans="1:256" s="194" customFormat="1" x14ac:dyDescent="0.25">
      <c r="A49" s="1"/>
      <c r="B49" s="1"/>
      <c r="C49" s="514"/>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14"/>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15" t="s">
        <v>43</v>
      </c>
      <c r="E53" s="515" t="s">
        <v>44</v>
      </c>
      <c r="F53" s="515" t="s">
        <v>45</v>
      </c>
      <c r="G53" s="515" t="s">
        <v>46</v>
      </c>
      <c r="IS53" s="195"/>
      <c r="IV53" s="203" t="s">
        <v>159</v>
      </c>
    </row>
    <row r="54" spans="1:256" s="194" customFormat="1" ht="18" customHeight="1" x14ac:dyDescent="0.35">
      <c r="A54" s="1"/>
      <c r="B54" s="513" t="s">
        <v>408</v>
      </c>
      <c r="C54" s="40"/>
      <c r="D54" s="41">
        <f>D55+D56+D57+D58</f>
        <v>-425.3795878296022</v>
      </c>
      <c r="E54" s="41">
        <f>E55+E56+E57+E58</f>
        <v>-52.805332086414126</v>
      </c>
      <c r="F54" s="41">
        <f>F55+F56+F57+F58</f>
        <v>-65.490308884321394</v>
      </c>
      <c r="G54" s="41">
        <f>G55+G56+G57+G58</f>
        <v>-307.08394685886668</v>
      </c>
      <c r="IS54" s="195"/>
      <c r="IV54" s="203" t="s">
        <v>160</v>
      </c>
    </row>
    <row r="55" spans="1:256" s="194" customFormat="1" ht="15.5" x14ac:dyDescent="0.35">
      <c r="A55" s="1"/>
      <c r="B55" s="42" t="s">
        <v>47</v>
      </c>
      <c r="C55" s="43" t="s">
        <v>48</v>
      </c>
      <c r="D55" s="41">
        <f>E55+F55+G55</f>
        <v>-309.44263713228099</v>
      </c>
      <c r="E55" s="531">
        <v>-45.004389308199997</v>
      </c>
      <c r="F55" s="531">
        <v>-32.900585251419997</v>
      </c>
      <c r="G55" s="531">
        <v>-231.53766257266099</v>
      </c>
      <c r="IS55" s="195"/>
      <c r="IV55" s="203" t="s">
        <v>161</v>
      </c>
    </row>
    <row r="56" spans="1:256" s="194" customFormat="1" ht="15.5" x14ac:dyDescent="0.35">
      <c r="A56" s="1"/>
      <c r="B56" s="44"/>
      <c r="C56" s="34" t="s">
        <v>49</v>
      </c>
      <c r="D56" s="41">
        <f>E56+F56+G56</f>
        <v>-115.93695069732124</v>
      </c>
      <c r="E56" s="531">
        <v>-7.8009427782141296</v>
      </c>
      <c r="F56" s="531">
        <v>-32.589723632901404</v>
      </c>
      <c r="G56" s="531">
        <v>-75.546284286205704</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394</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14"/>
      <c r="D69" s="1"/>
      <c r="E69" s="1"/>
      <c r="F69" s="1"/>
      <c r="G69" s="1"/>
      <c r="IS69" s="195"/>
      <c r="IV69" s="203" t="s">
        <v>175</v>
      </c>
    </row>
    <row r="70" spans="1:256" s="194" customFormat="1" x14ac:dyDescent="0.25">
      <c r="A70" s="1"/>
      <c r="B70" s="1"/>
      <c r="C70" s="514"/>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14"/>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ht="12.75" customHeight="1" x14ac:dyDescent="0.25">
      <c r="A74" s="1"/>
      <c r="B74" s="925" t="s">
        <v>0</v>
      </c>
      <c r="C74" s="926" t="s">
        <v>0</v>
      </c>
      <c r="D74" s="927" t="s">
        <v>44</v>
      </c>
      <c r="E74" s="927" t="s">
        <v>63</v>
      </c>
      <c r="F74" s="927" t="s">
        <v>46</v>
      </c>
      <c r="G74" s="1"/>
      <c r="IS74" s="195"/>
      <c r="IV74" s="203" t="s">
        <v>180</v>
      </c>
    </row>
    <row r="75" spans="1:256" s="194" customFormat="1" ht="12.75" customHeigh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-1689.4754029670401</v>
      </c>
      <c r="D77" s="41">
        <f>D78+D79</f>
        <v>-1689.4754029670401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-1689.4754029670401</v>
      </c>
      <c r="D79" s="52">
        <v>-1689.4754029670401</v>
      </c>
      <c r="E79" s="52">
        <v>0</v>
      </c>
      <c r="F79" s="52">
        <v>0</v>
      </c>
      <c r="G79" s="55"/>
      <c r="IS79" s="195"/>
      <c r="IV79" s="203" t="s">
        <v>185</v>
      </c>
    </row>
    <row r="80" spans="1:256" s="194" customFormat="1" ht="33" customHeight="1" x14ac:dyDescent="0.35">
      <c r="A80" s="1"/>
      <c r="B80" s="51" t="s">
        <v>134</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406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397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426</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365</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366</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367</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368</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3696.8330403430691</v>
      </c>
      <c r="E159" s="37"/>
      <c r="F159" s="37"/>
      <c r="G159" s="37"/>
      <c r="IS159" s="195"/>
      <c r="IV159" s="203" t="s">
        <v>264</v>
      </c>
    </row>
    <row r="160" spans="1:256" s="194" customFormat="1" ht="15.5" x14ac:dyDescent="0.35">
      <c r="A160" s="1"/>
      <c r="B160" s="31" t="s">
        <v>125</v>
      </c>
      <c r="C160" s="70"/>
      <c r="D160" s="54">
        <f>D159-D161</f>
        <v>3407.2103820886641</v>
      </c>
      <c r="E160" s="37"/>
      <c r="F160" s="37"/>
      <c r="G160" s="37"/>
      <c r="IS160" s="195"/>
      <c r="IV160" s="203" t="s">
        <v>265</v>
      </c>
    </row>
    <row r="161" spans="1:256" s="194" customFormat="1" ht="15.5" x14ac:dyDescent="0.35">
      <c r="A161" s="1"/>
      <c r="B161" s="31" t="s">
        <v>126</v>
      </c>
      <c r="C161" s="70"/>
      <c r="D161" s="54">
        <v>289.62265825440477</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19"/>
      <c r="D164" s="385"/>
      <c r="E164" s="385"/>
      <c r="F164" s="385"/>
      <c r="G164" s="385"/>
      <c r="IV164" s="429" t="s">
        <v>269</v>
      </c>
    </row>
    <row r="165" spans="1:256" x14ac:dyDescent="0.25">
      <c r="A165" s="385"/>
      <c r="B165" s="385"/>
      <c r="C165" s="519"/>
      <c r="D165" s="385"/>
      <c r="E165" s="385"/>
      <c r="F165" s="468" t="s">
        <v>130</v>
      </c>
      <c r="G165" s="469"/>
      <c r="IV165" s="429" t="s">
        <v>279</v>
      </c>
    </row>
    <row r="166" spans="1:256" x14ac:dyDescent="0.25">
      <c r="A166" s="385"/>
      <c r="B166" s="385"/>
      <c r="C166" s="519"/>
      <c r="D166" s="385"/>
      <c r="E166" s="385"/>
      <c r="F166" s="470" t="s">
        <v>517</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G18" sqref="G18"/>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26"/>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527" t="s">
        <v>5</v>
      </c>
      <c r="D4" s="528"/>
      <c r="E4" s="529" t="s">
        <v>345</v>
      </c>
      <c r="F4" s="530"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527">
        <v>30</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527" t="s">
        <v>14</v>
      </c>
      <c r="D10" s="400"/>
      <c r="E10" s="527"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26"/>
      <c r="D12" s="385"/>
      <c r="E12" s="385"/>
      <c r="F12" s="385"/>
      <c r="G12" s="385"/>
      <c r="IV12" s="408">
        <v>3</v>
      </c>
    </row>
    <row r="13" spans="1:256" ht="15" customHeight="1" x14ac:dyDescent="0.3">
      <c r="A13" s="385"/>
      <c r="B13" s="412"/>
      <c r="C13" s="526"/>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20"/>
      <c r="C18" s="521"/>
      <c r="D18" s="521"/>
      <c r="E18" s="521"/>
      <c r="F18" s="521"/>
      <c r="G18" s="521"/>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524"/>
      <c r="D20" s="26" t="str">
        <f>IF(ISNUMBER($C$7*1),$E$4 &amp; " " &amp; $C$7 &amp; ", " &amp; $F$4,$E$4 &amp; " " &amp; $F$4)</f>
        <v>September 30, 2019</v>
      </c>
      <c r="E20" s="27"/>
      <c r="F20" s="1"/>
      <c r="G20" s="1"/>
      <c r="IS20" s="195"/>
      <c r="IV20" s="199">
        <v>11</v>
      </c>
    </row>
    <row r="21" spans="1:256" s="194" customFormat="1" ht="15.5" x14ac:dyDescent="0.35">
      <c r="A21" s="1"/>
      <c r="B21" s="523" t="s">
        <v>18</v>
      </c>
      <c r="C21" s="525"/>
      <c r="D21" s="201">
        <f>D22+D31+D32+D33+D35</f>
        <v>3602.8683373879367</v>
      </c>
      <c r="E21" s="1"/>
      <c r="F21" s="1"/>
      <c r="G21" s="1"/>
      <c r="IS21" s="195"/>
      <c r="IV21" s="199">
        <v>12</v>
      </c>
    </row>
    <row r="22" spans="1:256" s="194" customFormat="1" ht="15" customHeight="1" x14ac:dyDescent="0.35">
      <c r="A22" s="1"/>
      <c r="B22" s="31" t="s">
        <v>19</v>
      </c>
      <c r="C22" s="32"/>
      <c r="D22" s="41">
        <f>D23+D25</f>
        <v>3406.2715074715743</v>
      </c>
      <c r="E22" s="1"/>
      <c r="F22" s="1"/>
      <c r="G22" s="1"/>
      <c r="IS22" s="195"/>
      <c r="IV22" s="199">
        <v>13</v>
      </c>
    </row>
    <row r="23" spans="1:256" s="194" customFormat="1" ht="15.5" x14ac:dyDescent="0.35">
      <c r="A23" s="1"/>
      <c r="B23" s="33" t="s">
        <v>20</v>
      </c>
      <c r="C23" s="34"/>
      <c r="D23" s="41">
        <v>3040.133455617216</v>
      </c>
      <c r="E23" s="1"/>
      <c r="F23" s="1"/>
      <c r="G23" s="1"/>
      <c r="IS23" s="195"/>
      <c r="IV23" s="199">
        <v>14</v>
      </c>
    </row>
    <row r="24" spans="1:256" s="194" customFormat="1" ht="15" customHeight="1" x14ac:dyDescent="0.35">
      <c r="A24" s="1"/>
      <c r="B24" s="934" t="s">
        <v>21</v>
      </c>
      <c r="C24" s="935"/>
      <c r="D24" s="41"/>
      <c r="E24" s="1"/>
      <c r="F24" s="1"/>
      <c r="G24" s="1"/>
      <c r="IS24" s="195"/>
      <c r="IV24" s="199">
        <v>15</v>
      </c>
    </row>
    <row r="25" spans="1:256" s="194" customFormat="1" ht="15.5" x14ac:dyDescent="0.35">
      <c r="A25" s="1"/>
      <c r="B25" s="33" t="s">
        <v>22</v>
      </c>
      <c r="C25" s="34"/>
      <c r="D25" s="41">
        <f>D26+D27+D29</f>
        <v>366.13805185435837</v>
      </c>
      <c r="E25" s="1"/>
      <c r="F25" s="1"/>
      <c r="G25" s="1"/>
      <c r="IS25" s="195"/>
      <c r="IV25" s="199">
        <v>16</v>
      </c>
    </row>
    <row r="26" spans="1:256" s="194" customFormat="1" ht="15.5" x14ac:dyDescent="0.35">
      <c r="A26" s="1"/>
      <c r="B26" s="33" t="s">
        <v>23</v>
      </c>
      <c r="C26" s="34"/>
      <c r="D26" s="41">
        <v>307.57117677991334</v>
      </c>
      <c r="E26" s="1"/>
      <c r="F26" s="1"/>
      <c r="G26" s="1"/>
      <c r="IS26" s="195"/>
      <c r="IV26" s="199">
        <v>17</v>
      </c>
    </row>
    <row r="27" spans="1:256" s="194" customFormat="1" ht="15.5" x14ac:dyDescent="0.35">
      <c r="A27" s="1"/>
      <c r="B27" s="33" t="s">
        <v>24</v>
      </c>
      <c r="C27" s="34"/>
      <c r="D27" s="41"/>
      <c r="E27" s="1"/>
      <c r="F27" s="1"/>
      <c r="G27" s="1"/>
      <c r="IS27" s="195"/>
      <c r="IV27" s="199">
        <v>18</v>
      </c>
    </row>
    <row r="28" spans="1:256" s="194" customFormat="1" ht="15.5" x14ac:dyDescent="0.35">
      <c r="A28" s="1"/>
      <c r="B28" s="36" t="s">
        <v>25</v>
      </c>
      <c r="C28" s="34"/>
      <c r="D28" s="41"/>
      <c r="E28" s="1"/>
      <c r="F28" s="1"/>
      <c r="G28" s="1"/>
      <c r="IS28" s="195"/>
      <c r="IV28" s="199">
        <v>19</v>
      </c>
    </row>
    <row r="29" spans="1:256" s="194" customFormat="1" ht="15" customHeight="1" x14ac:dyDescent="0.35">
      <c r="A29" s="1"/>
      <c r="B29" s="33" t="s">
        <v>26</v>
      </c>
      <c r="C29" s="34"/>
      <c r="D29" s="41">
        <v>58.566875074445029</v>
      </c>
      <c r="E29" s="1"/>
      <c r="F29" s="1"/>
      <c r="G29" s="1"/>
      <c r="IS29" s="195"/>
      <c r="IV29" s="199">
        <v>20</v>
      </c>
    </row>
    <row r="30" spans="1:256" s="194" customFormat="1" ht="15.5" x14ac:dyDescent="0.35">
      <c r="A30" s="1"/>
      <c r="B30" s="36" t="s">
        <v>27</v>
      </c>
      <c r="C30" s="34"/>
      <c r="D30" s="41"/>
      <c r="E30" s="1"/>
      <c r="F30" s="1"/>
      <c r="G30" s="1"/>
      <c r="IS30" s="195"/>
      <c r="IV30" s="199">
        <v>21</v>
      </c>
    </row>
    <row r="31" spans="1:256" s="194" customFormat="1" ht="15.5" x14ac:dyDescent="0.35">
      <c r="A31" s="1"/>
      <c r="B31" s="33" t="s">
        <v>28</v>
      </c>
      <c r="C31" s="34"/>
      <c r="D31" s="41">
        <v>2.9703798279999999E-2</v>
      </c>
      <c r="E31" s="1"/>
      <c r="F31" s="1"/>
      <c r="G31" s="1"/>
      <c r="IS31" s="195"/>
      <c r="IV31" s="199">
        <v>22</v>
      </c>
    </row>
    <row r="32" spans="1:256" s="194" customFormat="1" ht="15.5" x14ac:dyDescent="0.35">
      <c r="A32" s="1"/>
      <c r="B32" s="33" t="s">
        <v>29</v>
      </c>
      <c r="C32" s="34"/>
      <c r="D32" s="41">
        <v>197.94642250073022</v>
      </c>
      <c r="E32" s="1"/>
      <c r="F32" s="1"/>
      <c r="G32" s="1"/>
      <c r="IS32" s="195"/>
      <c r="IV32" s="199">
        <v>23</v>
      </c>
    </row>
    <row r="33" spans="1:256" s="194" customFormat="1" ht="18" customHeight="1" x14ac:dyDescent="0.35">
      <c r="A33" s="1"/>
      <c r="B33" s="31" t="s">
        <v>360</v>
      </c>
      <c r="C33" s="34"/>
      <c r="D33" s="41">
        <v>0</v>
      </c>
      <c r="E33" s="1"/>
      <c r="F33" s="1"/>
      <c r="G33" s="1"/>
      <c r="IS33" s="195"/>
      <c r="IV33" s="199">
        <v>24</v>
      </c>
    </row>
    <row r="34" spans="1:256" s="194" customFormat="1" ht="15.5" x14ac:dyDescent="0.35">
      <c r="A34" s="1"/>
      <c r="B34" s="33" t="s">
        <v>30</v>
      </c>
      <c r="C34" s="34"/>
      <c r="D34" s="41"/>
      <c r="E34" s="1"/>
      <c r="F34" s="1"/>
      <c r="G34" s="1"/>
      <c r="IS34" s="195"/>
      <c r="IV34" s="199">
        <v>25</v>
      </c>
    </row>
    <row r="35" spans="1:256" s="194" customFormat="1" ht="15.5" x14ac:dyDescent="0.35">
      <c r="A35" s="1"/>
      <c r="B35" s="33" t="s">
        <v>31</v>
      </c>
      <c r="C35" s="34"/>
      <c r="D35" s="41">
        <f>D36+D37+D38</f>
        <v>-1.3792963826475364</v>
      </c>
      <c r="E35" s="1"/>
      <c r="F35" s="1"/>
      <c r="G35" s="1"/>
      <c r="IS35" s="195"/>
      <c r="IV35" s="199">
        <v>26</v>
      </c>
    </row>
    <row r="36" spans="1:256" s="194" customFormat="1" ht="15.5" x14ac:dyDescent="0.35">
      <c r="A36" s="1"/>
      <c r="B36" s="33" t="s">
        <v>32</v>
      </c>
      <c r="C36" s="34"/>
      <c r="D36" s="41">
        <v>-1.3792963826475364</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24"/>
      <c r="D46" s="1"/>
      <c r="E46" s="1"/>
      <c r="F46" s="1"/>
      <c r="G46" s="1"/>
      <c r="IS46" s="195"/>
      <c r="IV46" s="203" t="s">
        <v>152</v>
      </c>
    </row>
    <row r="47" spans="1:256" s="194" customFormat="1" x14ac:dyDescent="0.25">
      <c r="A47" s="1"/>
      <c r="B47" s="1"/>
      <c r="C47" s="524"/>
      <c r="D47" s="1"/>
      <c r="E47" s="1"/>
      <c r="F47" s="1"/>
      <c r="G47" s="1"/>
      <c r="IS47" s="195"/>
      <c r="IV47" s="203" t="s">
        <v>153</v>
      </c>
    </row>
    <row r="48" spans="1:256" s="194" customFormat="1" x14ac:dyDescent="0.25">
      <c r="A48" s="1"/>
      <c r="B48" s="1"/>
      <c r="C48" s="524"/>
      <c r="D48" s="1"/>
      <c r="E48" s="1"/>
      <c r="F48" s="1"/>
      <c r="G48" s="1"/>
      <c r="IS48" s="195"/>
      <c r="IV48" s="203" t="s">
        <v>154</v>
      </c>
    </row>
    <row r="49" spans="1:256" s="194" customFormat="1" x14ac:dyDescent="0.25">
      <c r="A49" s="1"/>
      <c r="B49" s="1"/>
      <c r="C49" s="524"/>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24"/>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22" t="s">
        <v>43</v>
      </c>
      <c r="E53" s="522" t="s">
        <v>44</v>
      </c>
      <c r="F53" s="522" t="s">
        <v>45</v>
      </c>
      <c r="G53" s="522" t="s">
        <v>46</v>
      </c>
      <c r="IS53" s="195"/>
      <c r="IV53" s="203" t="s">
        <v>159</v>
      </c>
    </row>
    <row r="54" spans="1:256" s="194" customFormat="1" ht="18" customHeight="1" x14ac:dyDescent="0.35">
      <c r="A54" s="1"/>
      <c r="B54" s="523" t="s">
        <v>133</v>
      </c>
      <c r="C54" s="40"/>
      <c r="D54" s="41">
        <f>D55+D56+D57+D58</f>
        <v>-437.79822863643847</v>
      </c>
      <c r="E54" s="41">
        <f>E55+E56+E57+E58</f>
        <v>-38.633990569525899</v>
      </c>
      <c r="F54" s="41">
        <f>F55+F56+F57+F58</f>
        <v>-84.337401777680199</v>
      </c>
      <c r="G54" s="41">
        <f>G55+G56+G57+G58</f>
        <v>-314.8268362892324</v>
      </c>
      <c r="IS54" s="195"/>
      <c r="IV54" s="203" t="s">
        <v>160</v>
      </c>
    </row>
    <row r="55" spans="1:256" s="194" customFormat="1" ht="15.5" x14ac:dyDescent="0.35">
      <c r="A55" s="1"/>
      <c r="B55" s="42" t="s">
        <v>47</v>
      </c>
      <c r="C55" s="43" t="s">
        <v>48</v>
      </c>
      <c r="D55" s="41">
        <f>E55+F55+G55</f>
        <v>-324.54908987278799</v>
      </c>
      <c r="E55" s="222">
        <v>-13.900787173219999</v>
      </c>
      <c r="F55" s="222">
        <v>-67.175028576125001</v>
      </c>
      <c r="G55" s="222">
        <v>-243.47327412344299</v>
      </c>
      <c r="IS55" s="195"/>
      <c r="IV55" s="203" t="s">
        <v>161</v>
      </c>
    </row>
    <row r="56" spans="1:256" s="194" customFormat="1" ht="15.5" x14ac:dyDescent="0.35">
      <c r="A56" s="1"/>
      <c r="B56" s="44"/>
      <c r="C56" s="34" t="s">
        <v>49</v>
      </c>
      <c r="D56" s="41">
        <f>E56+F56+G56</f>
        <v>-113.24913876365051</v>
      </c>
      <c r="E56" s="222">
        <v>-24.7332033963059</v>
      </c>
      <c r="F56" s="222">
        <v>-17.162373201555202</v>
      </c>
      <c r="G56" s="222">
        <v>-71.353562165789398</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24"/>
      <c r="D69" s="1"/>
      <c r="E69" s="1"/>
      <c r="F69" s="1"/>
      <c r="G69" s="1"/>
      <c r="IS69" s="195"/>
      <c r="IV69" s="203" t="s">
        <v>175</v>
      </c>
    </row>
    <row r="70" spans="1:256" s="194" customFormat="1" x14ac:dyDescent="0.25">
      <c r="A70" s="1"/>
      <c r="B70" s="1"/>
      <c r="C70" s="524"/>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24"/>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-1726.33816720357</v>
      </c>
      <c r="D77" s="41">
        <f>D78+D79</f>
        <v>-1726.33816720357</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-1726.33816720357</v>
      </c>
      <c r="D79" s="52">
        <v>-1726.33816720357</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3602.8683373879367</v>
      </c>
      <c r="E159" s="37"/>
      <c r="F159" s="37"/>
      <c r="G159" s="37"/>
      <c r="IS159" s="195"/>
      <c r="IV159" s="203" t="s">
        <v>264</v>
      </c>
    </row>
    <row r="160" spans="1:256" s="194" customFormat="1" ht="15.5" x14ac:dyDescent="0.35">
      <c r="A160" s="1"/>
      <c r="B160" s="31" t="s">
        <v>125</v>
      </c>
      <c r="C160" s="70"/>
      <c r="D160" s="54">
        <f>D159-D161</f>
        <v>3312.8588298351483</v>
      </c>
      <c r="E160" s="37"/>
      <c r="F160" s="37"/>
      <c r="G160" s="37"/>
      <c r="IS160" s="195"/>
      <c r="IV160" s="203" t="s">
        <v>265</v>
      </c>
    </row>
    <row r="161" spans="1:256" s="194" customFormat="1" ht="15.5" x14ac:dyDescent="0.35">
      <c r="A161" s="1"/>
      <c r="B161" s="31" t="s">
        <v>126</v>
      </c>
      <c r="C161" s="70"/>
      <c r="D161" s="54">
        <v>290.00950755278825</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26"/>
      <c r="D164" s="385"/>
      <c r="E164" s="385"/>
      <c r="F164" s="385"/>
      <c r="G164" s="385"/>
      <c r="IV164" s="429" t="s">
        <v>269</v>
      </c>
    </row>
    <row r="165" spans="1:256" x14ac:dyDescent="0.25">
      <c r="A165" s="385"/>
      <c r="B165" s="385"/>
      <c r="C165" s="526"/>
      <c r="D165" s="385"/>
      <c r="E165" s="385"/>
      <c r="F165" s="468" t="s">
        <v>130</v>
      </c>
      <c r="G165" s="469"/>
      <c r="IV165" s="429" t="s">
        <v>279</v>
      </c>
    </row>
    <row r="166" spans="1:256" x14ac:dyDescent="0.25">
      <c r="A166" s="385"/>
      <c r="B166" s="385"/>
      <c r="C166" s="526"/>
      <c r="D166" s="385"/>
      <c r="E166" s="385"/>
      <c r="F166" s="470" t="s">
        <v>518</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D31" sqref="D31"/>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35"/>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527" t="s">
        <v>5</v>
      </c>
      <c r="D4" s="528"/>
      <c r="E4" s="529" t="s">
        <v>346</v>
      </c>
      <c r="F4" s="530"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527">
        <v>31</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527" t="s">
        <v>14</v>
      </c>
      <c r="D10" s="400"/>
      <c r="E10" s="527"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35"/>
      <c r="D12" s="385"/>
      <c r="E12" s="385"/>
      <c r="F12" s="385"/>
      <c r="G12" s="385"/>
      <c r="IV12" s="408">
        <v>3</v>
      </c>
    </row>
    <row r="13" spans="1:256" ht="15" customHeight="1" x14ac:dyDescent="0.3">
      <c r="A13" s="385"/>
      <c r="B13" s="412"/>
      <c r="C13" s="535"/>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33"/>
      <c r="C18" s="534"/>
      <c r="D18" s="534"/>
      <c r="E18" s="534"/>
      <c r="F18" s="534"/>
      <c r="G18" s="534"/>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532"/>
      <c r="D20" s="26" t="str">
        <f>IF(ISNUMBER($C$7*1),$E$4 &amp; " " &amp; $C$7 &amp; ", " &amp; $F$4,$E$4 &amp; " " &amp; $F$4)</f>
        <v>October 31, 2019</v>
      </c>
      <c r="E20" s="27"/>
      <c r="F20" s="1"/>
      <c r="G20" s="1"/>
      <c r="IS20" s="195"/>
      <c r="IV20" s="199">
        <v>11</v>
      </c>
    </row>
    <row r="21" spans="1:256" s="194" customFormat="1" ht="15.5" x14ac:dyDescent="0.35">
      <c r="A21" s="1"/>
      <c r="B21" s="540" t="s">
        <v>18</v>
      </c>
      <c r="C21" s="543"/>
      <c r="D21" s="536">
        <f>D22+D31+D32+D33+D35</f>
        <v>3386.9924754830681</v>
      </c>
      <c r="E21" s="1"/>
      <c r="F21" s="1"/>
      <c r="G21" s="1"/>
      <c r="IS21" s="195"/>
      <c r="IV21" s="199">
        <v>12</v>
      </c>
    </row>
    <row r="22" spans="1:256" s="194" customFormat="1" ht="15" customHeight="1" x14ac:dyDescent="0.35">
      <c r="A22" s="1"/>
      <c r="B22" s="31" t="s">
        <v>19</v>
      </c>
      <c r="C22" s="32"/>
      <c r="D22" s="41">
        <f>D23+D25</f>
        <v>3187.7989727963009</v>
      </c>
      <c r="E22" s="1"/>
      <c r="F22" s="1"/>
      <c r="G22" s="1"/>
      <c r="IS22" s="195"/>
      <c r="IV22" s="199">
        <v>13</v>
      </c>
    </row>
    <row r="23" spans="1:256" s="194" customFormat="1" ht="15.5" x14ac:dyDescent="0.35">
      <c r="A23" s="1"/>
      <c r="B23" s="33" t="s">
        <v>20</v>
      </c>
      <c r="C23" s="34"/>
      <c r="D23" s="219">
        <v>2694.0143094728669</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493.78466332343413</v>
      </c>
      <c r="E25" s="1"/>
      <c r="F25" s="1"/>
      <c r="G25" s="1"/>
      <c r="IS25" s="195"/>
      <c r="IV25" s="199">
        <v>16</v>
      </c>
    </row>
    <row r="26" spans="1:256" s="194" customFormat="1" ht="15.5" x14ac:dyDescent="0.35">
      <c r="A26" s="1"/>
      <c r="B26" s="33" t="s">
        <v>23</v>
      </c>
      <c r="C26" s="34"/>
      <c r="D26" s="219">
        <v>368.49661426835854</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125.2880490550756</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3.0054149319999997E-2</v>
      </c>
      <c r="E31" s="1"/>
      <c r="F31" s="1"/>
      <c r="G31" s="1"/>
      <c r="IS31" s="195"/>
      <c r="IV31" s="199">
        <v>22</v>
      </c>
    </row>
    <row r="32" spans="1:256" s="194" customFormat="1" ht="15.5" x14ac:dyDescent="0.35">
      <c r="A32" s="1"/>
      <c r="B32" s="33" t="s">
        <v>29</v>
      </c>
      <c r="C32" s="34"/>
      <c r="D32" s="219">
        <v>200.41874509859716</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219">
        <f>D36+D37+D38</f>
        <v>-1.2552965611501079</v>
      </c>
      <c r="E35" s="1"/>
      <c r="F35" s="1"/>
      <c r="G35" s="1"/>
      <c r="IS35" s="195"/>
      <c r="IV35" s="199">
        <v>26</v>
      </c>
    </row>
    <row r="36" spans="1:256" s="194" customFormat="1" ht="15.5" x14ac:dyDescent="0.35">
      <c r="A36" s="1"/>
      <c r="B36" s="33" t="s">
        <v>32</v>
      </c>
      <c r="C36" s="34"/>
      <c r="D36" s="327">
        <v>-1.2552965611501079</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41"/>
      <c r="D46" s="1"/>
      <c r="E46" s="1"/>
      <c r="F46" s="1"/>
      <c r="G46" s="1"/>
      <c r="IS46" s="195"/>
      <c r="IV46" s="203" t="s">
        <v>152</v>
      </c>
    </row>
    <row r="47" spans="1:256" s="194" customFormat="1" x14ac:dyDescent="0.25">
      <c r="A47" s="1"/>
      <c r="B47" s="1"/>
      <c r="C47" s="541"/>
      <c r="D47" s="1"/>
      <c r="E47" s="1"/>
      <c r="F47" s="1"/>
      <c r="G47" s="1"/>
      <c r="IS47" s="195"/>
      <c r="IV47" s="203" t="s">
        <v>153</v>
      </c>
    </row>
    <row r="48" spans="1:256" s="194" customFormat="1" x14ac:dyDescent="0.25">
      <c r="A48" s="1"/>
      <c r="B48" s="1"/>
      <c r="C48" s="541"/>
      <c r="D48" s="1"/>
      <c r="E48" s="1"/>
      <c r="F48" s="1"/>
      <c r="G48" s="1"/>
      <c r="IS48" s="195"/>
      <c r="IV48" s="203" t="s">
        <v>154</v>
      </c>
    </row>
    <row r="49" spans="1:256" s="194" customFormat="1" x14ac:dyDescent="0.25">
      <c r="A49" s="1"/>
      <c r="B49" s="1"/>
      <c r="C49" s="541"/>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41"/>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42" t="s">
        <v>43</v>
      </c>
      <c r="E53" s="542" t="s">
        <v>44</v>
      </c>
      <c r="F53" s="542" t="s">
        <v>45</v>
      </c>
      <c r="G53" s="542" t="s">
        <v>46</v>
      </c>
      <c r="IS53" s="195"/>
      <c r="IV53" s="203" t="s">
        <v>159</v>
      </c>
    </row>
    <row r="54" spans="1:256" s="194" customFormat="1" ht="18" customHeight="1" x14ac:dyDescent="0.35">
      <c r="A54" s="1"/>
      <c r="B54" s="540" t="s">
        <v>133</v>
      </c>
      <c r="C54" s="40"/>
      <c r="D54" s="41">
        <f>D55+D56+D57+D58</f>
        <v>-431.06812335617838</v>
      </c>
      <c r="E54" s="41">
        <f>E55+E56+E57+E58</f>
        <v>-26.961826821395555</v>
      </c>
      <c r="F54" s="41">
        <f>F55+F56+F57+F58</f>
        <v>-92.164346750862549</v>
      </c>
      <c r="G54" s="41">
        <f>G55+G56+G57+G58</f>
        <v>-311.94194978392028</v>
      </c>
      <c r="IS54" s="195"/>
      <c r="IV54" s="203" t="s">
        <v>160</v>
      </c>
    </row>
    <row r="55" spans="1:256" s="194" customFormat="1" ht="15.5" x14ac:dyDescent="0.35">
      <c r="A55" s="1"/>
      <c r="B55" s="42" t="s">
        <v>47</v>
      </c>
      <c r="C55" s="43" t="s">
        <v>48</v>
      </c>
      <c r="D55" s="41">
        <f>E55+F55+G55</f>
        <v>-302.68302995759609</v>
      </c>
      <c r="E55" s="537">
        <v>-18.999798078199998</v>
      </c>
      <c r="F55" s="537">
        <v>-69.611550614540832</v>
      </c>
      <c r="G55" s="537">
        <v>-214.07168126485524</v>
      </c>
      <c r="IS55" s="195"/>
      <c r="IV55" s="203" t="s">
        <v>161</v>
      </c>
    </row>
    <row r="56" spans="1:256" s="194" customFormat="1" ht="15.5" x14ac:dyDescent="0.35">
      <c r="A56" s="1"/>
      <c r="B56" s="44"/>
      <c r="C56" s="34" t="s">
        <v>49</v>
      </c>
      <c r="D56" s="41">
        <f>E56+F56+G56</f>
        <v>-128.38509339858231</v>
      </c>
      <c r="E56" s="537">
        <v>-7.9620287431955559</v>
      </c>
      <c r="F56" s="537">
        <v>-22.552796136321717</v>
      </c>
      <c r="G56" s="537">
        <v>-97.870268519065036</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41"/>
      <c r="D69" s="1"/>
      <c r="E69" s="1"/>
      <c r="F69" s="1"/>
      <c r="G69" s="1"/>
      <c r="IS69" s="195"/>
      <c r="IV69" s="203" t="s">
        <v>175</v>
      </c>
    </row>
    <row r="70" spans="1:256" s="194" customFormat="1" x14ac:dyDescent="0.25">
      <c r="A70" s="1"/>
      <c r="B70" s="1"/>
      <c r="C70" s="541"/>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41"/>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-1459.72498111501</v>
      </c>
      <c r="D77" s="41">
        <f>D78+D79</f>
        <v>-1459.72498111501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-1459.72498111501</v>
      </c>
      <c r="D79" s="538">
        <v>-1459.72498111501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3386.9924754830681</v>
      </c>
      <c r="E159" s="37"/>
      <c r="F159" s="37"/>
      <c r="G159" s="37"/>
      <c r="IS159" s="195"/>
      <c r="IV159" s="203" t="s">
        <v>264</v>
      </c>
    </row>
    <row r="160" spans="1:256" s="194" customFormat="1" ht="15.5" x14ac:dyDescent="0.35">
      <c r="A160" s="1"/>
      <c r="B160" s="31" t="s">
        <v>125</v>
      </c>
      <c r="C160" s="70"/>
      <c r="D160" s="54">
        <f>D159-D161</f>
        <v>3091.2053420606262</v>
      </c>
      <c r="E160" s="37"/>
      <c r="F160" s="37"/>
      <c r="G160" s="37"/>
      <c r="IS160" s="195"/>
      <c r="IV160" s="203" t="s">
        <v>265</v>
      </c>
    </row>
    <row r="161" spans="1:256" s="194" customFormat="1" ht="15.5" x14ac:dyDescent="0.35">
      <c r="A161" s="1"/>
      <c r="B161" s="31" t="s">
        <v>126</v>
      </c>
      <c r="C161" s="70"/>
      <c r="D161" s="539">
        <v>295.78713342244174</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35"/>
      <c r="D164" s="385"/>
      <c r="E164" s="385"/>
      <c r="F164" s="385"/>
      <c r="G164" s="385"/>
      <c r="IV164" s="429" t="s">
        <v>269</v>
      </c>
    </row>
    <row r="165" spans="1:256" x14ac:dyDescent="0.25">
      <c r="A165" s="385"/>
      <c r="B165" s="385"/>
      <c r="C165" s="535"/>
      <c r="D165" s="385"/>
      <c r="E165" s="385"/>
      <c r="F165" s="468" t="s">
        <v>130</v>
      </c>
      <c r="G165" s="469"/>
      <c r="IV165" s="429" t="s">
        <v>279</v>
      </c>
    </row>
    <row r="166" spans="1:256" x14ac:dyDescent="0.25">
      <c r="A166" s="385"/>
      <c r="B166" s="385"/>
      <c r="C166" s="535"/>
      <c r="D166" s="385"/>
      <c r="E166" s="385"/>
      <c r="F166" s="470" t="s">
        <v>519</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E24" sqref="E24"/>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385"/>
      <c r="C1" s="550"/>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527" t="s">
        <v>5</v>
      </c>
      <c r="D4" s="528"/>
      <c r="E4" s="529" t="s">
        <v>347</v>
      </c>
      <c r="F4" s="530"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527">
        <v>30</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527" t="s">
        <v>14</v>
      </c>
      <c r="D10" s="400"/>
      <c r="E10" s="527"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50"/>
      <c r="D12" s="385"/>
      <c r="E12" s="385"/>
      <c r="F12" s="385"/>
      <c r="G12" s="385"/>
      <c r="IV12" s="408">
        <v>3</v>
      </c>
    </row>
    <row r="13" spans="1:256" ht="15" customHeight="1" x14ac:dyDescent="0.3">
      <c r="A13" s="385"/>
      <c r="B13" s="412"/>
      <c r="C13" s="550"/>
      <c r="D13" s="385"/>
      <c r="E13" s="385"/>
      <c r="F13" s="385"/>
      <c r="G13" s="385"/>
      <c r="IV13" s="408">
        <v>4</v>
      </c>
    </row>
    <row r="14" spans="1:256" s="194" customFormat="1" ht="20.149999999999999" customHeight="1" x14ac:dyDescent="0.4">
      <c r="A14" s="1"/>
      <c r="B14" s="929" t="s">
        <v>16</v>
      </c>
      <c r="C14" s="930"/>
      <c r="D14" s="930"/>
      <c r="E14" s="930"/>
      <c r="F14" s="930"/>
      <c r="G14" s="930"/>
      <c r="IS14" s="195"/>
      <c r="IV14" s="199">
        <v>5</v>
      </c>
    </row>
    <row r="15" spans="1:256" s="194" customFormat="1" ht="20.149999999999999" customHeight="1" x14ac:dyDescent="0.4">
      <c r="A15" s="1"/>
      <c r="B15" s="929" t="s">
        <v>461</v>
      </c>
      <c r="C15" s="930"/>
      <c r="D15" s="930"/>
      <c r="E15" s="930"/>
      <c r="F15" s="930"/>
      <c r="G15" s="930"/>
      <c r="IS15" s="195"/>
      <c r="IV15" s="199">
        <v>6</v>
      </c>
    </row>
    <row r="16" spans="1:256" s="194" customFormat="1" ht="20.25" customHeight="1" x14ac:dyDescent="0.35">
      <c r="A16" s="1"/>
      <c r="B16" s="931" t="s">
        <v>358</v>
      </c>
      <c r="C16" s="910"/>
      <c r="D16" s="910"/>
      <c r="E16" s="910"/>
      <c r="F16" s="910"/>
      <c r="G16" s="910"/>
      <c r="IS16" s="195"/>
      <c r="IV16" s="199">
        <v>7</v>
      </c>
    </row>
    <row r="17" spans="1:256" s="194" customFormat="1" ht="14.25" customHeight="1" x14ac:dyDescent="0.25">
      <c r="A17" s="1"/>
      <c r="B17" s="932"/>
      <c r="C17" s="933"/>
      <c r="D17" s="933"/>
      <c r="E17" s="933"/>
      <c r="F17" s="933"/>
      <c r="G17" s="933"/>
      <c r="IS17" s="195"/>
      <c r="IV17" s="199">
        <v>8</v>
      </c>
    </row>
    <row r="18" spans="1:256" s="194" customFormat="1" ht="14.25" customHeight="1" x14ac:dyDescent="0.25">
      <c r="A18" s="1"/>
      <c r="B18" s="544"/>
      <c r="C18" s="545"/>
      <c r="D18" s="545"/>
      <c r="E18" s="545"/>
      <c r="F18" s="545"/>
      <c r="G18" s="545"/>
      <c r="IS18" s="195"/>
      <c r="IV18" s="199">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548"/>
      <c r="D20" s="26" t="str">
        <f>IF(ISNUMBER($C$7*1),$E$4 &amp; " " &amp; $C$7 &amp; ", " &amp; $F$4,$E$4 &amp; " " &amp; $F$4)</f>
        <v>November 30, 2019</v>
      </c>
      <c r="E20" s="27"/>
      <c r="F20" s="1"/>
      <c r="G20" s="1"/>
      <c r="IS20" s="195"/>
      <c r="IV20" s="199">
        <v>11</v>
      </c>
    </row>
    <row r="21" spans="1:256" s="194" customFormat="1" ht="15.5" x14ac:dyDescent="0.35">
      <c r="A21" s="1"/>
      <c r="B21" s="547" t="s">
        <v>18</v>
      </c>
      <c r="C21" s="549"/>
      <c r="D21" s="201">
        <f>D22+D31+D32+D33+D35</f>
        <v>3326.8122718595291</v>
      </c>
      <c r="E21" s="1"/>
      <c r="F21" s="1"/>
      <c r="G21" s="1"/>
      <c r="IS21" s="195"/>
      <c r="IV21" s="199">
        <v>12</v>
      </c>
    </row>
    <row r="22" spans="1:256" s="194" customFormat="1" ht="15" customHeight="1" x14ac:dyDescent="0.35">
      <c r="A22" s="1"/>
      <c r="B22" s="31" t="s">
        <v>19</v>
      </c>
      <c r="C22" s="32"/>
      <c r="D22" s="41">
        <f>D23+D25</f>
        <v>3129.1768761542348</v>
      </c>
      <c r="E22" s="1"/>
      <c r="F22" s="1"/>
      <c r="G22" s="1"/>
      <c r="IS22" s="195"/>
      <c r="IV22" s="199">
        <v>13</v>
      </c>
    </row>
    <row r="23" spans="1:256" s="194" customFormat="1" ht="15.5" x14ac:dyDescent="0.35">
      <c r="A23" s="1"/>
      <c r="B23" s="33" t="s">
        <v>20</v>
      </c>
      <c r="C23" s="34"/>
      <c r="D23" s="219">
        <v>2706.3641403232868</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422.81273583094793</v>
      </c>
      <c r="E25" s="1"/>
      <c r="F25" s="1"/>
      <c r="G25" s="1"/>
      <c r="IS25" s="195"/>
      <c r="IV25" s="199">
        <v>16</v>
      </c>
    </row>
    <row r="26" spans="1:256" s="194" customFormat="1" ht="15.5" x14ac:dyDescent="0.35">
      <c r="A26" s="1"/>
      <c r="B26" s="33" t="s">
        <v>23</v>
      </c>
      <c r="C26" s="34"/>
      <c r="D26" s="219">
        <v>312.88164574507488</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109.93109008587304</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2.99127452E-2</v>
      </c>
      <c r="E31" s="1"/>
      <c r="F31" s="1"/>
      <c r="G31" s="1"/>
      <c r="IS31" s="195"/>
      <c r="IV31" s="199">
        <v>22</v>
      </c>
    </row>
    <row r="32" spans="1:256" s="194" customFormat="1" ht="15.5" x14ac:dyDescent="0.35">
      <c r="A32" s="1"/>
      <c r="B32" s="33" t="s">
        <v>29</v>
      </c>
      <c r="C32" s="34"/>
      <c r="D32" s="219">
        <v>198.10586788011449</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-0.5003849200202054</v>
      </c>
      <c r="E35" s="1"/>
      <c r="F35" s="1"/>
      <c r="G35" s="1"/>
      <c r="IS35" s="195"/>
      <c r="IV35" s="199">
        <v>26</v>
      </c>
    </row>
    <row r="36" spans="1:256" s="194" customFormat="1" ht="15.5" x14ac:dyDescent="0.35">
      <c r="A36" s="1"/>
      <c r="B36" s="33" t="s">
        <v>32</v>
      </c>
      <c r="C36" s="34"/>
      <c r="D36" s="327">
        <v>-0.5003849200202054</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48"/>
      <c r="D46" s="1"/>
      <c r="E46" s="1"/>
      <c r="F46" s="1"/>
      <c r="G46" s="1"/>
      <c r="IS46" s="195"/>
      <c r="IV46" s="203" t="s">
        <v>152</v>
      </c>
    </row>
    <row r="47" spans="1:256" s="194" customFormat="1" x14ac:dyDescent="0.25">
      <c r="A47" s="1"/>
      <c r="B47" s="1"/>
      <c r="C47" s="548"/>
      <c r="D47" s="1"/>
      <c r="E47" s="1"/>
      <c r="F47" s="1"/>
      <c r="G47" s="1"/>
      <c r="IS47" s="195"/>
      <c r="IV47" s="203" t="s">
        <v>153</v>
      </c>
    </row>
    <row r="48" spans="1:256" s="194" customFormat="1" x14ac:dyDescent="0.25">
      <c r="A48" s="1"/>
      <c r="B48" s="1"/>
      <c r="C48" s="548"/>
      <c r="D48" s="1"/>
      <c r="E48" s="1"/>
      <c r="F48" s="1"/>
      <c r="G48" s="1"/>
      <c r="IS48" s="195"/>
      <c r="IV48" s="203" t="s">
        <v>154</v>
      </c>
    </row>
    <row r="49" spans="1:256" s="194" customFormat="1" x14ac:dyDescent="0.25">
      <c r="A49" s="1"/>
      <c r="B49" s="1"/>
      <c r="C49" s="548"/>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48"/>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46" t="s">
        <v>43</v>
      </c>
      <c r="E53" s="546" t="s">
        <v>44</v>
      </c>
      <c r="F53" s="546" t="s">
        <v>45</v>
      </c>
      <c r="G53" s="546" t="s">
        <v>46</v>
      </c>
      <c r="IS53" s="195"/>
      <c r="IV53" s="203" t="s">
        <v>159</v>
      </c>
    </row>
    <row r="54" spans="1:256" s="194" customFormat="1" ht="18" customHeight="1" x14ac:dyDescent="0.35">
      <c r="A54" s="1"/>
      <c r="B54" s="547" t="s">
        <v>133</v>
      </c>
      <c r="C54" s="40"/>
      <c r="D54" s="41">
        <f>D55+D56+D57+D58</f>
        <v>-430.82950338205086</v>
      </c>
      <c r="E54" s="41">
        <f>E55+E56+E57+E58</f>
        <v>-57.281083462884666</v>
      </c>
      <c r="F54" s="41">
        <f>F55+F56+F57+F58</f>
        <v>-55.476176386232197</v>
      </c>
      <c r="G54" s="41">
        <f>G55+G56+G57+G58</f>
        <v>-318.07224353293401</v>
      </c>
      <c r="IS54" s="195"/>
      <c r="IV54" s="203" t="s">
        <v>160</v>
      </c>
    </row>
    <row r="55" spans="1:256" s="194" customFormat="1" ht="15.5" x14ac:dyDescent="0.35">
      <c r="A55" s="1"/>
      <c r="B55" s="42" t="s">
        <v>47</v>
      </c>
      <c r="C55" s="43" t="s">
        <v>48</v>
      </c>
      <c r="D55" s="41">
        <f>E55+F55+G55</f>
        <v>-302.63086060982749</v>
      </c>
      <c r="E55" s="537">
        <v>-48.175230497925</v>
      </c>
      <c r="F55" s="537">
        <v>-36.803964652152501</v>
      </c>
      <c r="G55" s="537">
        <v>-217.65166545975001</v>
      </c>
      <c r="IS55" s="195"/>
      <c r="IV55" s="203" t="s">
        <v>161</v>
      </c>
    </row>
    <row r="56" spans="1:256" s="194" customFormat="1" ht="15.5" x14ac:dyDescent="0.35">
      <c r="A56" s="1"/>
      <c r="B56" s="44"/>
      <c r="C56" s="34" t="s">
        <v>49</v>
      </c>
      <c r="D56" s="41">
        <f>E56+F56+G56</f>
        <v>-128.19864277222337</v>
      </c>
      <c r="E56" s="537">
        <v>-9.10585296495967</v>
      </c>
      <c r="F56" s="537">
        <v>-18.672211734079699</v>
      </c>
      <c r="G56" s="537">
        <v>-100.420578073184</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48"/>
      <c r="D69" s="1"/>
      <c r="E69" s="1"/>
      <c r="F69" s="1"/>
      <c r="G69" s="1"/>
      <c r="IS69" s="195"/>
      <c r="IV69" s="203" t="s">
        <v>175</v>
      </c>
    </row>
    <row r="70" spans="1:256" s="194" customFormat="1" x14ac:dyDescent="0.25">
      <c r="A70" s="1"/>
      <c r="B70" s="1"/>
      <c r="C70" s="548"/>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48"/>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-1481.3321913116699</v>
      </c>
      <c r="D77" s="41">
        <f>D78+D79</f>
        <v>-1481.3321913116699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-1481.3321913116699</v>
      </c>
      <c r="D79" s="538">
        <v>-1481.3321913116699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373</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97</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3326.8122718595291</v>
      </c>
      <c r="E159" s="37"/>
      <c r="F159" s="37"/>
      <c r="G159" s="37"/>
      <c r="IS159" s="195"/>
      <c r="IV159" s="203" t="s">
        <v>264</v>
      </c>
    </row>
    <row r="160" spans="1:256" s="194" customFormat="1" ht="15.5" x14ac:dyDescent="0.35">
      <c r="A160" s="1"/>
      <c r="B160" s="31" t="s">
        <v>125</v>
      </c>
      <c r="C160" s="70"/>
      <c r="D160" s="54">
        <f>D159-D161</f>
        <v>3035.3392800191518</v>
      </c>
      <c r="E160" s="37"/>
      <c r="F160" s="37"/>
      <c r="G160" s="37"/>
      <c r="IS160" s="195"/>
      <c r="IV160" s="203" t="s">
        <v>265</v>
      </c>
    </row>
    <row r="161" spans="1:256" s="194" customFormat="1" ht="15.5" x14ac:dyDescent="0.35">
      <c r="A161" s="1"/>
      <c r="B161" s="31" t="s">
        <v>126</v>
      </c>
      <c r="C161" s="70"/>
      <c r="D161" s="539">
        <v>291.47299184037723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385"/>
      <c r="B164" s="385"/>
      <c r="C164" s="550"/>
      <c r="D164" s="385"/>
      <c r="E164" s="385"/>
      <c r="F164" s="385"/>
      <c r="G164" s="385"/>
      <c r="IV164" s="429" t="s">
        <v>269</v>
      </c>
    </row>
    <row r="165" spans="1:256" x14ac:dyDescent="0.25">
      <c r="A165" s="385"/>
      <c r="B165" s="385"/>
      <c r="C165" s="550"/>
      <c r="D165" s="385"/>
      <c r="E165" s="385"/>
      <c r="F165" s="468" t="s">
        <v>130</v>
      </c>
      <c r="G165" s="469"/>
      <c r="IV165" s="429" t="s">
        <v>279</v>
      </c>
    </row>
    <row r="166" spans="1:256" x14ac:dyDescent="0.25">
      <c r="A166" s="385"/>
      <c r="B166" s="385"/>
      <c r="C166" s="550"/>
      <c r="D166" s="385"/>
      <c r="E166" s="385"/>
      <c r="F166" s="470" t="s">
        <v>520</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topLeftCell="A7" workbookViewId="0">
      <selection activeCell="E29" sqref="E29"/>
    </sheetView>
  </sheetViews>
  <sheetFormatPr defaultColWidth="14.81640625" defaultRowHeight="12.5" x14ac:dyDescent="0.25"/>
  <cols>
    <col min="1" max="1" width="4" style="387" customWidth="1"/>
    <col min="2" max="2" width="54.26953125" style="387" customWidth="1"/>
    <col min="3" max="3" width="17.7265625" style="471" customWidth="1"/>
    <col min="4" max="4" width="16.26953125" style="387" customWidth="1"/>
    <col min="5" max="5" width="14" style="387" customWidth="1"/>
    <col min="6" max="6" width="13.81640625" style="387" customWidth="1"/>
    <col min="7" max="7" width="13.7265625" style="387" customWidth="1"/>
    <col min="8" max="252" width="9.1796875" style="387" customWidth="1"/>
    <col min="253" max="253" width="8.7265625" style="388" customWidth="1"/>
    <col min="254" max="254" width="3.81640625" style="387" customWidth="1"/>
    <col min="255" max="16384" width="14.81640625" style="387"/>
  </cols>
  <sheetData>
    <row r="1" spans="1:256" ht="12.75" customHeight="1" x14ac:dyDescent="0.25">
      <c r="A1" s="385"/>
      <c r="B1" s="559"/>
      <c r="C1" s="554"/>
      <c r="D1" s="385"/>
      <c r="E1" s="385"/>
      <c r="F1" s="385"/>
      <c r="G1" s="385"/>
    </row>
    <row r="2" spans="1:256" ht="4.5" customHeight="1" x14ac:dyDescent="0.25">
      <c r="A2" s="389"/>
      <c r="B2" s="390"/>
      <c r="C2" s="391"/>
      <c r="D2" s="391"/>
      <c r="E2" s="391"/>
      <c r="F2" s="391"/>
      <c r="G2" s="392"/>
      <c r="H2" s="393"/>
      <c r="I2" s="393"/>
    </row>
    <row r="3" spans="1:256" x14ac:dyDescent="0.25">
      <c r="A3" s="389"/>
      <c r="B3" s="394" t="s">
        <v>0</v>
      </c>
      <c r="C3" s="395" t="s">
        <v>1</v>
      </c>
      <c r="D3" s="396"/>
      <c r="E3" s="395" t="s">
        <v>2</v>
      </c>
      <c r="F3" s="395" t="s">
        <v>3</v>
      </c>
      <c r="G3" s="397"/>
      <c r="H3" s="393"/>
      <c r="I3" s="393"/>
      <c r="IV3" s="398" t="s">
        <v>142</v>
      </c>
    </row>
    <row r="4" spans="1:256" ht="15.75" customHeight="1" x14ac:dyDescent="0.25">
      <c r="A4" s="389"/>
      <c r="B4" s="399" t="s">
        <v>4</v>
      </c>
      <c r="C4" s="527" t="s">
        <v>5</v>
      </c>
      <c r="D4" s="528"/>
      <c r="E4" s="529" t="s">
        <v>6</v>
      </c>
      <c r="F4" s="530" t="s">
        <v>510</v>
      </c>
      <c r="G4" s="397"/>
      <c r="H4" s="393"/>
      <c r="I4" s="393"/>
      <c r="IV4" s="398" t="s">
        <v>145</v>
      </c>
    </row>
    <row r="5" spans="1:256" x14ac:dyDescent="0.25">
      <c r="A5" s="389"/>
      <c r="B5" s="403"/>
      <c r="C5" s="404"/>
      <c r="D5" s="396"/>
      <c r="E5" s="396"/>
      <c r="F5" s="401"/>
      <c r="G5" s="397"/>
      <c r="H5" s="393"/>
      <c r="I5" s="393"/>
      <c r="IV5" s="398" t="s">
        <v>15</v>
      </c>
    </row>
    <row r="6" spans="1:256" x14ac:dyDescent="0.25">
      <c r="A6" s="389"/>
      <c r="B6" s="405"/>
      <c r="C6" s="406" t="s">
        <v>8</v>
      </c>
      <c r="D6" s="400"/>
      <c r="E6" s="400"/>
      <c r="F6" s="401"/>
      <c r="G6" s="397"/>
      <c r="H6" s="393"/>
      <c r="I6" s="393"/>
      <c r="IV6" s="398" t="s">
        <v>146</v>
      </c>
    </row>
    <row r="7" spans="1:256" ht="16.5" customHeight="1" x14ac:dyDescent="0.25">
      <c r="A7" s="389"/>
      <c r="B7" s="399" t="s">
        <v>9</v>
      </c>
      <c r="C7" s="527">
        <v>31</v>
      </c>
      <c r="D7" s="400"/>
      <c r="E7" s="400"/>
      <c r="F7" s="401"/>
      <c r="G7" s="397"/>
      <c r="H7" s="393"/>
      <c r="I7" s="393"/>
      <c r="IV7" s="398" t="s">
        <v>148</v>
      </c>
    </row>
    <row r="8" spans="1:256" x14ac:dyDescent="0.25">
      <c r="A8" s="389"/>
      <c r="B8" s="403"/>
      <c r="C8" s="404"/>
      <c r="D8" s="400"/>
      <c r="E8" s="400"/>
      <c r="F8" s="401"/>
      <c r="G8" s="397"/>
      <c r="H8" s="393"/>
      <c r="I8" s="393"/>
    </row>
    <row r="9" spans="1:256" x14ac:dyDescent="0.25">
      <c r="A9" s="389"/>
      <c r="B9" s="403"/>
      <c r="C9" s="407" t="s">
        <v>11</v>
      </c>
      <c r="D9" s="401"/>
      <c r="E9" s="400" t="s">
        <v>12</v>
      </c>
      <c r="F9" s="401"/>
      <c r="G9" s="397"/>
      <c r="H9" s="393"/>
      <c r="I9" s="393"/>
      <c r="IV9" s="398" t="s">
        <v>10</v>
      </c>
    </row>
    <row r="10" spans="1:256" ht="16.5" customHeight="1" x14ac:dyDescent="0.25">
      <c r="A10" s="389"/>
      <c r="B10" s="399" t="s">
        <v>13</v>
      </c>
      <c r="C10" s="527" t="s">
        <v>14</v>
      </c>
      <c r="D10" s="400"/>
      <c r="E10" s="527" t="s">
        <v>15</v>
      </c>
      <c r="F10" s="401"/>
      <c r="G10" s="397"/>
      <c r="H10" s="393"/>
      <c r="I10" s="393"/>
      <c r="IV10" s="408">
        <v>1</v>
      </c>
    </row>
    <row r="11" spans="1:256" x14ac:dyDescent="0.25">
      <c r="A11" s="389"/>
      <c r="B11" s="409"/>
      <c r="C11" s="410" t="s">
        <v>0</v>
      </c>
      <c r="D11" s="410" t="s">
        <v>0</v>
      </c>
      <c r="E11" s="410" t="s">
        <v>0</v>
      </c>
      <c r="F11" s="410" t="s">
        <v>0</v>
      </c>
      <c r="G11" s="411"/>
      <c r="H11" s="393"/>
      <c r="I11" s="393"/>
      <c r="IV11" s="408">
        <v>2</v>
      </c>
    </row>
    <row r="12" spans="1:256" x14ac:dyDescent="0.25">
      <c r="A12" s="385"/>
      <c r="B12" s="385"/>
      <c r="C12" s="554"/>
      <c r="D12" s="385"/>
      <c r="E12" s="385"/>
      <c r="F12" s="385"/>
      <c r="G12" s="385"/>
      <c r="IV12" s="408">
        <v>3</v>
      </c>
    </row>
    <row r="13" spans="1:256" ht="15" customHeight="1" x14ac:dyDescent="0.3">
      <c r="A13" s="385"/>
      <c r="B13" s="412"/>
      <c r="C13" s="554"/>
      <c r="D13" s="385"/>
      <c r="E13" s="385"/>
      <c r="F13" s="385"/>
      <c r="G13" s="385"/>
      <c r="IV13" s="408">
        <v>4</v>
      </c>
    </row>
    <row r="14" spans="1:256" s="194" customFormat="1" ht="20.149999999999999" customHeight="1" x14ac:dyDescent="0.4">
      <c r="A14" s="1"/>
      <c r="B14" s="929" t="s">
        <v>16</v>
      </c>
      <c r="C14" s="929"/>
      <c r="D14" s="929"/>
      <c r="E14" s="929"/>
      <c r="F14" s="929"/>
      <c r="G14" s="929"/>
      <c r="IS14" s="195"/>
      <c r="IV14" s="199">
        <v>5</v>
      </c>
    </row>
    <row r="15" spans="1:256" s="194" customFormat="1" ht="20.149999999999999" customHeight="1" x14ac:dyDescent="0.4">
      <c r="A15" s="1"/>
      <c r="B15" s="929" t="s">
        <v>461</v>
      </c>
      <c r="C15" s="929"/>
      <c r="D15" s="929"/>
      <c r="E15" s="929"/>
      <c r="F15" s="929"/>
      <c r="G15" s="929"/>
      <c r="IS15" s="195"/>
      <c r="IV15" s="199">
        <v>6</v>
      </c>
    </row>
    <row r="16" spans="1:256" s="194" customFormat="1" ht="20.25" customHeight="1" x14ac:dyDescent="0.35">
      <c r="A16" s="1"/>
      <c r="B16" s="931" t="s">
        <v>358</v>
      </c>
      <c r="C16" s="931"/>
      <c r="D16" s="931"/>
      <c r="E16" s="931"/>
      <c r="F16" s="931"/>
      <c r="G16" s="931"/>
      <c r="IS16" s="195"/>
      <c r="IV16" s="199">
        <v>7</v>
      </c>
    </row>
    <row r="17" spans="1:256" s="194" customFormat="1" ht="14.25" customHeight="1" x14ac:dyDescent="0.25">
      <c r="A17" s="1"/>
      <c r="B17" s="932"/>
      <c r="C17" s="932"/>
      <c r="D17" s="932"/>
      <c r="E17" s="932"/>
      <c r="F17" s="932"/>
      <c r="G17" s="932"/>
      <c r="IS17" s="195"/>
      <c r="IV17" s="199">
        <v>8</v>
      </c>
    </row>
    <row r="18" spans="1:256" s="194" customFormat="1" ht="14.25" customHeight="1" x14ac:dyDescent="0.25">
      <c r="A18" s="1"/>
      <c r="B18" s="551"/>
      <c r="C18" s="552"/>
      <c r="D18" s="552"/>
      <c r="E18" s="552"/>
      <c r="F18" s="552"/>
      <c r="G18" s="552"/>
      <c r="IS18" s="195"/>
      <c r="IV18" s="199">
        <v>9</v>
      </c>
    </row>
    <row r="19" spans="1:256" s="200" customFormat="1" ht="18" customHeight="1" x14ac:dyDescent="0.35">
      <c r="A19" s="37"/>
      <c r="B19" s="909" t="s">
        <v>359</v>
      </c>
      <c r="C19" s="909"/>
      <c r="D19" s="909"/>
      <c r="E19" s="909"/>
      <c r="F19" s="909"/>
      <c r="G19" s="909"/>
      <c r="IV19" s="199">
        <v>10</v>
      </c>
    </row>
    <row r="20" spans="1:256" s="194" customFormat="1" x14ac:dyDescent="0.25">
      <c r="A20" s="1"/>
      <c r="B20" s="25"/>
      <c r="C20" s="553"/>
      <c r="D20" s="26" t="str">
        <f>IF(ISNUMBER($C$7*1),$E$4 &amp; " " &amp; $C$7 &amp; ", " &amp; $F$4,$E$4 &amp; " " &amp; $F$4)</f>
        <v>December 31, 2019</v>
      </c>
      <c r="E20" s="27"/>
      <c r="F20" s="1"/>
      <c r="G20" s="1"/>
      <c r="IS20" s="195"/>
      <c r="IV20" s="199">
        <v>11</v>
      </c>
    </row>
    <row r="21" spans="1:256" s="194" customFormat="1" ht="15.5" x14ac:dyDescent="0.35">
      <c r="A21" s="1"/>
      <c r="B21" s="555" t="s">
        <v>18</v>
      </c>
      <c r="C21" s="558"/>
      <c r="D21" s="201">
        <f>D22+D31+D32+D33+D35</f>
        <v>3505.8481822805552</v>
      </c>
      <c r="E21" s="1"/>
      <c r="F21" s="1"/>
      <c r="G21" s="1"/>
      <c r="IS21" s="195"/>
      <c r="IV21" s="199">
        <v>12</v>
      </c>
    </row>
    <row r="22" spans="1:256" s="194" customFormat="1" ht="15" customHeight="1" x14ac:dyDescent="0.35">
      <c r="A22" s="1"/>
      <c r="B22" s="31" t="s">
        <v>19</v>
      </c>
      <c r="C22" s="32"/>
      <c r="D22" s="41">
        <f>D23+D25</f>
        <v>3306.5083330264674</v>
      </c>
      <c r="E22" s="1"/>
      <c r="F22" s="1"/>
      <c r="G22" s="1"/>
      <c r="IS22" s="195"/>
      <c r="IV22" s="199">
        <v>13</v>
      </c>
    </row>
    <row r="23" spans="1:256" s="194" customFormat="1" ht="15.5" x14ac:dyDescent="0.35">
      <c r="A23" s="1"/>
      <c r="B23" s="33" t="s">
        <v>20</v>
      </c>
      <c r="C23" s="34"/>
      <c r="D23" s="219">
        <v>2653.8299910311403</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652.67834199532717</v>
      </c>
      <c r="E25" s="1"/>
      <c r="F25" s="1"/>
      <c r="G25" s="1"/>
      <c r="IS25" s="195"/>
      <c r="IV25" s="199">
        <v>16</v>
      </c>
    </row>
    <row r="26" spans="1:256" s="194" customFormat="1" ht="15.5" x14ac:dyDescent="0.35">
      <c r="A26" s="1"/>
      <c r="B26" s="33" t="s">
        <v>23</v>
      </c>
      <c r="C26" s="34"/>
      <c r="D26" s="219">
        <v>592.64369989189936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60.034642103427842</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3.0129100040000002E-2</v>
      </c>
      <c r="E31" s="1"/>
      <c r="F31" s="1"/>
      <c r="G31" s="1"/>
      <c r="IS31" s="195"/>
      <c r="IV31" s="199">
        <v>22</v>
      </c>
    </row>
    <row r="32" spans="1:256" s="194" customFormat="1" ht="15.5" x14ac:dyDescent="0.35">
      <c r="A32" s="1"/>
      <c r="B32" s="33" t="s">
        <v>29</v>
      </c>
      <c r="C32" s="34"/>
      <c r="D32" s="219">
        <v>199.54428634445722</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-0.23456619040981325</v>
      </c>
      <c r="E35" s="1"/>
      <c r="F35" s="1"/>
      <c r="G35" s="1"/>
      <c r="IS35" s="195"/>
      <c r="IV35" s="199">
        <v>26</v>
      </c>
    </row>
    <row r="36" spans="1:256" s="194" customFormat="1" ht="15.5" x14ac:dyDescent="0.35">
      <c r="A36" s="1"/>
      <c r="B36" s="33" t="s">
        <v>32</v>
      </c>
      <c r="C36" s="34"/>
      <c r="D36" s="327">
        <v>-0.23456619040981325</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556"/>
      <c r="D46" s="1"/>
      <c r="E46" s="1"/>
      <c r="F46" s="1"/>
      <c r="G46" s="1"/>
      <c r="IS46" s="195"/>
      <c r="IV46" s="203" t="s">
        <v>152</v>
      </c>
    </row>
    <row r="47" spans="1:256" s="194" customFormat="1" x14ac:dyDescent="0.25">
      <c r="A47" s="1"/>
      <c r="B47" s="1"/>
      <c r="C47" s="556"/>
      <c r="D47" s="1"/>
      <c r="E47" s="1"/>
      <c r="F47" s="1"/>
      <c r="G47" s="1"/>
      <c r="IS47" s="195"/>
      <c r="IV47" s="203" t="s">
        <v>153</v>
      </c>
    </row>
    <row r="48" spans="1:256" s="194" customFormat="1" x14ac:dyDescent="0.25">
      <c r="A48" s="1"/>
      <c r="B48" s="1"/>
      <c r="C48" s="556"/>
      <c r="D48" s="1"/>
      <c r="E48" s="1"/>
      <c r="F48" s="1"/>
      <c r="G48" s="1"/>
      <c r="IS48" s="195"/>
      <c r="IV48" s="203" t="s">
        <v>154</v>
      </c>
    </row>
    <row r="49" spans="1:256" s="194" customFormat="1" x14ac:dyDescent="0.25">
      <c r="A49" s="1"/>
      <c r="B49" s="1"/>
      <c r="C49" s="556"/>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556"/>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557" t="s">
        <v>43</v>
      </c>
      <c r="E53" s="557" t="s">
        <v>44</v>
      </c>
      <c r="F53" s="557" t="s">
        <v>45</v>
      </c>
      <c r="G53" s="557" t="s">
        <v>46</v>
      </c>
      <c r="IS53" s="195"/>
      <c r="IV53" s="203" t="s">
        <v>159</v>
      </c>
    </row>
    <row r="54" spans="1:256" s="194" customFormat="1" ht="18" customHeight="1" x14ac:dyDescent="0.35">
      <c r="A54" s="1"/>
      <c r="B54" s="555" t="s">
        <v>133</v>
      </c>
      <c r="C54" s="40"/>
      <c r="D54" s="41">
        <f>D55+D56+D57+D58</f>
        <v>-429.28785092101748</v>
      </c>
      <c r="E54" s="41">
        <f>E55+E56+E57+E58</f>
        <v>-37.254808853399794</v>
      </c>
      <c r="F54" s="41">
        <f>F55+F56+F57+F58</f>
        <v>-68.103860638125695</v>
      </c>
      <c r="G54" s="41">
        <f>G55+G56+G57+G58</f>
        <v>-323.92918142949202</v>
      </c>
      <c r="IS54" s="195"/>
      <c r="IV54" s="203" t="s">
        <v>160</v>
      </c>
    </row>
    <row r="55" spans="1:256" s="194" customFormat="1" ht="15.5" x14ac:dyDescent="0.35">
      <c r="A55" s="1"/>
      <c r="B55" s="42" t="s">
        <v>47</v>
      </c>
      <c r="C55" s="43" t="s">
        <v>48</v>
      </c>
      <c r="D55" s="41">
        <f>E55+F55+G55</f>
        <v>-300.43799999999999</v>
      </c>
      <c r="E55" s="222">
        <v>-23.847752595163598</v>
      </c>
      <c r="F55" s="222">
        <v>-55.384247404836401</v>
      </c>
      <c r="G55" s="222">
        <v>-221.20599999999999</v>
      </c>
      <c r="IS55" s="195"/>
      <c r="IV55" s="203" t="s">
        <v>161</v>
      </c>
    </row>
    <row r="56" spans="1:256" s="194" customFormat="1" ht="15.5" x14ac:dyDescent="0.35">
      <c r="A56" s="1"/>
      <c r="B56" s="44"/>
      <c r="C56" s="34" t="s">
        <v>49</v>
      </c>
      <c r="D56" s="41">
        <f>E56+F56+G56</f>
        <v>-128.84985092101749</v>
      </c>
      <c r="E56" s="222">
        <v>-13.407056258236199</v>
      </c>
      <c r="F56" s="222">
        <v>-12.7196132332893</v>
      </c>
      <c r="G56" s="222">
        <v>-102.723181429492</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556"/>
      <c r="D69" s="1"/>
      <c r="E69" s="1"/>
      <c r="F69" s="1"/>
      <c r="G69" s="1"/>
      <c r="IS69" s="195"/>
      <c r="IV69" s="203" t="s">
        <v>175</v>
      </c>
    </row>
    <row r="70" spans="1:256" s="194" customFormat="1" x14ac:dyDescent="0.25">
      <c r="A70" s="1"/>
      <c r="B70" s="1"/>
      <c r="C70" s="556"/>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556"/>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-1475.1731269623699</v>
      </c>
      <c r="D77" s="41">
        <f>D78+D79</f>
        <v>-1475.1731269623699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-1475.1731269623699</v>
      </c>
      <c r="D79" s="538">
        <v>-1475.1731269623699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3505.8481822805552</v>
      </c>
      <c r="E159" s="37"/>
      <c r="F159" s="37"/>
      <c r="G159" s="37"/>
      <c r="IS159" s="195"/>
      <c r="IV159" s="203" t="s">
        <v>264</v>
      </c>
    </row>
    <row r="160" spans="1:256" s="194" customFormat="1" ht="15.5" x14ac:dyDescent="0.35">
      <c r="A160" s="1"/>
      <c r="B160" s="31" t="s">
        <v>125</v>
      </c>
      <c r="C160" s="70"/>
      <c r="D160" s="54">
        <f>D159-D161</f>
        <v>3207.038191608588</v>
      </c>
      <c r="E160" s="37"/>
      <c r="F160" s="37"/>
      <c r="G160" s="37"/>
      <c r="IS160" s="195"/>
      <c r="IV160" s="203" t="s">
        <v>265</v>
      </c>
    </row>
    <row r="161" spans="1:256" s="194" customFormat="1" ht="15.5" x14ac:dyDescent="0.35">
      <c r="A161" s="1"/>
      <c r="B161" s="31" t="s">
        <v>126</v>
      </c>
      <c r="C161" s="70"/>
      <c r="D161" s="539">
        <v>298.80999067196711</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8"/>
      <c r="D163" s="918"/>
      <c r="E163" s="918"/>
      <c r="F163" s="918"/>
      <c r="G163" s="918"/>
      <c r="IS163" s="195"/>
      <c r="IV163" s="203" t="s">
        <v>268</v>
      </c>
    </row>
    <row r="164" spans="1:256" ht="15" customHeight="1" x14ac:dyDescent="0.25">
      <c r="A164" s="385"/>
      <c r="B164" s="385"/>
      <c r="C164" s="554"/>
      <c r="D164" s="385"/>
      <c r="E164" s="385"/>
      <c r="F164" s="385"/>
      <c r="G164" s="385"/>
      <c r="IV164" s="429" t="s">
        <v>269</v>
      </c>
    </row>
    <row r="165" spans="1:256" x14ac:dyDescent="0.25">
      <c r="A165" s="385"/>
      <c r="B165" s="385"/>
      <c r="C165" s="554"/>
      <c r="D165" s="385"/>
      <c r="E165" s="385"/>
      <c r="F165" s="468" t="s">
        <v>130</v>
      </c>
      <c r="G165" s="469"/>
      <c r="IV165" s="429" t="s">
        <v>279</v>
      </c>
    </row>
    <row r="166" spans="1:256" x14ac:dyDescent="0.25">
      <c r="A166" s="385"/>
      <c r="B166" s="385"/>
      <c r="C166" s="554"/>
      <c r="D166" s="385"/>
      <c r="E166" s="385"/>
      <c r="F166" s="470" t="s">
        <v>521</v>
      </c>
      <c r="G166" s="469"/>
      <c r="IV166" s="429" t="s">
        <v>280</v>
      </c>
    </row>
    <row r="167" spans="1:256" x14ac:dyDescent="0.25">
      <c r="IV167" s="429" t="s">
        <v>281</v>
      </c>
    </row>
    <row r="168" spans="1:256" x14ac:dyDescent="0.25">
      <c r="IV168" s="429" t="s">
        <v>282</v>
      </c>
    </row>
    <row r="169" spans="1:256" x14ac:dyDescent="0.25">
      <c r="IV169" s="429" t="s">
        <v>283</v>
      </c>
    </row>
    <row r="170" spans="1:256" x14ac:dyDescent="0.25">
      <c r="IV170" s="429" t="s">
        <v>284</v>
      </c>
    </row>
    <row r="171" spans="1:256" x14ac:dyDescent="0.25">
      <c r="IV171" s="429" t="s">
        <v>285</v>
      </c>
    </row>
    <row r="172" spans="1:256" x14ac:dyDescent="0.25">
      <c r="IV172" s="429" t="s">
        <v>286</v>
      </c>
    </row>
    <row r="173" spans="1:256" x14ac:dyDescent="0.25">
      <c r="IV173" s="429" t="s">
        <v>287</v>
      </c>
    </row>
    <row r="174" spans="1:256" x14ac:dyDescent="0.25">
      <c r="IV174" s="429" t="s">
        <v>288</v>
      </c>
    </row>
    <row r="175" spans="1:256" x14ac:dyDescent="0.25">
      <c r="IV175" s="429" t="s">
        <v>289</v>
      </c>
    </row>
    <row r="176" spans="1:256" x14ac:dyDescent="0.25">
      <c r="IV176" s="429" t="s">
        <v>290</v>
      </c>
    </row>
    <row r="177" spans="256:256" x14ac:dyDescent="0.25">
      <c r="IV177" s="429" t="s">
        <v>291</v>
      </c>
    </row>
    <row r="178" spans="256:256" x14ac:dyDescent="0.25">
      <c r="IV178" s="429" t="s">
        <v>464</v>
      </c>
    </row>
    <row r="179" spans="256:256" x14ac:dyDescent="0.25">
      <c r="IV179" s="429" t="s">
        <v>292</v>
      </c>
    </row>
    <row r="180" spans="256:256" x14ac:dyDescent="0.25">
      <c r="IV180" s="429" t="s">
        <v>293</v>
      </c>
    </row>
    <row r="181" spans="256:256" x14ac:dyDescent="0.25">
      <c r="IV181" s="429" t="s">
        <v>294</v>
      </c>
    </row>
    <row r="182" spans="256:256" x14ac:dyDescent="0.25">
      <c r="IV182" s="429" t="s">
        <v>295</v>
      </c>
    </row>
    <row r="183" spans="256:256" x14ac:dyDescent="0.25">
      <c r="IV183" s="429" t="s">
        <v>296</v>
      </c>
    </row>
    <row r="184" spans="256:256" x14ac:dyDescent="0.25">
      <c r="IV184" s="429" t="s">
        <v>297</v>
      </c>
    </row>
    <row r="185" spans="256:256" x14ac:dyDescent="0.25">
      <c r="IV185" s="429" t="s">
        <v>298</v>
      </c>
    </row>
    <row r="186" spans="256:256" x14ac:dyDescent="0.25">
      <c r="IV186" s="429" t="s">
        <v>299</v>
      </c>
    </row>
    <row r="187" spans="256:256" x14ac:dyDescent="0.25">
      <c r="IV187" s="429" t="s">
        <v>300</v>
      </c>
    </row>
    <row r="188" spans="256:256" x14ac:dyDescent="0.25">
      <c r="IV188" s="429" t="s">
        <v>301</v>
      </c>
    </row>
    <row r="189" spans="256:256" x14ac:dyDescent="0.25">
      <c r="IV189" s="429" t="s">
        <v>302</v>
      </c>
    </row>
    <row r="190" spans="256:256" x14ac:dyDescent="0.25">
      <c r="IV190" s="429" t="s">
        <v>303</v>
      </c>
    </row>
    <row r="191" spans="256:256" x14ac:dyDescent="0.25">
      <c r="IV191" s="429" t="s">
        <v>304</v>
      </c>
    </row>
    <row r="192" spans="256:256" x14ac:dyDescent="0.25">
      <c r="IV192" s="429" t="s">
        <v>305</v>
      </c>
    </row>
    <row r="193" spans="256:256" x14ac:dyDescent="0.25">
      <c r="IV193" s="429" t="s">
        <v>306</v>
      </c>
    </row>
    <row r="194" spans="256:256" x14ac:dyDescent="0.25">
      <c r="IV194" s="429" t="s">
        <v>307</v>
      </c>
    </row>
    <row r="195" spans="256:256" x14ac:dyDescent="0.25">
      <c r="IV195" s="429" t="s">
        <v>308</v>
      </c>
    </row>
    <row r="196" spans="256:256" x14ac:dyDescent="0.25">
      <c r="IV196" s="429" t="s">
        <v>309</v>
      </c>
    </row>
    <row r="197" spans="256:256" x14ac:dyDescent="0.25">
      <c r="IV197" s="429" t="s">
        <v>310</v>
      </c>
    </row>
    <row r="198" spans="256:256" x14ac:dyDescent="0.25">
      <c r="IV198" s="429" t="s">
        <v>311</v>
      </c>
    </row>
    <row r="199" spans="256:256" x14ac:dyDescent="0.25">
      <c r="IV199" s="429" t="s">
        <v>312</v>
      </c>
    </row>
    <row r="200" spans="256:256" x14ac:dyDescent="0.25">
      <c r="IV200" s="429" t="s">
        <v>313</v>
      </c>
    </row>
    <row r="201" spans="256:256" x14ac:dyDescent="0.25">
      <c r="IV201" s="429" t="s">
        <v>314</v>
      </c>
    </row>
    <row r="202" spans="256:256" x14ac:dyDescent="0.25">
      <c r="IV202" s="429" t="s">
        <v>315</v>
      </c>
    </row>
    <row r="203" spans="256:256" x14ac:dyDescent="0.25">
      <c r="IV203" s="429" t="s">
        <v>316</v>
      </c>
    </row>
    <row r="204" spans="256:256" x14ac:dyDescent="0.25">
      <c r="IV204" s="429" t="s">
        <v>317</v>
      </c>
    </row>
    <row r="205" spans="256:256" x14ac:dyDescent="0.25">
      <c r="IV205" s="429" t="s">
        <v>318</v>
      </c>
    </row>
    <row r="206" spans="256:256" x14ac:dyDescent="0.25">
      <c r="IV206" s="429" t="s">
        <v>319</v>
      </c>
    </row>
    <row r="207" spans="256:256" x14ac:dyDescent="0.25">
      <c r="IV207" s="429" t="s">
        <v>320</v>
      </c>
    </row>
    <row r="208" spans="256:256" x14ac:dyDescent="0.25">
      <c r="IV208" s="429" t="s">
        <v>321</v>
      </c>
    </row>
    <row r="209" spans="256:256" x14ac:dyDescent="0.25">
      <c r="IV209" s="429" t="s">
        <v>322</v>
      </c>
    </row>
    <row r="210" spans="256:256" x14ac:dyDescent="0.25">
      <c r="IV210" s="429" t="s">
        <v>323</v>
      </c>
    </row>
    <row r="211" spans="256:256" x14ac:dyDescent="0.25">
      <c r="IV211" s="429" t="s">
        <v>324</v>
      </c>
    </row>
    <row r="212" spans="256:256" x14ac:dyDescent="0.25">
      <c r="IV212" s="429" t="s">
        <v>325</v>
      </c>
    </row>
    <row r="213" spans="256:256" x14ac:dyDescent="0.25">
      <c r="IV213" s="429" t="s">
        <v>326</v>
      </c>
    </row>
    <row r="214" spans="256:256" x14ac:dyDescent="0.25">
      <c r="IV214" s="429" t="s">
        <v>327</v>
      </c>
    </row>
    <row r="215" spans="256:256" x14ac:dyDescent="0.25">
      <c r="IV215" s="429" t="s">
        <v>328</v>
      </c>
    </row>
    <row r="216" spans="256:256" x14ac:dyDescent="0.25">
      <c r="IV216" s="429" t="s">
        <v>329</v>
      </c>
    </row>
    <row r="217" spans="256:256" x14ac:dyDescent="0.25">
      <c r="IV217" s="429" t="s">
        <v>330</v>
      </c>
    </row>
    <row r="218" spans="256:256" x14ac:dyDescent="0.25">
      <c r="IV218" s="429" t="s">
        <v>331</v>
      </c>
    </row>
    <row r="219" spans="256:256" x14ac:dyDescent="0.25">
      <c r="IV219" s="429" t="s">
        <v>332</v>
      </c>
    </row>
    <row r="220" spans="256:256" x14ac:dyDescent="0.25">
      <c r="IV220" s="429" t="s">
        <v>465</v>
      </c>
    </row>
    <row r="221" spans="256:256" x14ac:dyDescent="0.25">
      <c r="IV221" s="429" t="s">
        <v>333</v>
      </c>
    </row>
    <row r="222" spans="256:256" x14ac:dyDescent="0.25">
      <c r="IV222" s="429" t="s">
        <v>334</v>
      </c>
    </row>
    <row r="223" spans="256:256" x14ac:dyDescent="0.25">
      <c r="IV223" s="429" t="s">
        <v>335</v>
      </c>
    </row>
    <row r="224" spans="256:256" x14ac:dyDescent="0.25">
      <c r="IV224" s="429" t="s">
        <v>336</v>
      </c>
    </row>
    <row r="226" spans="254:256" x14ac:dyDescent="0.25">
      <c r="IT226" s="472"/>
    </row>
    <row r="227" spans="254:256" x14ac:dyDescent="0.25">
      <c r="IT227" s="472"/>
    </row>
    <row r="228" spans="254:256" x14ac:dyDescent="0.25">
      <c r="IT228" s="472"/>
    </row>
    <row r="229" spans="254:256" x14ac:dyDescent="0.25">
      <c r="IT229" s="472"/>
      <c r="IV229" s="473" t="s">
        <v>337</v>
      </c>
    </row>
    <row r="230" spans="254:256" x14ac:dyDescent="0.25">
      <c r="IT230" s="472"/>
      <c r="IV230" s="178">
        <v>2000</v>
      </c>
    </row>
    <row r="231" spans="254:256" x14ac:dyDescent="0.25">
      <c r="IT231" s="472"/>
      <c r="IV231" s="178">
        <v>2001</v>
      </c>
    </row>
    <row r="232" spans="254:256" x14ac:dyDescent="0.25">
      <c r="IT232" s="472"/>
      <c r="IV232" s="178">
        <v>2002</v>
      </c>
    </row>
    <row r="233" spans="254:256" x14ac:dyDescent="0.25">
      <c r="IT233" s="472"/>
      <c r="IV233" s="178">
        <v>2003</v>
      </c>
    </row>
    <row r="234" spans="254:256" x14ac:dyDescent="0.25">
      <c r="IT234" s="472"/>
      <c r="IV234" s="178">
        <v>2004</v>
      </c>
    </row>
    <row r="235" spans="254:256" x14ac:dyDescent="0.25">
      <c r="IT235" s="474"/>
      <c r="IV235" s="178">
        <v>2005</v>
      </c>
    </row>
    <row r="236" spans="254:256" x14ac:dyDescent="0.25">
      <c r="IT236" s="472"/>
      <c r="IV236" s="178">
        <v>2006</v>
      </c>
    </row>
    <row r="237" spans="254:256" x14ac:dyDescent="0.25">
      <c r="IT237" s="472"/>
      <c r="IV237" s="178">
        <v>2007</v>
      </c>
    </row>
    <row r="238" spans="254:256" x14ac:dyDescent="0.25">
      <c r="IT238" s="472"/>
      <c r="IV238" s="178">
        <v>2008</v>
      </c>
    </row>
    <row r="239" spans="254:256" x14ac:dyDescent="0.25">
      <c r="IT239" s="472"/>
      <c r="IV239" s="178">
        <v>2009</v>
      </c>
    </row>
    <row r="240" spans="254:256" x14ac:dyDescent="0.25">
      <c r="IT240" s="472"/>
      <c r="IV240" s="178">
        <v>2010</v>
      </c>
    </row>
    <row r="241" spans="254:256" x14ac:dyDescent="0.25">
      <c r="IT241" s="472"/>
      <c r="IV241" s="178">
        <v>2011</v>
      </c>
    </row>
    <row r="242" spans="254:256" x14ac:dyDescent="0.25">
      <c r="IT242" s="472"/>
      <c r="IV242" s="178">
        <v>2012</v>
      </c>
    </row>
    <row r="243" spans="254:256" x14ac:dyDescent="0.25">
      <c r="IT243" s="472"/>
      <c r="IV243" s="178">
        <v>2013</v>
      </c>
    </row>
    <row r="244" spans="254:256" x14ac:dyDescent="0.25">
      <c r="IT244" s="472"/>
      <c r="IV244" s="178">
        <v>2014</v>
      </c>
    </row>
    <row r="245" spans="254:256" x14ac:dyDescent="0.25">
      <c r="IT245" s="472"/>
      <c r="IV245" s="178">
        <v>2015</v>
      </c>
    </row>
    <row r="246" spans="254:256" x14ac:dyDescent="0.25">
      <c r="IT246" s="472"/>
      <c r="IV246" s="178">
        <v>2016</v>
      </c>
    </row>
    <row r="247" spans="254:256" x14ac:dyDescent="0.25">
      <c r="IT247" s="472"/>
      <c r="IV247" s="178">
        <v>2017</v>
      </c>
    </row>
    <row r="248" spans="254:256" x14ac:dyDescent="0.25">
      <c r="IT248" s="472"/>
      <c r="IV248" s="178">
        <v>2018</v>
      </c>
    </row>
    <row r="249" spans="254:256" x14ac:dyDescent="0.25">
      <c r="IT249" s="472"/>
      <c r="IV249" s="178">
        <v>2019</v>
      </c>
    </row>
    <row r="250" spans="254:256" x14ac:dyDescent="0.25">
      <c r="IT250" s="472"/>
      <c r="IV250" s="178"/>
    </row>
    <row r="251" spans="254:256" x14ac:dyDescent="0.25">
      <c r="IT251" s="472"/>
    </row>
    <row r="252" spans="254:256" x14ac:dyDescent="0.25">
      <c r="IT252" s="472"/>
      <c r="IV252" s="408" t="s">
        <v>143</v>
      </c>
    </row>
    <row r="253" spans="254:256" x14ac:dyDescent="0.25">
      <c r="IT253" s="472"/>
      <c r="IV253" s="178" t="s">
        <v>338</v>
      </c>
    </row>
    <row r="254" spans="254:256" x14ac:dyDescent="0.25">
      <c r="IT254" s="472"/>
      <c r="IV254" s="408" t="s">
        <v>339</v>
      </c>
    </row>
    <row r="255" spans="254:256" x14ac:dyDescent="0.25">
      <c r="IT255" s="472"/>
      <c r="IV255" s="178" t="s">
        <v>340</v>
      </c>
    </row>
    <row r="256" spans="254:256" x14ac:dyDescent="0.25">
      <c r="IT256" s="472"/>
      <c r="IV256" s="408" t="s">
        <v>341</v>
      </c>
    </row>
    <row r="257" spans="254:256" x14ac:dyDescent="0.25">
      <c r="IT257" s="472"/>
      <c r="IV257" s="178" t="s">
        <v>342</v>
      </c>
    </row>
    <row r="258" spans="254:256" x14ac:dyDescent="0.25">
      <c r="IT258" s="472"/>
      <c r="IV258" s="408" t="s">
        <v>343</v>
      </c>
    </row>
    <row r="259" spans="254:256" x14ac:dyDescent="0.25">
      <c r="IT259" s="472"/>
      <c r="IV259" s="178" t="s">
        <v>344</v>
      </c>
    </row>
    <row r="260" spans="254:256" x14ac:dyDescent="0.25">
      <c r="IT260" s="472"/>
      <c r="IV260" s="408" t="s">
        <v>345</v>
      </c>
    </row>
    <row r="261" spans="254:256" x14ac:dyDescent="0.25">
      <c r="IT261" s="472"/>
      <c r="IV261" s="178" t="s">
        <v>346</v>
      </c>
    </row>
    <row r="262" spans="254:256" x14ac:dyDescent="0.25">
      <c r="IT262" s="472"/>
      <c r="IV262" s="408" t="s">
        <v>347</v>
      </c>
    </row>
    <row r="263" spans="254:256" x14ac:dyDescent="0.25">
      <c r="IT263" s="472"/>
      <c r="IV263" s="178" t="s">
        <v>6</v>
      </c>
    </row>
    <row r="264" spans="254:256" x14ac:dyDescent="0.25">
      <c r="IT264" s="472"/>
    </row>
    <row r="265" spans="254:256" x14ac:dyDescent="0.25">
      <c r="IT265" s="472"/>
    </row>
    <row r="266" spans="254:256" x14ac:dyDescent="0.25">
      <c r="IT266" s="472"/>
      <c r="IV266" s="475" t="s">
        <v>348</v>
      </c>
    </row>
    <row r="267" spans="254:256" x14ac:dyDescent="0.25">
      <c r="IT267" s="472"/>
      <c r="IV267" s="475" t="s">
        <v>14</v>
      </c>
    </row>
    <row r="268" spans="254:256" x14ac:dyDescent="0.25">
      <c r="IT268" s="472"/>
      <c r="IV268" s="475" t="s">
        <v>349</v>
      </c>
    </row>
    <row r="269" spans="254:256" x14ac:dyDescent="0.25">
      <c r="IT269" s="472"/>
      <c r="IV269" s="475" t="s">
        <v>350</v>
      </c>
    </row>
    <row r="270" spans="254:256" x14ac:dyDescent="0.25">
      <c r="IT270" s="472"/>
    </row>
    <row r="271" spans="254:256" x14ac:dyDescent="0.25">
      <c r="IT271" s="472"/>
    </row>
    <row r="272" spans="254:256" x14ac:dyDescent="0.25">
      <c r="IT272" s="472"/>
    </row>
    <row r="273" spans="254:254" x14ac:dyDescent="0.25">
      <c r="IT273" s="474"/>
    </row>
    <row r="274" spans="254:254" x14ac:dyDescent="0.25">
      <c r="IT274" s="472"/>
    </row>
    <row r="275" spans="254:254" x14ac:dyDescent="0.25">
      <c r="IT275" s="472"/>
    </row>
    <row r="276" spans="254:254" x14ac:dyDescent="0.25">
      <c r="IT276" s="474"/>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IV276"/>
  <sheetViews>
    <sheetView showGridLines="0" zoomScaleNormal="100" zoomScaleSheetLayoutView="100" workbookViewId="0">
      <selection activeCell="D24" sqref="D24"/>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561"/>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143</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561"/>
      <c r="D12" s="560"/>
      <c r="E12" s="560"/>
      <c r="F12" s="560"/>
      <c r="G12" s="560"/>
      <c r="IV12" s="583">
        <v>3</v>
      </c>
    </row>
    <row r="13" spans="1:256" ht="15" customHeight="1" x14ac:dyDescent="0.3">
      <c r="A13" s="560"/>
      <c r="B13" s="587"/>
      <c r="C13" s="561"/>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588"/>
      <c r="C18" s="589"/>
      <c r="D18" s="589"/>
      <c r="E18" s="589"/>
      <c r="F18" s="589"/>
      <c r="G18" s="589"/>
      <c r="IV18" s="583">
        <v>9</v>
      </c>
    </row>
    <row r="19" spans="1:256" s="591" customFormat="1" ht="18" customHeight="1" x14ac:dyDescent="0.35">
      <c r="A19" s="590"/>
      <c r="B19" s="1072" t="s">
        <v>359</v>
      </c>
      <c r="C19" s="1073"/>
      <c r="D19" s="1073"/>
      <c r="E19" s="1073"/>
      <c r="F19" s="1073"/>
      <c r="G19" s="1073"/>
      <c r="IV19" s="583">
        <v>10</v>
      </c>
    </row>
    <row r="20" spans="1:256" x14ac:dyDescent="0.25">
      <c r="A20" s="560"/>
      <c r="B20" s="592"/>
      <c r="C20" s="561"/>
      <c r="D20" s="593" t="str">
        <f>IF(ISNUMBER($C$7*1),$E$4 &amp; " " &amp; $C$7 &amp; ", " &amp; $F$4,$E$4 &amp; " " &amp; $F$4)</f>
        <v>January 31, 2020</v>
      </c>
      <c r="E20" s="594"/>
      <c r="F20" s="560"/>
      <c r="G20" s="560"/>
      <c r="IV20" s="583">
        <v>11</v>
      </c>
    </row>
    <row r="21" spans="1:256" ht="15.5" x14ac:dyDescent="0.35">
      <c r="A21" s="560"/>
      <c r="B21" s="595" t="s">
        <v>18</v>
      </c>
      <c r="C21" s="596"/>
      <c r="D21" s="201">
        <f>D22+D31+D32+D33+D35</f>
        <v>3482.7279378361509</v>
      </c>
      <c r="E21" s="560"/>
      <c r="F21" s="560"/>
      <c r="G21" s="560"/>
      <c r="IV21" s="583">
        <v>12</v>
      </c>
    </row>
    <row r="22" spans="1:256" ht="15" customHeight="1" x14ac:dyDescent="0.35">
      <c r="A22" s="560"/>
      <c r="B22" s="598" t="s">
        <v>19</v>
      </c>
      <c r="C22" s="599"/>
      <c r="D22" s="41">
        <f>D23+D25</f>
        <v>3283.4830139006003</v>
      </c>
      <c r="E22" s="560"/>
      <c r="F22" s="560"/>
      <c r="G22" s="560"/>
      <c r="IV22" s="583">
        <v>13</v>
      </c>
    </row>
    <row r="23" spans="1:256" ht="15.5" x14ac:dyDescent="0.35">
      <c r="A23" s="560"/>
      <c r="B23" s="600" t="s">
        <v>20</v>
      </c>
      <c r="C23" s="601"/>
      <c r="D23" s="219">
        <v>2574.8940442420671</v>
      </c>
      <c r="E23" s="560"/>
      <c r="F23" s="560"/>
      <c r="G23" s="560"/>
      <c r="IV23" s="583">
        <v>14</v>
      </c>
    </row>
    <row r="24" spans="1:256" ht="15" customHeight="1" x14ac:dyDescent="0.35">
      <c r="A24" s="560"/>
      <c r="B24" s="1092" t="s">
        <v>21</v>
      </c>
      <c r="C24" s="1093"/>
      <c r="D24" s="219"/>
      <c r="E24" s="560"/>
      <c r="F24" s="560"/>
      <c r="G24" s="560"/>
      <c r="IV24" s="583">
        <v>15</v>
      </c>
    </row>
    <row r="25" spans="1:256" ht="15.5" x14ac:dyDescent="0.35">
      <c r="A25" s="560"/>
      <c r="B25" s="600" t="s">
        <v>22</v>
      </c>
      <c r="C25" s="601"/>
      <c r="D25" s="219">
        <f>D26+D27+D29</f>
        <v>708.58896965853307</v>
      </c>
      <c r="E25" s="560"/>
      <c r="F25" s="560"/>
      <c r="G25" s="560"/>
      <c r="IV25" s="583">
        <v>16</v>
      </c>
    </row>
    <row r="26" spans="1:256" ht="15.5" x14ac:dyDescent="0.35">
      <c r="A26" s="560"/>
      <c r="B26" s="600" t="s">
        <v>23</v>
      </c>
      <c r="C26" s="601"/>
      <c r="D26" s="219">
        <v>441.24908901292588</v>
      </c>
      <c r="E26" s="560"/>
      <c r="F26" s="560"/>
      <c r="G26" s="560"/>
      <c r="IV26" s="583">
        <v>17</v>
      </c>
    </row>
    <row r="27" spans="1:256" ht="15.5" x14ac:dyDescent="0.35">
      <c r="A27" s="560"/>
      <c r="B27" s="600" t="s">
        <v>24</v>
      </c>
      <c r="C27" s="601"/>
      <c r="D27" s="219"/>
      <c r="E27" s="560"/>
      <c r="F27" s="560"/>
      <c r="G27" s="560"/>
      <c r="IV27" s="583">
        <v>18</v>
      </c>
    </row>
    <row r="28" spans="1:256" ht="15.5" x14ac:dyDescent="0.35">
      <c r="A28" s="560"/>
      <c r="B28" s="602" t="s">
        <v>25</v>
      </c>
      <c r="C28" s="601"/>
      <c r="D28" s="219"/>
      <c r="E28" s="560"/>
      <c r="F28" s="560"/>
      <c r="G28" s="560"/>
      <c r="IV28" s="583">
        <v>19</v>
      </c>
    </row>
    <row r="29" spans="1:256" ht="15" customHeight="1" x14ac:dyDescent="0.35">
      <c r="A29" s="560"/>
      <c r="B29" s="600" t="s">
        <v>26</v>
      </c>
      <c r="C29" s="601"/>
      <c r="D29" s="219">
        <v>267.3398806456072</v>
      </c>
      <c r="E29" s="560"/>
      <c r="F29" s="560"/>
      <c r="G29" s="560"/>
      <c r="IV29" s="583">
        <v>20</v>
      </c>
    </row>
    <row r="30" spans="1:256" ht="15.5" x14ac:dyDescent="0.35">
      <c r="A30" s="560"/>
      <c r="B30" s="602" t="s">
        <v>27</v>
      </c>
      <c r="C30" s="601"/>
      <c r="D30" s="219"/>
      <c r="E30" s="560"/>
      <c r="F30" s="560"/>
      <c r="G30" s="560"/>
      <c r="IV30" s="583">
        <v>21</v>
      </c>
    </row>
    <row r="31" spans="1:256" ht="15.5" x14ac:dyDescent="0.35">
      <c r="A31" s="560"/>
      <c r="B31" s="600" t="s">
        <v>28</v>
      </c>
      <c r="C31" s="601"/>
      <c r="D31" s="219">
        <v>3.0000986599999998E-2</v>
      </c>
      <c r="E31" s="560"/>
      <c r="F31" s="560"/>
      <c r="G31" s="560"/>
      <c r="IV31" s="583">
        <v>22</v>
      </c>
    </row>
    <row r="32" spans="1:256" ht="15.5" x14ac:dyDescent="0.35">
      <c r="A32" s="560"/>
      <c r="B32" s="600" t="s">
        <v>29</v>
      </c>
      <c r="C32" s="601"/>
      <c r="D32" s="219">
        <v>198.8245569539271</v>
      </c>
      <c r="E32" s="560"/>
      <c r="F32" s="560"/>
      <c r="G32" s="560"/>
      <c r="IV32" s="583">
        <v>23</v>
      </c>
    </row>
    <row r="33" spans="1:256" ht="18" customHeight="1" x14ac:dyDescent="0.35">
      <c r="A33" s="560"/>
      <c r="B33" s="598" t="s">
        <v>360</v>
      </c>
      <c r="C33" s="601"/>
      <c r="D33" s="219">
        <v>0</v>
      </c>
      <c r="E33" s="560"/>
      <c r="F33" s="560"/>
      <c r="G33" s="560"/>
      <c r="IV33" s="583">
        <v>24</v>
      </c>
    </row>
    <row r="34" spans="1:256" ht="15.5" x14ac:dyDescent="0.35">
      <c r="A34" s="560"/>
      <c r="B34" s="600" t="s">
        <v>30</v>
      </c>
      <c r="C34" s="601"/>
      <c r="D34" s="219"/>
      <c r="E34" s="560"/>
      <c r="F34" s="560"/>
      <c r="G34" s="560"/>
      <c r="IV34" s="583">
        <v>25</v>
      </c>
    </row>
    <row r="35" spans="1:256" ht="15.5" x14ac:dyDescent="0.35">
      <c r="A35" s="560"/>
      <c r="B35" s="600" t="s">
        <v>31</v>
      </c>
      <c r="C35" s="601"/>
      <c r="D35" s="327">
        <f>D36+D37+D38</f>
        <v>0.39036599502315611</v>
      </c>
      <c r="E35" s="560"/>
      <c r="F35" s="560"/>
      <c r="G35" s="560"/>
      <c r="IV35" s="583">
        <v>26</v>
      </c>
    </row>
    <row r="36" spans="1:256" ht="15.5" x14ac:dyDescent="0.35">
      <c r="A36" s="560"/>
      <c r="B36" s="600" t="s">
        <v>32</v>
      </c>
      <c r="C36" s="601"/>
      <c r="D36" s="327">
        <v>0.39036599502315611</v>
      </c>
      <c r="E36" s="560"/>
      <c r="F36" s="560"/>
      <c r="G36" s="560"/>
      <c r="IV36" s="583">
        <v>27</v>
      </c>
    </row>
    <row r="37" spans="1:256" ht="15.5" x14ac:dyDescent="0.35">
      <c r="A37" s="560"/>
      <c r="B37" s="600" t="s">
        <v>33</v>
      </c>
      <c r="C37" s="601"/>
      <c r="D37" s="222"/>
      <c r="E37" s="560"/>
      <c r="F37" s="560"/>
      <c r="G37" s="560"/>
      <c r="IV37" s="583">
        <v>28</v>
      </c>
    </row>
    <row r="38" spans="1:256" ht="15.5" x14ac:dyDescent="0.35">
      <c r="A38" s="560"/>
      <c r="B38" s="600" t="s">
        <v>34</v>
      </c>
      <c r="C38" s="601"/>
      <c r="D38" s="222"/>
      <c r="E38" s="560"/>
      <c r="F38" s="560"/>
      <c r="G38" s="560"/>
      <c r="IV38" s="583">
        <v>29</v>
      </c>
    </row>
    <row r="39" spans="1:256" ht="15.5" x14ac:dyDescent="0.35">
      <c r="A39" s="560"/>
      <c r="B39" s="600" t="s">
        <v>35</v>
      </c>
      <c r="C39" s="601"/>
      <c r="D39" s="222"/>
      <c r="E39" s="560"/>
      <c r="F39" s="560"/>
      <c r="G39" s="560"/>
      <c r="IV39" s="583">
        <v>30</v>
      </c>
    </row>
    <row r="40" spans="1:256" ht="15.5" x14ac:dyDescent="0.35">
      <c r="A40" s="560"/>
      <c r="B40" s="600" t="s">
        <v>36</v>
      </c>
      <c r="C40" s="601"/>
      <c r="D40" s="222"/>
      <c r="E40" s="590"/>
      <c r="F40" s="560"/>
      <c r="G40" s="560"/>
      <c r="IV40" s="583">
        <v>31</v>
      </c>
    </row>
    <row r="41" spans="1:256" ht="15.5" x14ac:dyDescent="0.35">
      <c r="A41" s="560"/>
      <c r="B41" s="600" t="s">
        <v>37</v>
      </c>
      <c r="C41" s="601"/>
      <c r="D41" s="222"/>
      <c r="E41" s="560"/>
      <c r="F41" s="560"/>
      <c r="G41" s="560"/>
    </row>
    <row r="42" spans="1:256" ht="15.5" x14ac:dyDescent="0.35">
      <c r="A42" s="560"/>
      <c r="B42" s="600" t="s">
        <v>38</v>
      </c>
      <c r="C42" s="601"/>
      <c r="D42" s="222"/>
      <c r="E42" s="560"/>
      <c r="F42" s="560"/>
      <c r="G42" s="560"/>
    </row>
    <row r="43" spans="1:256" ht="15.5" x14ac:dyDescent="0.35">
      <c r="A43" s="560"/>
      <c r="B43" s="598" t="s">
        <v>39</v>
      </c>
      <c r="C43" s="601"/>
      <c r="D43" s="222"/>
      <c r="E43" s="560"/>
      <c r="F43" s="560"/>
      <c r="G43" s="560"/>
      <c r="IV43" s="604" t="s">
        <v>149</v>
      </c>
    </row>
    <row r="44" spans="1:256" ht="15.5" x14ac:dyDescent="0.35">
      <c r="A44" s="560"/>
      <c r="B44" s="600" t="s">
        <v>40</v>
      </c>
      <c r="C44" s="601"/>
      <c r="D44" s="222"/>
      <c r="E44" s="560"/>
      <c r="F44" s="560"/>
      <c r="G44" s="560"/>
      <c r="IV44" s="604" t="s">
        <v>150</v>
      </c>
    </row>
    <row r="45" spans="1:256" ht="15.5" x14ac:dyDescent="0.35">
      <c r="A45" s="560"/>
      <c r="B45" s="600" t="s">
        <v>34</v>
      </c>
      <c r="C45" s="601"/>
      <c r="D45" s="222"/>
      <c r="E45" s="560"/>
      <c r="F45" s="560"/>
      <c r="G45" s="560"/>
      <c r="IV45" s="604" t="s">
        <v>151</v>
      </c>
    </row>
    <row r="46" spans="1:256" x14ac:dyDescent="0.25">
      <c r="A46" s="560"/>
      <c r="B46" s="560"/>
      <c r="C46" s="561"/>
      <c r="D46" s="560"/>
      <c r="E46" s="560"/>
      <c r="F46" s="560"/>
      <c r="G46" s="560"/>
      <c r="IV46" s="604" t="s">
        <v>152</v>
      </c>
    </row>
    <row r="47" spans="1:256" x14ac:dyDescent="0.25">
      <c r="A47" s="560"/>
      <c r="B47" s="560"/>
      <c r="C47" s="561"/>
      <c r="D47" s="560"/>
      <c r="E47" s="560"/>
      <c r="F47" s="560"/>
      <c r="G47" s="560"/>
      <c r="IV47" s="604" t="s">
        <v>153</v>
      </c>
    </row>
    <row r="48" spans="1:256" x14ac:dyDescent="0.25">
      <c r="A48" s="560"/>
      <c r="B48" s="560"/>
      <c r="C48" s="561"/>
      <c r="D48" s="560"/>
      <c r="E48" s="560"/>
      <c r="F48" s="560"/>
      <c r="G48" s="560"/>
      <c r="IV48" s="604" t="s">
        <v>154</v>
      </c>
    </row>
    <row r="49" spans="1:256" x14ac:dyDescent="0.25">
      <c r="A49" s="560"/>
      <c r="B49" s="560"/>
      <c r="C49" s="561"/>
      <c r="D49" s="560"/>
      <c r="E49" s="560"/>
      <c r="F49" s="560"/>
      <c r="G49" s="560"/>
      <c r="IV49" s="604" t="s">
        <v>155</v>
      </c>
    </row>
    <row r="50" spans="1:256" s="591" customFormat="1" ht="12.75" customHeight="1" x14ac:dyDescent="0.35">
      <c r="A50" s="590"/>
      <c r="B50" s="1072" t="s">
        <v>41</v>
      </c>
      <c r="C50" s="1073"/>
      <c r="D50" s="1073"/>
      <c r="E50" s="1073"/>
      <c r="F50" s="1073"/>
      <c r="G50" s="1073"/>
      <c r="IV50" s="604" t="s">
        <v>156</v>
      </c>
    </row>
    <row r="51" spans="1:256" x14ac:dyDescent="0.25">
      <c r="A51" s="560"/>
      <c r="B51" s="560"/>
      <c r="C51" s="561"/>
      <c r="D51" s="560"/>
      <c r="E51" s="560"/>
      <c r="F51" s="560"/>
      <c r="G51" s="560"/>
      <c r="IV51" s="604" t="s">
        <v>157</v>
      </c>
    </row>
    <row r="52" spans="1:256" ht="33" customHeight="1" x14ac:dyDescent="0.35">
      <c r="A52" s="560"/>
      <c r="B52" s="1086" t="s">
        <v>0</v>
      </c>
      <c r="C52" s="1087"/>
      <c r="D52" s="605" t="s">
        <v>0</v>
      </c>
      <c r="E52" s="1074" t="s">
        <v>42</v>
      </c>
      <c r="F52" s="1088"/>
      <c r="G52" s="1089"/>
      <c r="IV52" s="604" t="s">
        <v>158</v>
      </c>
    </row>
    <row r="53" spans="1:256" ht="66" customHeight="1" x14ac:dyDescent="0.35">
      <c r="A53" s="560"/>
      <c r="B53" s="1090" t="s">
        <v>0</v>
      </c>
      <c r="C53" s="1091"/>
      <c r="D53" s="606" t="s">
        <v>43</v>
      </c>
      <c r="E53" s="606" t="s">
        <v>44</v>
      </c>
      <c r="F53" s="606" t="s">
        <v>45</v>
      </c>
      <c r="G53" s="606" t="s">
        <v>46</v>
      </c>
      <c r="IV53" s="604" t="s">
        <v>159</v>
      </c>
    </row>
    <row r="54" spans="1:256" ht="18" customHeight="1" x14ac:dyDescent="0.35">
      <c r="A54" s="560"/>
      <c r="B54" s="595" t="s">
        <v>133</v>
      </c>
      <c r="C54" s="607"/>
      <c r="D54" s="222">
        <f>D55+D56+D57+D58</f>
        <v>-459.62929408334605</v>
      </c>
      <c r="E54" s="222">
        <f>E55+E56+E57+E58</f>
        <v>-23.6851018875902</v>
      </c>
      <c r="F54" s="222">
        <f>F55+F56+F57+F58</f>
        <v>-101.93594141759019</v>
      </c>
      <c r="G54" s="222">
        <f>G55+G56+G57+G58</f>
        <v>-334.00825077816569</v>
      </c>
      <c r="IV54" s="604" t="s">
        <v>160</v>
      </c>
    </row>
    <row r="55" spans="1:256" ht="15.5" x14ac:dyDescent="0.35">
      <c r="A55" s="560"/>
      <c r="B55" s="608" t="s">
        <v>47</v>
      </c>
      <c r="C55" s="609" t="s">
        <v>48</v>
      </c>
      <c r="D55" s="222">
        <f>E55+F55+G55</f>
        <v>-333.28476252481937</v>
      </c>
      <c r="E55" s="222">
        <v>-19.602734577590201</v>
      </c>
      <c r="F55" s="222">
        <v>-69.561403017590195</v>
      </c>
      <c r="G55" s="222">
        <v>-244.12062492963901</v>
      </c>
      <c r="IV55" s="604" t="s">
        <v>161</v>
      </c>
    </row>
    <row r="56" spans="1:256" ht="15.5" x14ac:dyDescent="0.35">
      <c r="A56" s="560"/>
      <c r="B56" s="610"/>
      <c r="C56" s="601" t="s">
        <v>49</v>
      </c>
      <c r="D56" s="222">
        <f>E56+F56+G56</f>
        <v>-126.3445315585267</v>
      </c>
      <c r="E56" s="222">
        <v>-4.0823673100000004</v>
      </c>
      <c r="F56" s="222">
        <v>-32.374538399999999</v>
      </c>
      <c r="G56" s="222">
        <v>-89.887625848526696</v>
      </c>
      <c r="IV56" s="604" t="s">
        <v>162</v>
      </c>
    </row>
    <row r="57" spans="1:256" ht="15.5" x14ac:dyDescent="0.35">
      <c r="A57" s="560"/>
      <c r="B57" s="608" t="s">
        <v>50</v>
      </c>
      <c r="C57" s="609" t="s">
        <v>48</v>
      </c>
      <c r="D57" s="222"/>
      <c r="E57" s="222"/>
      <c r="F57" s="222"/>
      <c r="G57" s="222"/>
      <c r="IV57" s="604" t="s">
        <v>163</v>
      </c>
    </row>
    <row r="58" spans="1:256" ht="15.5" x14ac:dyDescent="0.35">
      <c r="A58" s="560"/>
      <c r="B58" s="611"/>
      <c r="C58" s="601" t="s">
        <v>49</v>
      </c>
      <c r="D58" s="222"/>
      <c r="E58" s="222"/>
      <c r="F58" s="222"/>
      <c r="G58" s="222"/>
      <c r="IV58" s="604" t="s">
        <v>164</v>
      </c>
    </row>
    <row r="59" spans="1:256" ht="49.15" customHeight="1" x14ac:dyDescent="0.35">
      <c r="A59" s="560"/>
      <c r="B59" s="1070" t="s">
        <v>361</v>
      </c>
      <c r="C59" s="1071"/>
      <c r="D59" s="612"/>
      <c r="E59" s="612"/>
      <c r="F59" s="612"/>
      <c r="G59" s="612"/>
      <c r="IV59" s="604" t="s">
        <v>165</v>
      </c>
    </row>
    <row r="60" spans="1:256" ht="15.5" x14ac:dyDescent="0.35">
      <c r="A60" s="560"/>
      <c r="B60" s="1070" t="s">
        <v>52</v>
      </c>
      <c r="C60" s="1071"/>
      <c r="D60" s="222"/>
      <c r="E60" s="222"/>
      <c r="F60" s="222"/>
      <c r="G60" s="222"/>
      <c r="IV60" s="604" t="s">
        <v>166</v>
      </c>
    </row>
    <row r="61" spans="1:256" ht="15.5" x14ac:dyDescent="0.35">
      <c r="A61" s="560"/>
      <c r="B61" s="1070" t="s">
        <v>53</v>
      </c>
      <c r="C61" s="1071"/>
      <c r="D61" s="222"/>
      <c r="E61" s="222"/>
      <c r="F61" s="222"/>
      <c r="G61" s="222"/>
      <c r="IV61" s="604" t="s">
        <v>167</v>
      </c>
    </row>
    <row r="62" spans="1:256" ht="15.5" x14ac:dyDescent="0.35">
      <c r="A62" s="560"/>
      <c r="B62" s="1070" t="s">
        <v>54</v>
      </c>
      <c r="C62" s="1071"/>
      <c r="D62" s="222"/>
      <c r="E62" s="222"/>
      <c r="F62" s="222"/>
      <c r="G62" s="222"/>
      <c r="IV62" s="604" t="s">
        <v>168</v>
      </c>
    </row>
    <row r="63" spans="1:256" ht="15.5" x14ac:dyDescent="0.35">
      <c r="A63" s="560"/>
      <c r="B63" s="1070" t="s">
        <v>55</v>
      </c>
      <c r="C63" s="1071"/>
      <c r="D63" s="222"/>
      <c r="E63" s="222"/>
      <c r="F63" s="222"/>
      <c r="G63" s="222"/>
      <c r="IV63" s="604" t="s">
        <v>169</v>
      </c>
    </row>
    <row r="64" spans="1:256" ht="15.5" x14ac:dyDescent="0.35">
      <c r="A64" s="560"/>
      <c r="B64" s="1070" t="s">
        <v>56</v>
      </c>
      <c r="C64" s="1071"/>
      <c r="D64" s="222"/>
      <c r="E64" s="222"/>
      <c r="F64" s="222"/>
      <c r="G64" s="222"/>
      <c r="IV64" s="604" t="s">
        <v>170</v>
      </c>
    </row>
    <row r="65" spans="1:256" ht="15.5" x14ac:dyDescent="0.35">
      <c r="A65" s="560"/>
      <c r="B65" s="1070" t="s">
        <v>57</v>
      </c>
      <c r="C65" s="1071"/>
      <c r="D65" s="222"/>
      <c r="E65" s="222"/>
      <c r="F65" s="222"/>
      <c r="G65" s="222"/>
      <c r="IV65" s="604" t="s">
        <v>171</v>
      </c>
    </row>
    <row r="66" spans="1:256" ht="15.5" x14ac:dyDescent="0.35">
      <c r="A66" s="560"/>
      <c r="B66" s="1070" t="s">
        <v>58</v>
      </c>
      <c r="C66" s="1071"/>
      <c r="D66" s="222"/>
      <c r="E66" s="222"/>
      <c r="F66" s="222"/>
      <c r="G66" s="222"/>
      <c r="IV66" s="604" t="s">
        <v>172</v>
      </c>
    </row>
    <row r="67" spans="1:256" ht="15.5" x14ac:dyDescent="0.35">
      <c r="A67" s="560"/>
      <c r="B67" s="1070" t="s">
        <v>59</v>
      </c>
      <c r="C67" s="1071"/>
      <c r="D67" s="222"/>
      <c r="E67" s="222"/>
      <c r="F67" s="222"/>
      <c r="G67" s="222"/>
      <c r="IV67" s="604" t="s">
        <v>173</v>
      </c>
    </row>
    <row r="68" spans="1:256" ht="15.5" x14ac:dyDescent="0.35">
      <c r="A68" s="560"/>
      <c r="B68" s="1070" t="s">
        <v>60</v>
      </c>
      <c r="C68" s="1071"/>
      <c r="D68" s="222"/>
      <c r="E68" s="222"/>
      <c r="F68" s="222"/>
      <c r="G68" s="222"/>
      <c r="IV68" s="604" t="s">
        <v>174</v>
      </c>
    </row>
    <row r="69" spans="1:256" x14ac:dyDescent="0.25">
      <c r="A69" s="560"/>
      <c r="B69" s="560"/>
      <c r="C69" s="561"/>
      <c r="D69" s="560"/>
      <c r="E69" s="560"/>
      <c r="F69" s="560"/>
      <c r="G69" s="560"/>
      <c r="IV69" s="604" t="s">
        <v>175</v>
      </c>
    </row>
    <row r="70" spans="1:256" x14ac:dyDescent="0.25">
      <c r="A70" s="560"/>
      <c r="B70" s="560"/>
      <c r="C70" s="561"/>
      <c r="D70" s="560"/>
      <c r="E70" s="560"/>
      <c r="F70" s="560"/>
      <c r="G70" s="560"/>
      <c r="IV70" s="604" t="s">
        <v>176</v>
      </c>
    </row>
    <row r="71" spans="1:256" ht="12.75" customHeight="1" x14ac:dyDescent="0.35">
      <c r="A71" s="560"/>
      <c r="B71" s="1072" t="s">
        <v>61</v>
      </c>
      <c r="C71" s="1073"/>
      <c r="D71" s="1073"/>
      <c r="E71" s="1073"/>
      <c r="F71" s="1073"/>
      <c r="G71" s="1073"/>
      <c r="IV71" s="604" t="s">
        <v>177</v>
      </c>
    </row>
    <row r="72" spans="1:256" x14ac:dyDescent="0.25">
      <c r="A72" s="560"/>
      <c r="B72" s="560"/>
      <c r="C72" s="561"/>
      <c r="D72" s="560"/>
      <c r="E72" s="560"/>
      <c r="F72" s="560"/>
      <c r="G72" s="560"/>
      <c r="IV72" s="604" t="s">
        <v>178</v>
      </c>
    </row>
    <row r="73" spans="1:256" ht="31.9" customHeight="1" x14ac:dyDescent="0.35">
      <c r="A73" s="560"/>
      <c r="B73" s="613" t="s">
        <v>0</v>
      </c>
      <c r="C73" s="614" t="s">
        <v>0</v>
      </c>
      <c r="D73" s="1074" t="s">
        <v>62</v>
      </c>
      <c r="E73" s="1075"/>
      <c r="F73" s="1076"/>
      <c r="G73" s="560"/>
      <c r="IV73" s="604" t="s">
        <v>179</v>
      </c>
    </row>
    <row r="74" spans="1:256" x14ac:dyDescent="0.25">
      <c r="A74" s="560"/>
      <c r="B74" s="1077" t="s">
        <v>0</v>
      </c>
      <c r="C74" s="1078" t="s">
        <v>0</v>
      </c>
      <c r="D74" s="1079" t="s">
        <v>44</v>
      </c>
      <c r="E74" s="1079" t="s">
        <v>63</v>
      </c>
      <c r="F74" s="1079" t="s">
        <v>46</v>
      </c>
      <c r="G74" s="560"/>
      <c r="IV74" s="604" t="s">
        <v>180</v>
      </c>
    </row>
    <row r="75" spans="1:256" x14ac:dyDescent="0.25">
      <c r="A75" s="560"/>
      <c r="B75" s="1077"/>
      <c r="C75" s="1078"/>
      <c r="D75" s="1078"/>
      <c r="E75" s="1078"/>
      <c r="F75" s="1078"/>
      <c r="G75" s="560"/>
      <c r="IV75" s="604" t="s">
        <v>181</v>
      </c>
    </row>
    <row r="76" spans="1:256" ht="41.25" customHeight="1" x14ac:dyDescent="0.35">
      <c r="A76" s="560"/>
      <c r="B76" s="616" t="s">
        <v>0</v>
      </c>
      <c r="C76" s="617" t="s">
        <v>43</v>
      </c>
      <c r="D76" s="1080"/>
      <c r="E76" s="1080"/>
      <c r="F76" s="1080"/>
      <c r="G76" s="560"/>
      <c r="IV76" s="604" t="s">
        <v>182</v>
      </c>
    </row>
    <row r="77" spans="1:256" ht="15.5" x14ac:dyDescent="0.35">
      <c r="A77" s="560"/>
      <c r="B77" s="618" t="s">
        <v>64</v>
      </c>
      <c r="C77" s="222">
        <f>C78+C79</f>
        <v>-1513.7852744798499</v>
      </c>
      <c r="D77" s="222">
        <f>D78+D79</f>
        <v>-1513.7852744798499</v>
      </c>
      <c r="E77" s="222">
        <f>E78+E79</f>
        <v>0</v>
      </c>
      <c r="F77" s="222">
        <f>F78+F79</f>
        <v>0</v>
      </c>
      <c r="G77" s="560"/>
      <c r="IV77" s="604" t="s">
        <v>183</v>
      </c>
    </row>
    <row r="78" spans="1:256" ht="15" customHeight="1" x14ac:dyDescent="0.35">
      <c r="A78" s="560"/>
      <c r="B78" s="619" t="s">
        <v>65</v>
      </c>
      <c r="C78" s="620"/>
      <c r="D78" s="621"/>
      <c r="E78" s="621"/>
      <c r="F78" s="621"/>
      <c r="G78" s="622"/>
      <c r="IV78" s="604" t="s">
        <v>184</v>
      </c>
    </row>
    <row r="79" spans="1:256" ht="15" customHeight="1" x14ac:dyDescent="0.35">
      <c r="A79" s="560"/>
      <c r="B79" s="619" t="s">
        <v>66</v>
      </c>
      <c r="C79" s="620">
        <f>D79+E79+F79</f>
        <v>-1513.7852744798499</v>
      </c>
      <c r="D79" s="623">
        <v>-1513.7852744798499</v>
      </c>
      <c r="E79" s="621">
        <v>0</v>
      </c>
      <c r="F79" s="621">
        <v>0</v>
      </c>
      <c r="G79" s="622"/>
      <c r="IV79" s="604" t="s">
        <v>185</v>
      </c>
    </row>
    <row r="80" spans="1:256" ht="33" customHeight="1" x14ac:dyDescent="0.35">
      <c r="A80" s="560"/>
      <c r="B80" s="618" t="s">
        <v>362</v>
      </c>
      <c r="C80" s="222"/>
      <c r="D80" s="612" t="s">
        <v>0</v>
      </c>
      <c r="E80" s="612" t="s">
        <v>0</v>
      </c>
      <c r="F80" s="612" t="s">
        <v>0</v>
      </c>
      <c r="G80" s="622"/>
      <c r="IV80" s="604" t="s">
        <v>186</v>
      </c>
    </row>
    <row r="81" spans="1:256" ht="18" customHeight="1" x14ac:dyDescent="0.35">
      <c r="A81" s="560"/>
      <c r="B81" s="619" t="s">
        <v>135</v>
      </c>
      <c r="C81" s="620"/>
      <c r="D81" s="621"/>
      <c r="E81" s="621"/>
      <c r="F81" s="621"/>
      <c r="G81" s="560"/>
      <c r="IV81" s="604" t="s">
        <v>187</v>
      </c>
    </row>
    <row r="82" spans="1:256" ht="31" x14ac:dyDescent="0.35">
      <c r="A82" s="560"/>
      <c r="B82" s="619" t="s">
        <v>67</v>
      </c>
      <c r="C82" s="620"/>
      <c r="D82" s="621"/>
      <c r="E82" s="621"/>
      <c r="F82" s="621"/>
      <c r="G82" s="560"/>
      <c r="IV82" s="604" t="s">
        <v>188</v>
      </c>
    </row>
    <row r="83" spans="1:256" ht="15" customHeight="1" x14ac:dyDescent="0.35">
      <c r="A83" s="560"/>
      <c r="B83" s="619" t="s">
        <v>68</v>
      </c>
      <c r="C83" s="620"/>
      <c r="D83" s="621"/>
      <c r="E83" s="621"/>
      <c r="F83" s="621"/>
      <c r="G83" s="560"/>
      <c r="IV83" s="604" t="s">
        <v>189</v>
      </c>
    </row>
    <row r="84" spans="1:256" ht="15" customHeight="1" x14ac:dyDescent="0.35">
      <c r="A84" s="560"/>
      <c r="B84" s="619" t="s">
        <v>69</v>
      </c>
      <c r="C84" s="620"/>
      <c r="D84" s="621"/>
      <c r="E84" s="621"/>
      <c r="F84" s="621"/>
      <c r="G84" s="560"/>
      <c r="IV84" s="604" t="s">
        <v>190</v>
      </c>
    </row>
    <row r="85" spans="1:256" ht="15" customHeight="1" x14ac:dyDescent="0.35">
      <c r="A85" s="560"/>
      <c r="B85" s="619" t="s">
        <v>70</v>
      </c>
      <c r="C85" s="620"/>
      <c r="D85" s="621"/>
      <c r="E85" s="621"/>
      <c r="F85" s="621"/>
      <c r="G85" s="560"/>
      <c r="IV85" s="604" t="s">
        <v>191</v>
      </c>
    </row>
    <row r="86" spans="1:256" ht="15" customHeight="1" x14ac:dyDescent="0.35">
      <c r="A86" s="560"/>
      <c r="B86" s="624" t="s">
        <v>71</v>
      </c>
      <c r="C86" s="620"/>
      <c r="D86" s="621"/>
      <c r="E86" s="621"/>
      <c r="F86" s="621"/>
      <c r="G86" s="560"/>
      <c r="IV86" s="604" t="s">
        <v>192</v>
      </c>
    </row>
    <row r="87" spans="1:256" ht="31" x14ac:dyDescent="0.35">
      <c r="A87" s="560"/>
      <c r="B87" s="619" t="s">
        <v>72</v>
      </c>
      <c r="C87" s="620"/>
      <c r="D87" s="621"/>
      <c r="E87" s="621"/>
      <c r="F87" s="621"/>
      <c r="G87" s="560"/>
      <c r="IV87" s="604" t="s">
        <v>193</v>
      </c>
    </row>
    <row r="88" spans="1:256" ht="31" x14ac:dyDescent="0.35">
      <c r="A88" s="560"/>
      <c r="B88" s="619" t="s">
        <v>73</v>
      </c>
      <c r="C88" s="620"/>
      <c r="D88" s="621"/>
      <c r="E88" s="621"/>
      <c r="F88" s="621"/>
      <c r="G88" s="560"/>
      <c r="IV88" s="604" t="s">
        <v>194</v>
      </c>
    </row>
    <row r="89" spans="1:256" ht="15.5" x14ac:dyDescent="0.35">
      <c r="A89" s="560"/>
      <c r="B89" s="624" t="s">
        <v>74</v>
      </c>
      <c r="C89" s="620"/>
      <c r="D89" s="621"/>
      <c r="E89" s="621"/>
      <c r="F89" s="621"/>
      <c r="G89" s="560"/>
      <c r="IV89" s="604" t="s">
        <v>195</v>
      </c>
    </row>
    <row r="90" spans="1:256" ht="31" x14ac:dyDescent="0.35">
      <c r="A90" s="560"/>
      <c r="B90" s="619" t="s">
        <v>67</v>
      </c>
      <c r="C90" s="620"/>
      <c r="D90" s="621"/>
      <c r="E90" s="621"/>
      <c r="F90" s="621"/>
      <c r="G90" s="560"/>
      <c r="IV90" s="604" t="s">
        <v>196</v>
      </c>
    </row>
    <row r="91" spans="1:256" ht="15" customHeight="1" x14ac:dyDescent="0.35">
      <c r="A91" s="560"/>
      <c r="B91" s="619" t="s">
        <v>75</v>
      </c>
      <c r="C91" s="620"/>
      <c r="D91" s="621"/>
      <c r="E91" s="621"/>
      <c r="F91" s="621"/>
      <c r="G91" s="560"/>
      <c r="IV91" s="604" t="s">
        <v>197</v>
      </c>
    </row>
    <row r="92" spans="1:256" ht="15" customHeight="1" x14ac:dyDescent="0.35">
      <c r="A92" s="560"/>
      <c r="B92" s="619" t="s">
        <v>76</v>
      </c>
      <c r="C92" s="620"/>
      <c r="D92" s="621"/>
      <c r="E92" s="621"/>
      <c r="F92" s="621"/>
      <c r="G92" s="560"/>
      <c r="IV92" s="604" t="s">
        <v>198</v>
      </c>
    </row>
    <row r="93" spans="1:256" ht="15" customHeight="1" x14ac:dyDescent="0.35">
      <c r="A93" s="560"/>
      <c r="B93" s="619" t="s">
        <v>77</v>
      </c>
      <c r="C93" s="620"/>
      <c r="D93" s="621"/>
      <c r="E93" s="621"/>
      <c r="F93" s="621"/>
      <c r="G93" s="560"/>
      <c r="IV93" s="604" t="s">
        <v>199</v>
      </c>
    </row>
    <row r="94" spans="1:256" ht="15" customHeight="1" x14ac:dyDescent="0.35">
      <c r="A94" s="560"/>
      <c r="B94" s="624" t="s">
        <v>78</v>
      </c>
      <c r="C94" s="620"/>
      <c r="D94" s="621"/>
      <c r="E94" s="621"/>
      <c r="F94" s="621"/>
      <c r="G94" s="560"/>
      <c r="IV94" s="604" t="s">
        <v>200</v>
      </c>
    </row>
    <row r="95" spans="1:256" ht="31" x14ac:dyDescent="0.35">
      <c r="A95" s="560"/>
      <c r="B95" s="619" t="s">
        <v>79</v>
      </c>
      <c r="C95" s="620"/>
      <c r="D95" s="621"/>
      <c r="E95" s="621"/>
      <c r="F95" s="621"/>
      <c r="G95" s="560"/>
      <c r="IV95" s="604" t="s">
        <v>201</v>
      </c>
    </row>
    <row r="96" spans="1:256" ht="31" x14ac:dyDescent="0.35">
      <c r="A96" s="560"/>
      <c r="B96" s="619" t="s">
        <v>80</v>
      </c>
      <c r="C96" s="620"/>
      <c r="D96" s="621"/>
      <c r="E96" s="621"/>
      <c r="F96" s="621"/>
      <c r="G96" s="560"/>
      <c r="IV96" s="604" t="s">
        <v>202</v>
      </c>
    </row>
    <row r="97" spans="1:256" ht="33" customHeight="1" x14ac:dyDescent="0.35">
      <c r="A97" s="560"/>
      <c r="B97" s="624" t="s">
        <v>136</v>
      </c>
      <c r="C97" s="612"/>
      <c r="D97" s="612"/>
      <c r="E97" s="612"/>
      <c r="F97" s="612"/>
      <c r="G97" s="560"/>
      <c r="IV97" s="604" t="s">
        <v>203</v>
      </c>
    </row>
    <row r="98" spans="1:256" ht="15" customHeight="1" x14ac:dyDescent="0.35">
      <c r="A98" s="560"/>
      <c r="B98" s="619" t="s">
        <v>81</v>
      </c>
      <c r="C98" s="620"/>
      <c r="D98" s="621"/>
      <c r="E98" s="621"/>
      <c r="F98" s="621"/>
      <c r="G98" s="625"/>
      <c r="IV98" s="604" t="s">
        <v>204</v>
      </c>
    </row>
    <row r="99" spans="1:256" ht="15" customHeight="1" x14ac:dyDescent="0.35">
      <c r="A99" s="560"/>
      <c r="B99" s="619" t="s">
        <v>82</v>
      </c>
      <c r="C99" s="620"/>
      <c r="D99" s="621"/>
      <c r="E99" s="621"/>
      <c r="F99" s="621"/>
      <c r="G99" s="625"/>
      <c r="IV99" s="604" t="s">
        <v>205</v>
      </c>
    </row>
    <row r="100" spans="1:256" ht="15" customHeight="1" x14ac:dyDescent="0.35">
      <c r="A100" s="560"/>
      <c r="B100" s="619" t="s">
        <v>83</v>
      </c>
      <c r="C100" s="620"/>
      <c r="D100" s="621"/>
      <c r="E100" s="621"/>
      <c r="F100" s="621"/>
      <c r="G100" s="560"/>
      <c r="IV100" s="604" t="s">
        <v>206</v>
      </c>
    </row>
    <row r="101" spans="1:256" ht="15" customHeight="1" x14ac:dyDescent="0.35">
      <c r="A101" s="560"/>
      <c r="B101" s="619" t="s">
        <v>84</v>
      </c>
      <c r="C101" s="620"/>
      <c r="D101" s="621"/>
      <c r="E101" s="621"/>
      <c r="F101" s="621"/>
      <c r="G101" s="625"/>
      <c r="IV101" s="604" t="s">
        <v>207</v>
      </c>
    </row>
    <row r="102" spans="1:256" ht="15" customHeight="1" x14ac:dyDescent="0.35">
      <c r="A102" s="560"/>
      <c r="B102" s="619" t="s">
        <v>85</v>
      </c>
      <c r="C102" s="620"/>
      <c r="D102" s="621"/>
      <c r="E102" s="621"/>
      <c r="F102" s="621"/>
      <c r="G102" s="625"/>
      <c r="IV102" s="604" t="s">
        <v>208</v>
      </c>
    </row>
    <row r="103" spans="1:256" ht="15" customHeight="1" x14ac:dyDescent="0.35">
      <c r="A103" s="560"/>
      <c r="B103" s="619" t="s">
        <v>86</v>
      </c>
      <c r="C103" s="620"/>
      <c r="D103" s="621"/>
      <c r="E103" s="621"/>
      <c r="F103" s="621"/>
      <c r="G103" s="560"/>
      <c r="IV103" s="604" t="s">
        <v>209</v>
      </c>
    </row>
    <row r="104" spans="1:256" ht="18" customHeight="1" x14ac:dyDescent="0.35">
      <c r="A104" s="560"/>
      <c r="B104" s="626" t="s">
        <v>137</v>
      </c>
      <c r="C104" s="627"/>
      <c r="D104" s="627"/>
      <c r="E104" s="627"/>
      <c r="F104" s="628"/>
      <c r="G104" s="560"/>
      <c r="IV104" s="604" t="s">
        <v>210</v>
      </c>
    </row>
    <row r="105" spans="1:256" ht="15" customHeight="1" x14ac:dyDescent="0.35">
      <c r="A105" s="560"/>
      <c r="B105" s="619" t="s">
        <v>87</v>
      </c>
      <c r="C105" s="612"/>
      <c r="D105" s="612"/>
      <c r="E105" s="612"/>
      <c r="F105" s="612"/>
      <c r="G105" s="560"/>
      <c r="IV105" s="604" t="s">
        <v>211</v>
      </c>
    </row>
    <row r="106" spans="1:256" ht="15" customHeight="1" x14ac:dyDescent="0.35">
      <c r="A106" s="560"/>
      <c r="B106" s="619" t="s">
        <v>88</v>
      </c>
      <c r="C106" s="620"/>
      <c r="D106" s="621"/>
      <c r="E106" s="621"/>
      <c r="F106" s="621"/>
      <c r="G106" s="560"/>
      <c r="IV106" s="604" t="s">
        <v>212</v>
      </c>
    </row>
    <row r="107" spans="1:256" ht="15" customHeight="1" x14ac:dyDescent="0.35">
      <c r="A107" s="560"/>
      <c r="B107" s="619" t="s">
        <v>89</v>
      </c>
      <c r="C107" s="620"/>
      <c r="D107" s="621"/>
      <c r="E107" s="621"/>
      <c r="F107" s="621"/>
      <c r="G107" s="560"/>
      <c r="IV107" s="604" t="s">
        <v>213</v>
      </c>
    </row>
    <row r="108" spans="1:256" ht="15" customHeight="1" x14ac:dyDescent="0.35">
      <c r="A108" s="560"/>
      <c r="B108" s="619" t="s">
        <v>90</v>
      </c>
      <c r="C108" s="612"/>
      <c r="D108" s="612"/>
      <c r="E108" s="612"/>
      <c r="F108" s="612"/>
      <c r="G108" s="560"/>
      <c r="IV108" s="604" t="s">
        <v>214</v>
      </c>
    </row>
    <row r="109" spans="1:256" ht="15" customHeight="1" x14ac:dyDescent="0.35">
      <c r="A109" s="560"/>
      <c r="B109" s="619" t="s">
        <v>88</v>
      </c>
      <c r="C109" s="620"/>
      <c r="D109" s="621"/>
      <c r="E109" s="621"/>
      <c r="F109" s="621"/>
      <c r="G109" s="560"/>
      <c r="IV109" s="604" t="s">
        <v>215</v>
      </c>
    </row>
    <row r="110" spans="1:256" ht="15" customHeight="1" x14ac:dyDescent="0.35">
      <c r="A110" s="560"/>
      <c r="B110" s="619" t="s">
        <v>89</v>
      </c>
      <c r="C110" s="620"/>
      <c r="D110" s="621"/>
      <c r="E110" s="621"/>
      <c r="F110" s="621"/>
      <c r="G110" s="560"/>
      <c r="IV110" s="604" t="s">
        <v>216</v>
      </c>
    </row>
    <row r="111" spans="1:256" ht="15" customHeight="1" x14ac:dyDescent="0.35">
      <c r="A111" s="560"/>
      <c r="B111" s="619" t="s">
        <v>91</v>
      </c>
      <c r="C111" s="612"/>
      <c r="D111" s="612"/>
      <c r="E111" s="612"/>
      <c r="F111" s="612"/>
      <c r="G111" s="560"/>
      <c r="IV111" s="604" t="s">
        <v>217</v>
      </c>
    </row>
    <row r="112" spans="1:256" ht="15" customHeight="1" x14ac:dyDescent="0.35">
      <c r="A112" s="560"/>
      <c r="B112" s="619" t="s">
        <v>88</v>
      </c>
      <c r="C112" s="620"/>
      <c r="D112" s="621"/>
      <c r="E112" s="621"/>
      <c r="F112" s="621"/>
      <c r="G112" s="560"/>
      <c r="IV112" s="604" t="s">
        <v>218</v>
      </c>
    </row>
    <row r="113" spans="1:256" ht="15" customHeight="1" x14ac:dyDescent="0.35">
      <c r="A113" s="560"/>
      <c r="B113" s="619" t="s">
        <v>89</v>
      </c>
      <c r="C113" s="620"/>
      <c r="D113" s="621"/>
      <c r="E113" s="621"/>
      <c r="F113" s="621"/>
      <c r="G113" s="560"/>
      <c r="IV113" s="604" t="s">
        <v>219</v>
      </c>
    </row>
    <row r="114" spans="1:256" ht="15" customHeight="1" x14ac:dyDescent="0.35">
      <c r="A114" s="560"/>
      <c r="B114" s="619" t="s">
        <v>92</v>
      </c>
      <c r="C114" s="612"/>
      <c r="D114" s="612"/>
      <c r="E114" s="612"/>
      <c r="F114" s="612"/>
      <c r="G114" s="560"/>
      <c r="IV114" s="604" t="s">
        <v>220</v>
      </c>
    </row>
    <row r="115" spans="1:256" ht="15" customHeight="1" x14ac:dyDescent="0.35">
      <c r="A115" s="560"/>
      <c r="B115" s="619" t="s">
        <v>88</v>
      </c>
      <c r="C115" s="620"/>
      <c r="D115" s="621"/>
      <c r="E115" s="621"/>
      <c r="F115" s="621"/>
      <c r="G115" s="560"/>
      <c r="IV115" s="604" t="s">
        <v>221</v>
      </c>
    </row>
    <row r="116" spans="1:256" ht="15" customHeight="1" x14ac:dyDescent="0.35">
      <c r="A116" s="560"/>
      <c r="B116" s="619" t="s">
        <v>89</v>
      </c>
      <c r="C116" s="620"/>
      <c r="D116" s="621"/>
      <c r="E116" s="621"/>
      <c r="F116" s="621"/>
      <c r="G116" s="560"/>
      <c r="IV116" s="604" t="s">
        <v>222</v>
      </c>
    </row>
    <row r="117" spans="1:256" ht="15" customHeight="1" x14ac:dyDescent="0.35">
      <c r="A117" s="560"/>
      <c r="B117" s="619" t="s">
        <v>93</v>
      </c>
      <c r="C117" s="612"/>
      <c r="D117" s="612"/>
      <c r="E117" s="612"/>
      <c r="F117" s="612"/>
      <c r="G117" s="560"/>
      <c r="IV117" s="604" t="s">
        <v>223</v>
      </c>
    </row>
    <row r="118" spans="1:256" ht="15" customHeight="1" x14ac:dyDescent="0.35">
      <c r="A118" s="560"/>
      <c r="B118" s="619" t="s">
        <v>88</v>
      </c>
      <c r="C118" s="620"/>
      <c r="D118" s="621"/>
      <c r="E118" s="621"/>
      <c r="F118" s="621"/>
      <c r="G118" s="560"/>
      <c r="IV118" s="604" t="s">
        <v>5</v>
      </c>
    </row>
    <row r="119" spans="1:256" ht="15" customHeight="1" x14ac:dyDescent="0.35">
      <c r="A119" s="560"/>
      <c r="B119" s="619" t="s">
        <v>89</v>
      </c>
      <c r="C119" s="620"/>
      <c r="D119" s="621"/>
      <c r="E119" s="621"/>
      <c r="F119" s="621"/>
      <c r="G119" s="560"/>
      <c r="IV119" s="604" t="s">
        <v>224</v>
      </c>
    </row>
    <row r="120" spans="1:256" ht="15" customHeight="1" x14ac:dyDescent="0.35">
      <c r="A120" s="560"/>
      <c r="B120" s="619" t="s">
        <v>94</v>
      </c>
      <c r="C120" s="629"/>
      <c r="D120" s="630"/>
      <c r="E120" s="630"/>
      <c r="F120" s="630"/>
      <c r="G120" s="560"/>
      <c r="IV120" s="604" t="s">
        <v>225</v>
      </c>
    </row>
    <row r="121" spans="1:256" ht="15" customHeight="1" x14ac:dyDescent="0.35">
      <c r="A121" s="560"/>
      <c r="B121" s="619" t="s">
        <v>88</v>
      </c>
      <c r="C121" s="621"/>
      <c r="D121" s="621"/>
      <c r="E121" s="621"/>
      <c r="F121" s="621"/>
      <c r="G121" s="631"/>
      <c r="IV121" s="604" t="s">
        <v>226</v>
      </c>
    </row>
    <row r="122" spans="1:256" ht="15" customHeight="1" x14ac:dyDescent="0.35">
      <c r="A122" s="560"/>
      <c r="B122" s="619" t="s">
        <v>89</v>
      </c>
      <c r="C122" s="621"/>
      <c r="D122" s="621"/>
      <c r="E122" s="621"/>
      <c r="F122" s="621"/>
      <c r="G122" s="631" t="s">
        <v>0</v>
      </c>
      <c r="IV122" s="604" t="s">
        <v>227</v>
      </c>
    </row>
    <row r="123" spans="1:256" x14ac:dyDescent="0.25">
      <c r="A123" s="560"/>
      <c r="B123" s="632"/>
      <c r="C123" s="633"/>
      <c r="D123" s="632"/>
      <c r="E123" s="632"/>
      <c r="F123" s="632"/>
      <c r="G123" s="632"/>
      <c r="IV123" s="604" t="s">
        <v>228</v>
      </c>
    </row>
    <row r="124" spans="1:256" ht="15.5" x14ac:dyDescent="0.35">
      <c r="A124" s="560"/>
      <c r="B124" s="1072" t="s">
        <v>95</v>
      </c>
      <c r="C124" s="1081"/>
      <c r="D124" s="1081"/>
      <c r="E124" s="1081"/>
      <c r="F124" s="1081"/>
      <c r="G124" s="1081"/>
      <c r="IV124" s="604" t="s">
        <v>229</v>
      </c>
    </row>
    <row r="125" spans="1:256" ht="15.5" x14ac:dyDescent="0.35">
      <c r="A125" s="560"/>
      <c r="B125" s="590"/>
      <c r="C125" s="634"/>
      <c r="D125" s="590"/>
      <c r="E125" s="590"/>
      <c r="F125" s="590"/>
      <c r="G125" s="590"/>
      <c r="IV125" s="604" t="s">
        <v>230</v>
      </c>
    </row>
    <row r="126" spans="1:256" ht="18" customHeight="1" x14ac:dyDescent="0.35">
      <c r="A126" s="560"/>
      <c r="B126" s="635" t="s">
        <v>138</v>
      </c>
      <c r="C126" s="636"/>
      <c r="D126" s="637"/>
      <c r="E126" s="590"/>
      <c r="F126" s="590"/>
      <c r="G126" s="590"/>
      <c r="IV126" s="604" t="s">
        <v>231</v>
      </c>
    </row>
    <row r="127" spans="1:256" ht="15.5" x14ac:dyDescent="0.35">
      <c r="A127" s="560"/>
      <c r="B127" s="598" t="s">
        <v>96</v>
      </c>
      <c r="C127" s="638"/>
      <c r="D127" s="620"/>
      <c r="E127" s="590"/>
      <c r="F127" s="590"/>
      <c r="G127" s="590"/>
      <c r="IV127" s="604" t="s">
        <v>232</v>
      </c>
    </row>
    <row r="128" spans="1:256" ht="33" customHeight="1" x14ac:dyDescent="0.35">
      <c r="A128" s="560"/>
      <c r="B128" s="1082" t="s">
        <v>363</v>
      </c>
      <c r="C128" s="1083"/>
      <c r="D128" s="620"/>
      <c r="E128" s="590"/>
      <c r="F128" s="590"/>
      <c r="G128" s="590"/>
      <c r="IV128" s="604" t="s">
        <v>233</v>
      </c>
    </row>
    <row r="129" spans="1:256" ht="15.5" x14ac:dyDescent="0.35">
      <c r="A129" s="560"/>
      <c r="B129" s="640" t="s">
        <v>98</v>
      </c>
      <c r="C129" s="638"/>
      <c r="D129" s="620"/>
      <c r="E129" s="590"/>
      <c r="F129" s="590"/>
      <c r="G129" s="590"/>
      <c r="IV129" s="604" t="s">
        <v>234</v>
      </c>
    </row>
    <row r="130" spans="1:256" ht="15.5" x14ac:dyDescent="0.35">
      <c r="A130" s="560"/>
      <c r="B130" s="598" t="s">
        <v>99</v>
      </c>
      <c r="C130" s="638"/>
      <c r="D130" s="620"/>
      <c r="E130" s="590"/>
      <c r="F130" s="590"/>
      <c r="G130" s="590"/>
      <c r="IV130" s="604" t="s">
        <v>235</v>
      </c>
    </row>
    <row r="131" spans="1:256" ht="15.5" x14ac:dyDescent="0.35">
      <c r="A131" s="560"/>
      <c r="B131" s="598" t="s">
        <v>100</v>
      </c>
      <c r="C131" s="638"/>
      <c r="D131" s="620"/>
      <c r="E131" s="590"/>
      <c r="F131" s="590"/>
      <c r="G131" s="590"/>
      <c r="IV131" s="604" t="s">
        <v>236</v>
      </c>
    </row>
    <row r="132" spans="1:256" ht="15.5" x14ac:dyDescent="0.35">
      <c r="A132" s="560"/>
      <c r="B132" s="598" t="s">
        <v>101</v>
      </c>
      <c r="C132" s="638"/>
      <c r="D132" s="620"/>
      <c r="E132" s="590"/>
      <c r="F132" s="590"/>
      <c r="G132" s="590"/>
      <c r="IV132" s="604" t="s">
        <v>237</v>
      </c>
    </row>
    <row r="133" spans="1:256" ht="18" customHeight="1" x14ac:dyDescent="0.35">
      <c r="A133" s="560"/>
      <c r="B133" s="598" t="s">
        <v>139</v>
      </c>
      <c r="C133" s="638"/>
      <c r="D133" s="620"/>
      <c r="E133" s="590"/>
      <c r="F133" s="590"/>
      <c r="G133" s="590"/>
      <c r="IV133" s="604" t="s">
        <v>238</v>
      </c>
    </row>
    <row r="134" spans="1:256" ht="15.5" x14ac:dyDescent="0.35">
      <c r="A134" s="560"/>
      <c r="B134" s="598" t="s">
        <v>102</v>
      </c>
      <c r="C134" s="638"/>
      <c r="D134" s="620"/>
      <c r="E134" s="590"/>
      <c r="F134" s="590"/>
      <c r="G134" s="590"/>
      <c r="IV134" s="604" t="s">
        <v>239</v>
      </c>
    </row>
    <row r="135" spans="1:256" ht="15.5" x14ac:dyDescent="0.35">
      <c r="A135" s="560"/>
      <c r="B135" s="598" t="s">
        <v>103</v>
      </c>
      <c r="C135" s="638"/>
      <c r="D135" s="620"/>
      <c r="E135" s="590"/>
      <c r="F135" s="590"/>
      <c r="G135" s="590"/>
      <c r="IV135" s="604" t="s">
        <v>240</v>
      </c>
    </row>
    <row r="136" spans="1:256" ht="18" customHeight="1" x14ac:dyDescent="0.35">
      <c r="A136" s="560"/>
      <c r="B136" s="598" t="s">
        <v>140</v>
      </c>
      <c r="C136" s="638"/>
      <c r="D136" s="620"/>
      <c r="E136" s="590"/>
      <c r="F136" s="590"/>
      <c r="G136" s="590"/>
      <c r="IV136" s="604" t="s">
        <v>241</v>
      </c>
    </row>
    <row r="137" spans="1:256" ht="15.5" x14ac:dyDescent="0.35">
      <c r="A137" s="560"/>
      <c r="B137" s="598" t="s">
        <v>104</v>
      </c>
      <c r="C137" s="638"/>
      <c r="D137" s="620"/>
      <c r="E137" s="590"/>
      <c r="F137" s="590"/>
      <c r="G137" s="590"/>
      <c r="IV137" s="604" t="s">
        <v>242</v>
      </c>
    </row>
    <row r="138" spans="1:256" ht="15.5" x14ac:dyDescent="0.35">
      <c r="A138" s="560"/>
      <c r="B138" s="598" t="s">
        <v>105</v>
      </c>
      <c r="C138" s="638"/>
      <c r="D138" s="620"/>
      <c r="E138" s="590"/>
      <c r="F138" s="590"/>
      <c r="G138" s="590"/>
      <c r="IV138" s="604" t="s">
        <v>243</v>
      </c>
    </row>
    <row r="139" spans="1:256" ht="15.5" x14ac:dyDescent="0.35">
      <c r="A139" s="560"/>
      <c r="B139" s="598" t="s">
        <v>106</v>
      </c>
      <c r="C139" s="638"/>
      <c r="D139" s="620"/>
      <c r="E139" s="590"/>
      <c r="F139" s="590"/>
      <c r="G139" s="590"/>
      <c r="IV139" s="604" t="s">
        <v>244</v>
      </c>
    </row>
    <row r="140" spans="1:256" ht="15.5" x14ac:dyDescent="0.35">
      <c r="A140" s="560"/>
      <c r="B140" s="598" t="s">
        <v>107</v>
      </c>
      <c r="C140" s="638"/>
      <c r="D140" s="620"/>
      <c r="E140" s="590"/>
      <c r="F140" s="590"/>
      <c r="G140" s="590"/>
      <c r="IV140" s="604" t="s">
        <v>245</v>
      </c>
    </row>
    <row r="141" spans="1:256" ht="18" customHeight="1" x14ac:dyDescent="0.35">
      <c r="A141" s="560"/>
      <c r="B141" s="598" t="s">
        <v>141</v>
      </c>
      <c r="C141" s="638"/>
      <c r="D141" s="620"/>
      <c r="E141" s="590"/>
      <c r="F141" s="590"/>
      <c r="G141" s="590"/>
      <c r="IV141" s="604" t="s">
        <v>246</v>
      </c>
    </row>
    <row r="142" spans="1:256" ht="15.5" x14ac:dyDescent="0.35">
      <c r="A142" s="560"/>
      <c r="B142" s="598" t="s">
        <v>108</v>
      </c>
      <c r="C142" s="638"/>
      <c r="D142" s="620"/>
      <c r="E142" s="590"/>
      <c r="F142" s="590"/>
      <c r="G142" s="590"/>
      <c r="IV142" s="604" t="s">
        <v>247</v>
      </c>
    </row>
    <row r="143" spans="1:256" ht="15.5" x14ac:dyDescent="0.35">
      <c r="A143" s="560"/>
      <c r="B143" s="598" t="s">
        <v>109</v>
      </c>
      <c r="C143" s="638"/>
      <c r="D143" s="620"/>
      <c r="E143" s="590"/>
      <c r="F143" s="590"/>
      <c r="G143" s="590"/>
      <c r="IV143" s="604" t="s">
        <v>248</v>
      </c>
    </row>
    <row r="144" spans="1:256" ht="15.5" x14ac:dyDescent="0.35">
      <c r="A144" s="560"/>
      <c r="B144" s="598" t="s">
        <v>110</v>
      </c>
      <c r="C144" s="638"/>
      <c r="D144" s="620"/>
      <c r="E144" s="590"/>
      <c r="F144" s="590"/>
      <c r="G144" s="590"/>
      <c r="IV144" s="604" t="s">
        <v>249</v>
      </c>
    </row>
    <row r="145" spans="1:256" ht="15.5" x14ac:dyDescent="0.35">
      <c r="A145" s="560"/>
      <c r="B145" s="598" t="s">
        <v>111</v>
      </c>
      <c r="C145" s="638"/>
      <c r="D145" s="620"/>
      <c r="E145" s="590"/>
      <c r="F145" s="590"/>
      <c r="G145" s="590"/>
      <c r="IV145" s="604" t="s">
        <v>250</v>
      </c>
    </row>
    <row r="146" spans="1:256" ht="15.5" x14ac:dyDescent="0.35">
      <c r="A146" s="560"/>
      <c r="B146" s="598" t="s">
        <v>34</v>
      </c>
      <c r="C146" s="638"/>
      <c r="D146" s="620"/>
      <c r="E146" s="590"/>
      <c r="F146" s="590"/>
      <c r="G146" s="590"/>
      <c r="IV146" s="604" t="s">
        <v>251</v>
      </c>
    </row>
    <row r="147" spans="1:256" ht="30" customHeight="1" x14ac:dyDescent="0.35">
      <c r="A147" s="560"/>
      <c r="B147" s="1084" t="s">
        <v>112</v>
      </c>
      <c r="C147" s="1085"/>
      <c r="D147" s="620"/>
      <c r="E147" s="590"/>
      <c r="F147" s="590"/>
      <c r="G147" s="590"/>
      <c r="IV147" s="604" t="s">
        <v>252</v>
      </c>
    </row>
    <row r="148" spans="1:256" ht="45" customHeight="1" x14ac:dyDescent="0.35">
      <c r="A148" s="560"/>
      <c r="B148" s="1082" t="s">
        <v>113</v>
      </c>
      <c r="C148" s="1083"/>
      <c r="D148" s="612"/>
      <c r="E148" s="590"/>
      <c r="F148" s="590"/>
      <c r="G148" s="590"/>
      <c r="IV148" s="604" t="s">
        <v>253</v>
      </c>
    </row>
    <row r="149" spans="1:256" ht="15.5" x14ac:dyDescent="0.35">
      <c r="A149" s="560"/>
      <c r="B149" s="598" t="s">
        <v>114</v>
      </c>
      <c r="C149" s="638"/>
      <c r="D149" s="620"/>
      <c r="E149" s="590"/>
      <c r="F149" s="590"/>
      <c r="G149" s="590"/>
      <c r="IV149" s="604" t="s">
        <v>254</v>
      </c>
    </row>
    <row r="150" spans="1:256" ht="15.5" x14ac:dyDescent="0.35">
      <c r="A150" s="560"/>
      <c r="B150" s="598" t="s">
        <v>115</v>
      </c>
      <c r="C150" s="638"/>
      <c r="D150" s="620"/>
      <c r="E150" s="590"/>
      <c r="F150" s="590"/>
      <c r="G150" s="590"/>
      <c r="IV150" s="604" t="s">
        <v>255</v>
      </c>
    </row>
    <row r="151" spans="1:256" ht="30" customHeight="1" x14ac:dyDescent="0.35">
      <c r="A151" s="560"/>
      <c r="B151" s="1082" t="s">
        <v>116</v>
      </c>
      <c r="C151" s="1083"/>
      <c r="D151" s="612"/>
      <c r="E151" s="590"/>
      <c r="F151" s="590"/>
      <c r="G151" s="590"/>
      <c r="IV151" s="604" t="s">
        <v>256</v>
      </c>
    </row>
    <row r="152" spans="1:256" ht="15.5" x14ac:dyDescent="0.35">
      <c r="A152" s="560"/>
      <c r="B152" s="598" t="s">
        <v>117</v>
      </c>
      <c r="C152" s="638"/>
      <c r="D152" s="620"/>
      <c r="E152" s="590"/>
      <c r="F152" s="590"/>
      <c r="G152" s="590"/>
      <c r="IV152" s="604" t="s">
        <v>257</v>
      </c>
    </row>
    <row r="153" spans="1:256" ht="15.5" x14ac:dyDescent="0.35">
      <c r="A153" s="560"/>
      <c r="B153" s="598" t="s">
        <v>118</v>
      </c>
      <c r="C153" s="638"/>
      <c r="D153" s="620"/>
      <c r="E153" s="590"/>
      <c r="F153" s="590"/>
      <c r="G153" s="590"/>
      <c r="IV153" s="604" t="s">
        <v>258</v>
      </c>
    </row>
    <row r="154" spans="1:256" ht="15.5" x14ac:dyDescent="0.35">
      <c r="A154" s="560"/>
      <c r="B154" s="598" t="s">
        <v>119</v>
      </c>
      <c r="C154" s="638"/>
      <c r="D154" s="620"/>
      <c r="E154" s="590"/>
      <c r="F154" s="590"/>
      <c r="G154" s="590"/>
      <c r="IV154" s="604" t="s">
        <v>259</v>
      </c>
    </row>
    <row r="155" spans="1:256" ht="15.5" x14ac:dyDescent="0.35">
      <c r="A155" s="560"/>
      <c r="B155" s="598" t="s">
        <v>120</v>
      </c>
      <c r="C155" s="638"/>
      <c r="D155" s="620"/>
      <c r="E155" s="590"/>
      <c r="F155" s="590"/>
      <c r="G155" s="590"/>
      <c r="IV155" s="604" t="s">
        <v>260</v>
      </c>
    </row>
    <row r="156" spans="1:256" ht="15.5" x14ac:dyDescent="0.35">
      <c r="A156" s="560"/>
      <c r="B156" s="598" t="s">
        <v>121</v>
      </c>
      <c r="C156" s="638"/>
      <c r="D156" s="620"/>
      <c r="E156" s="590"/>
      <c r="F156" s="590"/>
      <c r="G156" s="590"/>
      <c r="IV156" s="604" t="s">
        <v>261</v>
      </c>
    </row>
    <row r="157" spans="1:256" ht="15.5" x14ac:dyDescent="0.35">
      <c r="A157" s="560"/>
      <c r="B157" s="598" t="s">
        <v>122</v>
      </c>
      <c r="C157" s="638"/>
      <c r="D157" s="620"/>
      <c r="E157" s="590"/>
      <c r="F157" s="590"/>
      <c r="G157" s="590"/>
      <c r="IV157" s="604" t="s">
        <v>262</v>
      </c>
    </row>
    <row r="158" spans="1:256" ht="15.5" x14ac:dyDescent="0.35">
      <c r="A158" s="560"/>
      <c r="B158" s="641" t="s">
        <v>123</v>
      </c>
      <c r="C158" s="642"/>
      <c r="D158" s="643"/>
      <c r="E158" s="590"/>
      <c r="F158" s="590"/>
      <c r="G158" s="590"/>
      <c r="IV158" s="604" t="s">
        <v>263</v>
      </c>
    </row>
    <row r="159" spans="1:256" ht="15.5" x14ac:dyDescent="0.35">
      <c r="A159" s="560"/>
      <c r="B159" s="598" t="s">
        <v>124</v>
      </c>
      <c r="C159" s="638"/>
      <c r="D159" s="620">
        <f>D21</f>
        <v>3482.7279378361509</v>
      </c>
      <c r="E159" s="590"/>
      <c r="F159" s="590"/>
      <c r="G159" s="590"/>
      <c r="IV159" s="604" t="s">
        <v>264</v>
      </c>
    </row>
    <row r="160" spans="1:256" ht="15.5" x14ac:dyDescent="0.35">
      <c r="A160" s="560"/>
      <c r="B160" s="598" t="s">
        <v>125</v>
      </c>
      <c r="C160" s="638"/>
      <c r="D160" s="620">
        <f>D159-D161</f>
        <v>3191.532413128195</v>
      </c>
      <c r="E160" s="590"/>
      <c r="F160" s="590"/>
      <c r="G160" s="590"/>
      <c r="IV160" s="604" t="s">
        <v>265</v>
      </c>
    </row>
    <row r="161" spans="1:256" ht="15.5" x14ac:dyDescent="0.35">
      <c r="A161" s="560"/>
      <c r="B161" s="598" t="s">
        <v>126</v>
      </c>
      <c r="C161" s="638"/>
      <c r="D161" s="644">
        <v>291.19552470795605</v>
      </c>
      <c r="E161" s="590"/>
      <c r="F161" s="590"/>
      <c r="G161" s="590"/>
      <c r="IV161" s="604" t="s">
        <v>266</v>
      </c>
    </row>
    <row r="162" spans="1:256" ht="54" customHeight="1" x14ac:dyDescent="0.35">
      <c r="A162" s="560"/>
      <c r="B162" s="598" t="s">
        <v>127</v>
      </c>
      <c r="C162" s="638"/>
      <c r="D162" s="645" t="s">
        <v>128</v>
      </c>
      <c r="E162" s="590"/>
      <c r="F162" s="590"/>
      <c r="G162" s="590"/>
      <c r="IV162" s="604"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561"/>
      <c r="D164" s="560"/>
      <c r="E164" s="560"/>
      <c r="F164" s="560"/>
      <c r="G164" s="560"/>
      <c r="IV164" s="604" t="s">
        <v>269</v>
      </c>
    </row>
    <row r="165" spans="1:256" x14ac:dyDescent="0.25">
      <c r="A165" s="560"/>
      <c r="B165" s="560"/>
      <c r="C165" s="561"/>
      <c r="D165" s="560"/>
      <c r="E165" s="560"/>
      <c r="F165" s="647" t="s">
        <v>130</v>
      </c>
      <c r="G165" s="648"/>
      <c r="IV165" s="604" t="s">
        <v>279</v>
      </c>
    </row>
    <row r="166" spans="1:256" x14ac:dyDescent="0.25">
      <c r="A166" s="560"/>
      <c r="B166" s="560"/>
      <c r="C166" s="561"/>
      <c r="D166" s="560"/>
      <c r="E166" s="560"/>
      <c r="F166" s="649" t="s">
        <v>523</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2689"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2689" r:id="rId4" name="ComboBox1"/>
      </mc:Fallback>
    </mc:AlternateContent>
    <mc:AlternateContent xmlns:mc="http://schemas.openxmlformats.org/markup-compatibility/2006">
      <mc:Choice Requires="x14">
        <control shapeId="242690"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2690" r:id="rId6" name="Control 2"/>
      </mc:Fallback>
    </mc:AlternateContent>
    <mc:AlternateContent xmlns:mc="http://schemas.openxmlformats.org/markup-compatibility/2006">
      <mc:Choice Requires="x14">
        <control shapeId="242691"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2691" r:id="rId8" name="ComboBox2"/>
      </mc:Fallback>
    </mc:AlternateContent>
    <mc:AlternateContent xmlns:mc="http://schemas.openxmlformats.org/markup-compatibility/2006">
      <mc:Choice Requires="x14">
        <control shapeId="242692"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2692" r:id="rId10" name="ComboBox3"/>
      </mc:Fallback>
    </mc:AlternateContent>
    <mc:AlternateContent xmlns:mc="http://schemas.openxmlformats.org/markup-compatibility/2006">
      <mc:Choice Requires="x14">
        <control shapeId="242693"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2693" r:id="rId12" name="ComboBox4"/>
      </mc:Fallback>
    </mc:AlternateContent>
    <mc:AlternateContent xmlns:mc="http://schemas.openxmlformats.org/markup-compatibility/2006">
      <mc:Choice Requires="x14">
        <control shapeId="242694"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2694" r:id="rId14" name="ComboBox5"/>
      </mc:Fallback>
    </mc:AlternateContent>
  </controls>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IV276"/>
  <sheetViews>
    <sheetView showGridLines="0" zoomScaleNormal="100" zoomScaleSheetLayoutView="100" workbookViewId="0">
      <selection activeCell="F25" sqref="F25"/>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46"/>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338</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147</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46"/>
      <c r="D12" s="560"/>
      <c r="E12" s="560"/>
      <c r="F12" s="560"/>
      <c r="G12" s="560"/>
      <c r="IV12" s="583">
        <v>3</v>
      </c>
    </row>
    <row r="13" spans="1:256" ht="15" customHeight="1" x14ac:dyDescent="0.3">
      <c r="A13" s="560"/>
      <c r="B13" s="587"/>
      <c r="C13" s="646"/>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588"/>
      <c r="C18" s="589"/>
      <c r="D18" s="589"/>
      <c r="E18" s="589"/>
      <c r="F18" s="589"/>
      <c r="G18" s="589"/>
      <c r="IV18" s="583">
        <v>9</v>
      </c>
    </row>
    <row r="19" spans="1:256" s="591" customFormat="1" ht="18" customHeight="1" x14ac:dyDescent="0.35">
      <c r="A19" s="590"/>
      <c r="B19" s="1072" t="s">
        <v>359</v>
      </c>
      <c r="C19" s="1073"/>
      <c r="D19" s="1073"/>
      <c r="E19" s="1073"/>
      <c r="F19" s="1073"/>
      <c r="G19" s="1073"/>
      <c r="IV19" s="583">
        <v>10</v>
      </c>
    </row>
    <row r="20" spans="1:256" x14ac:dyDescent="0.25">
      <c r="A20" s="560"/>
      <c r="B20" s="592"/>
      <c r="C20" s="646"/>
      <c r="D20" s="593" t="str">
        <f>IF(ISNUMBER($C$7*1),$E$4 &amp; " " &amp; $C$7 &amp; ", " &amp; $F$4,$E$4 &amp; " " &amp; $F$4)</f>
        <v>February 29, 2020</v>
      </c>
      <c r="E20" s="594"/>
      <c r="F20" s="560"/>
      <c r="G20" s="560"/>
      <c r="IV20" s="583">
        <v>11</v>
      </c>
    </row>
    <row r="21" spans="1:256" ht="15.5" x14ac:dyDescent="0.35">
      <c r="A21" s="560"/>
      <c r="B21" s="639" t="s">
        <v>18</v>
      </c>
      <c r="C21" s="596"/>
      <c r="D21" s="201">
        <f>D22+D31+D32+D33+D35</f>
        <v>3438.7224854217011</v>
      </c>
      <c r="E21" s="560"/>
      <c r="F21" s="560"/>
      <c r="G21" s="560"/>
      <c r="IV21" s="583">
        <v>12</v>
      </c>
    </row>
    <row r="22" spans="1:256" ht="15" customHeight="1" x14ac:dyDescent="0.35">
      <c r="A22" s="560"/>
      <c r="B22" s="598" t="s">
        <v>19</v>
      </c>
      <c r="C22" s="599"/>
      <c r="D22" s="41">
        <f>D23+D25</f>
        <v>3241.0543159684644</v>
      </c>
      <c r="E22" s="560"/>
      <c r="F22" s="560"/>
      <c r="G22" s="560"/>
      <c r="IV22" s="583">
        <v>13</v>
      </c>
    </row>
    <row r="23" spans="1:256" ht="15.5" x14ac:dyDescent="0.35">
      <c r="A23" s="560"/>
      <c r="B23" s="600" t="s">
        <v>20</v>
      </c>
      <c r="C23" s="601"/>
      <c r="D23" s="219">
        <v>2705.0786389213404</v>
      </c>
      <c r="E23" s="560"/>
      <c r="F23" s="560"/>
      <c r="G23" s="560"/>
      <c r="IV23" s="583">
        <v>14</v>
      </c>
    </row>
    <row r="24" spans="1:256" ht="15" customHeight="1" x14ac:dyDescent="0.35">
      <c r="A24" s="560"/>
      <c r="B24" s="1092" t="s">
        <v>21</v>
      </c>
      <c r="C24" s="1093"/>
      <c r="D24" s="219"/>
      <c r="E24" s="560"/>
      <c r="F24" s="560"/>
      <c r="G24" s="560"/>
      <c r="IV24" s="583">
        <v>15</v>
      </c>
    </row>
    <row r="25" spans="1:256" ht="15.5" x14ac:dyDescent="0.35">
      <c r="A25" s="560"/>
      <c r="B25" s="600" t="s">
        <v>22</v>
      </c>
      <c r="C25" s="601"/>
      <c r="D25" s="219">
        <f>D26+D27+D29</f>
        <v>535.97567704712412</v>
      </c>
      <c r="E25" s="560"/>
      <c r="F25" s="560"/>
      <c r="G25" s="560"/>
      <c r="IV25" s="583">
        <v>16</v>
      </c>
    </row>
    <row r="26" spans="1:256" ht="15.5" x14ac:dyDescent="0.35">
      <c r="A26" s="560"/>
      <c r="B26" s="600" t="s">
        <v>23</v>
      </c>
      <c r="C26" s="601"/>
      <c r="D26" s="219">
        <v>422.65103583945529</v>
      </c>
      <c r="E26" s="560"/>
      <c r="F26" s="560"/>
      <c r="G26" s="560"/>
      <c r="IV26" s="583">
        <v>17</v>
      </c>
    </row>
    <row r="27" spans="1:256" ht="15.5" x14ac:dyDescent="0.35">
      <c r="A27" s="560"/>
      <c r="B27" s="600" t="s">
        <v>24</v>
      </c>
      <c r="C27" s="601"/>
      <c r="D27" s="219"/>
      <c r="E27" s="560"/>
      <c r="F27" s="560"/>
      <c r="G27" s="560"/>
      <c r="IV27" s="583">
        <v>18</v>
      </c>
    </row>
    <row r="28" spans="1:256" ht="15.5" x14ac:dyDescent="0.35">
      <c r="A28" s="560"/>
      <c r="B28" s="602" t="s">
        <v>25</v>
      </c>
      <c r="C28" s="601"/>
      <c r="D28" s="219"/>
      <c r="E28" s="560"/>
      <c r="F28" s="560"/>
      <c r="G28" s="560"/>
      <c r="IV28" s="583">
        <v>19</v>
      </c>
    </row>
    <row r="29" spans="1:256" ht="15" customHeight="1" x14ac:dyDescent="0.35">
      <c r="A29" s="560"/>
      <c r="B29" s="600" t="s">
        <v>26</v>
      </c>
      <c r="C29" s="601"/>
      <c r="D29" s="219">
        <v>113.32464120766888</v>
      </c>
      <c r="E29" s="560"/>
      <c r="F29" s="560"/>
      <c r="G29" s="560"/>
      <c r="IV29" s="583">
        <v>20</v>
      </c>
    </row>
    <row r="30" spans="1:256" ht="15.5" x14ac:dyDescent="0.35">
      <c r="A30" s="560"/>
      <c r="B30" s="602" t="s">
        <v>27</v>
      </c>
      <c r="C30" s="601"/>
      <c r="D30" s="219"/>
      <c r="E30" s="560"/>
      <c r="F30" s="560"/>
      <c r="G30" s="560"/>
      <c r="IV30" s="583">
        <v>21</v>
      </c>
    </row>
    <row r="31" spans="1:256" ht="15.5" x14ac:dyDescent="0.35">
      <c r="A31" s="560"/>
      <c r="B31" s="600" t="s">
        <v>28</v>
      </c>
      <c r="C31" s="601"/>
      <c r="D31" s="219">
        <v>2.9921024639999998E-2</v>
      </c>
      <c r="E31" s="560"/>
      <c r="F31" s="560"/>
      <c r="G31" s="560"/>
      <c r="IV31" s="583">
        <v>22</v>
      </c>
    </row>
    <row r="32" spans="1:256" ht="15.5" x14ac:dyDescent="0.35">
      <c r="A32" s="560"/>
      <c r="B32" s="600" t="s">
        <v>29</v>
      </c>
      <c r="C32" s="601"/>
      <c r="D32" s="219">
        <v>197.0022406020426</v>
      </c>
      <c r="E32" s="560"/>
      <c r="F32" s="560"/>
      <c r="G32" s="560"/>
      <c r="IV32" s="583">
        <v>23</v>
      </c>
    </row>
    <row r="33" spans="1:256" ht="18" customHeight="1" x14ac:dyDescent="0.35">
      <c r="A33" s="560"/>
      <c r="B33" s="598" t="s">
        <v>360</v>
      </c>
      <c r="C33" s="601"/>
      <c r="D33" s="219">
        <v>0</v>
      </c>
      <c r="E33" s="560"/>
      <c r="F33" s="560"/>
      <c r="G33" s="560"/>
      <c r="IV33" s="583">
        <v>24</v>
      </c>
    </row>
    <row r="34" spans="1:256" ht="15.5" x14ac:dyDescent="0.35">
      <c r="A34" s="560"/>
      <c r="B34" s="600" t="s">
        <v>30</v>
      </c>
      <c r="C34" s="601"/>
      <c r="D34" s="219"/>
      <c r="E34" s="560"/>
      <c r="F34" s="560"/>
      <c r="G34" s="560"/>
      <c r="IV34" s="583">
        <v>25</v>
      </c>
    </row>
    <row r="35" spans="1:256" ht="15.5" x14ac:dyDescent="0.35">
      <c r="A35" s="560"/>
      <c r="B35" s="600" t="s">
        <v>31</v>
      </c>
      <c r="C35" s="601"/>
      <c r="D35" s="327">
        <f>D36+D37+D38</f>
        <v>0.63600782655438093</v>
      </c>
      <c r="E35" s="560"/>
      <c r="F35" s="560"/>
      <c r="G35" s="560"/>
      <c r="IV35" s="583">
        <v>26</v>
      </c>
    </row>
    <row r="36" spans="1:256" ht="15.5" x14ac:dyDescent="0.35">
      <c r="A36" s="560"/>
      <c r="B36" s="600" t="s">
        <v>32</v>
      </c>
      <c r="C36" s="601"/>
      <c r="D36" s="327">
        <v>0.63600782655438093</v>
      </c>
      <c r="E36" s="560"/>
      <c r="F36" s="560"/>
      <c r="G36" s="560"/>
      <c r="IV36" s="583">
        <v>27</v>
      </c>
    </row>
    <row r="37" spans="1:256" ht="15.5" x14ac:dyDescent="0.35">
      <c r="A37" s="560"/>
      <c r="B37" s="600" t="s">
        <v>33</v>
      </c>
      <c r="C37" s="601"/>
      <c r="D37" s="41"/>
      <c r="E37" s="560"/>
      <c r="F37" s="560"/>
      <c r="G37" s="560"/>
      <c r="IV37" s="583">
        <v>28</v>
      </c>
    </row>
    <row r="38" spans="1:256" ht="15.5" x14ac:dyDescent="0.35">
      <c r="A38" s="560"/>
      <c r="B38" s="600" t="s">
        <v>34</v>
      </c>
      <c r="C38" s="601"/>
      <c r="D38" s="222"/>
      <c r="E38" s="560"/>
      <c r="F38" s="560"/>
      <c r="G38" s="560"/>
      <c r="IV38" s="583">
        <v>29</v>
      </c>
    </row>
    <row r="39" spans="1:256" ht="15.5" x14ac:dyDescent="0.35">
      <c r="A39" s="560"/>
      <c r="B39" s="600" t="s">
        <v>35</v>
      </c>
      <c r="C39" s="601"/>
      <c r="D39" s="222"/>
      <c r="E39" s="560"/>
      <c r="F39" s="560"/>
      <c r="G39" s="560"/>
      <c r="IV39" s="583">
        <v>30</v>
      </c>
    </row>
    <row r="40" spans="1:256" ht="15.5" x14ac:dyDescent="0.35">
      <c r="A40" s="560"/>
      <c r="B40" s="600" t="s">
        <v>36</v>
      </c>
      <c r="C40" s="601"/>
      <c r="D40" s="222"/>
      <c r="E40" s="590"/>
      <c r="F40" s="560"/>
      <c r="G40" s="560"/>
      <c r="IV40" s="583">
        <v>31</v>
      </c>
    </row>
    <row r="41" spans="1:256" ht="15.5" x14ac:dyDescent="0.35">
      <c r="A41" s="560"/>
      <c r="B41" s="600" t="s">
        <v>37</v>
      </c>
      <c r="C41" s="601"/>
      <c r="D41" s="222"/>
      <c r="E41" s="560"/>
      <c r="F41" s="560"/>
      <c r="G41" s="560"/>
    </row>
    <row r="42" spans="1:256" ht="15.5" x14ac:dyDescent="0.35">
      <c r="A42" s="560"/>
      <c r="B42" s="600" t="s">
        <v>38</v>
      </c>
      <c r="C42" s="601"/>
      <c r="D42" s="222"/>
      <c r="E42" s="560"/>
      <c r="F42" s="560"/>
      <c r="G42" s="560"/>
    </row>
    <row r="43" spans="1:256" ht="15.5" x14ac:dyDescent="0.35">
      <c r="A43" s="560"/>
      <c r="B43" s="598" t="s">
        <v>39</v>
      </c>
      <c r="C43" s="601"/>
      <c r="D43" s="222"/>
      <c r="E43" s="560"/>
      <c r="F43" s="560"/>
      <c r="G43" s="560"/>
      <c r="IV43" s="604" t="s">
        <v>149</v>
      </c>
    </row>
    <row r="44" spans="1:256" ht="15.5" x14ac:dyDescent="0.35">
      <c r="A44" s="560"/>
      <c r="B44" s="600" t="s">
        <v>40</v>
      </c>
      <c r="C44" s="601"/>
      <c r="D44" s="222"/>
      <c r="E44" s="560"/>
      <c r="F44" s="560"/>
      <c r="G44" s="560"/>
      <c r="IV44" s="604" t="s">
        <v>150</v>
      </c>
    </row>
    <row r="45" spans="1:256" ht="15.5" x14ac:dyDescent="0.35">
      <c r="A45" s="560"/>
      <c r="B45" s="600" t="s">
        <v>34</v>
      </c>
      <c r="C45" s="601"/>
      <c r="D45" s="222"/>
      <c r="E45" s="560"/>
      <c r="F45" s="560"/>
      <c r="G45" s="560"/>
      <c r="IV45" s="604" t="s">
        <v>151</v>
      </c>
    </row>
    <row r="46" spans="1:256" x14ac:dyDescent="0.25">
      <c r="A46" s="560"/>
      <c r="B46" s="560"/>
      <c r="C46" s="646"/>
      <c r="D46" s="560"/>
      <c r="E46" s="560"/>
      <c r="F46" s="560"/>
      <c r="G46" s="560"/>
      <c r="IV46" s="604" t="s">
        <v>152</v>
      </c>
    </row>
    <row r="47" spans="1:256" x14ac:dyDescent="0.25">
      <c r="A47" s="560"/>
      <c r="B47" s="560"/>
      <c r="C47" s="646"/>
      <c r="D47" s="560"/>
      <c r="E47" s="560"/>
      <c r="F47" s="560"/>
      <c r="G47" s="560"/>
      <c r="IV47" s="604" t="s">
        <v>153</v>
      </c>
    </row>
    <row r="48" spans="1:256" x14ac:dyDescent="0.25">
      <c r="A48" s="560"/>
      <c r="B48" s="560"/>
      <c r="C48" s="646"/>
      <c r="D48" s="560"/>
      <c r="E48" s="560"/>
      <c r="F48" s="560"/>
      <c r="G48" s="560"/>
      <c r="IV48" s="604" t="s">
        <v>154</v>
      </c>
    </row>
    <row r="49" spans="1:256" x14ac:dyDescent="0.25">
      <c r="A49" s="560"/>
      <c r="B49" s="560"/>
      <c r="C49" s="646"/>
      <c r="D49" s="560"/>
      <c r="E49" s="560"/>
      <c r="F49" s="560"/>
      <c r="G49" s="560"/>
      <c r="IV49" s="604" t="s">
        <v>155</v>
      </c>
    </row>
    <row r="50" spans="1:256" s="591" customFormat="1" ht="12.75" customHeight="1" x14ac:dyDescent="0.35">
      <c r="A50" s="590"/>
      <c r="B50" s="1072" t="s">
        <v>41</v>
      </c>
      <c r="C50" s="1073"/>
      <c r="D50" s="1073"/>
      <c r="E50" s="1073"/>
      <c r="F50" s="1073"/>
      <c r="G50" s="1073"/>
      <c r="IV50" s="604" t="s">
        <v>156</v>
      </c>
    </row>
    <row r="51" spans="1:256" x14ac:dyDescent="0.25">
      <c r="A51" s="560"/>
      <c r="B51" s="560"/>
      <c r="C51" s="646"/>
      <c r="D51" s="560"/>
      <c r="E51" s="560"/>
      <c r="F51" s="560"/>
      <c r="G51" s="560"/>
      <c r="IV51" s="604" t="s">
        <v>157</v>
      </c>
    </row>
    <row r="52" spans="1:256" ht="33" customHeight="1" x14ac:dyDescent="0.35">
      <c r="A52" s="560"/>
      <c r="B52" s="1086" t="s">
        <v>0</v>
      </c>
      <c r="C52" s="1087"/>
      <c r="D52" s="605" t="s">
        <v>0</v>
      </c>
      <c r="E52" s="1074" t="s">
        <v>42</v>
      </c>
      <c r="F52" s="1088"/>
      <c r="G52" s="1089"/>
      <c r="IV52" s="604" t="s">
        <v>158</v>
      </c>
    </row>
    <row r="53" spans="1:256" ht="66" customHeight="1" x14ac:dyDescent="0.35">
      <c r="A53" s="560"/>
      <c r="B53" s="1090" t="s">
        <v>0</v>
      </c>
      <c r="C53" s="1091"/>
      <c r="D53" s="615" t="s">
        <v>43</v>
      </c>
      <c r="E53" s="615" t="s">
        <v>44</v>
      </c>
      <c r="F53" s="615" t="s">
        <v>45</v>
      </c>
      <c r="G53" s="615" t="s">
        <v>46</v>
      </c>
      <c r="IV53" s="604" t="s">
        <v>159</v>
      </c>
    </row>
    <row r="54" spans="1:256" ht="18" customHeight="1" x14ac:dyDescent="0.35">
      <c r="A54" s="560"/>
      <c r="B54" s="639" t="s">
        <v>133</v>
      </c>
      <c r="C54" s="607"/>
      <c r="D54" s="222">
        <f>D55+D56+D57+D58</f>
        <v>-430.3017619142708</v>
      </c>
      <c r="E54" s="222">
        <f>E55+E56+E57+E58</f>
        <v>-38.917736008619997</v>
      </c>
      <c r="F54" s="222">
        <f>F55+F56+F57+F58</f>
        <v>-62.771131016774099</v>
      </c>
      <c r="G54" s="222">
        <f>G55+G56+G57+G58</f>
        <v>-328.61289488887672</v>
      </c>
      <c r="IV54" s="604" t="s">
        <v>160</v>
      </c>
    </row>
    <row r="55" spans="1:256" ht="15.5" x14ac:dyDescent="0.35">
      <c r="A55" s="560"/>
      <c r="B55" s="608" t="s">
        <v>47</v>
      </c>
      <c r="C55" s="609" t="s">
        <v>48</v>
      </c>
      <c r="D55" s="222">
        <f>E55+F55+G55</f>
        <v>-307.74573934305158</v>
      </c>
      <c r="E55" s="222">
        <v>-32.17903726942</v>
      </c>
      <c r="F55" s="222">
        <v>-34.985876210107598</v>
      </c>
      <c r="G55" s="222">
        <v>-240.58082586352401</v>
      </c>
      <c r="IV55" s="604" t="s">
        <v>161</v>
      </c>
    </row>
    <row r="56" spans="1:256" ht="15.5" x14ac:dyDescent="0.35">
      <c r="A56" s="560"/>
      <c r="B56" s="610"/>
      <c r="C56" s="601" t="s">
        <v>49</v>
      </c>
      <c r="D56" s="222">
        <f>E56+F56+G56</f>
        <v>-122.5560225712192</v>
      </c>
      <c r="E56" s="222">
        <v>-6.7386987392000002</v>
      </c>
      <c r="F56" s="222">
        <v>-27.785254806666501</v>
      </c>
      <c r="G56" s="222">
        <v>-88.032069025352698</v>
      </c>
      <c r="IV56" s="604" t="s">
        <v>162</v>
      </c>
    </row>
    <row r="57" spans="1:256" ht="15.5" x14ac:dyDescent="0.35">
      <c r="A57" s="560"/>
      <c r="B57" s="608" t="s">
        <v>50</v>
      </c>
      <c r="C57" s="609" t="s">
        <v>48</v>
      </c>
      <c r="D57" s="222"/>
      <c r="E57" s="222"/>
      <c r="F57" s="222"/>
      <c r="G57" s="222"/>
      <c r="IV57" s="604" t="s">
        <v>163</v>
      </c>
    </row>
    <row r="58" spans="1:256" ht="15.5" x14ac:dyDescent="0.35">
      <c r="A58" s="560"/>
      <c r="B58" s="611"/>
      <c r="C58" s="601" t="s">
        <v>49</v>
      </c>
      <c r="D58" s="222"/>
      <c r="E58" s="222"/>
      <c r="F58" s="222"/>
      <c r="G58" s="222"/>
      <c r="IV58" s="604" t="s">
        <v>164</v>
      </c>
    </row>
    <row r="59" spans="1:256" ht="49.15" customHeight="1" x14ac:dyDescent="0.35">
      <c r="A59" s="560"/>
      <c r="B59" s="1070" t="s">
        <v>361</v>
      </c>
      <c r="C59" s="1071"/>
      <c r="D59" s="612"/>
      <c r="E59" s="612"/>
      <c r="F59" s="612"/>
      <c r="G59" s="612"/>
      <c r="IV59" s="604" t="s">
        <v>165</v>
      </c>
    </row>
    <row r="60" spans="1:256" ht="15.5" x14ac:dyDescent="0.35">
      <c r="A60" s="560"/>
      <c r="B60" s="1070" t="s">
        <v>52</v>
      </c>
      <c r="C60" s="1071"/>
      <c r="D60" s="222"/>
      <c r="E60" s="222"/>
      <c r="F60" s="222"/>
      <c r="G60" s="222"/>
      <c r="IV60" s="604" t="s">
        <v>166</v>
      </c>
    </row>
    <row r="61" spans="1:256" ht="15.5" x14ac:dyDescent="0.35">
      <c r="A61" s="560"/>
      <c r="B61" s="1070" t="s">
        <v>53</v>
      </c>
      <c r="C61" s="1071"/>
      <c r="D61" s="222"/>
      <c r="E61" s="222"/>
      <c r="F61" s="222"/>
      <c r="G61" s="222"/>
      <c r="IV61" s="604" t="s">
        <v>167</v>
      </c>
    </row>
    <row r="62" spans="1:256" ht="15.5" x14ac:dyDescent="0.35">
      <c r="A62" s="560"/>
      <c r="B62" s="1070" t="s">
        <v>54</v>
      </c>
      <c r="C62" s="1071"/>
      <c r="D62" s="222"/>
      <c r="E62" s="222"/>
      <c r="F62" s="222"/>
      <c r="G62" s="222"/>
      <c r="IV62" s="604" t="s">
        <v>168</v>
      </c>
    </row>
    <row r="63" spans="1:256" ht="15.5" x14ac:dyDescent="0.35">
      <c r="A63" s="560"/>
      <c r="B63" s="1070" t="s">
        <v>55</v>
      </c>
      <c r="C63" s="1071"/>
      <c r="D63" s="222"/>
      <c r="E63" s="222"/>
      <c r="F63" s="222"/>
      <c r="G63" s="222"/>
      <c r="IV63" s="604" t="s">
        <v>169</v>
      </c>
    </row>
    <row r="64" spans="1:256" ht="15.5" x14ac:dyDescent="0.35">
      <c r="A64" s="560"/>
      <c r="B64" s="1070" t="s">
        <v>56</v>
      </c>
      <c r="C64" s="1071"/>
      <c r="D64" s="222"/>
      <c r="E64" s="222"/>
      <c r="F64" s="222"/>
      <c r="G64" s="222"/>
      <c r="IV64" s="604" t="s">
        <v>170</v>
      </c>
    </row>
    <row r="65" spans="1:256" ht="15.5" x14ac:dyDescent="0.35">
      <c r="A65" s="560"/>
      <c r="B65" s="1070" t="s">
        <v>57</v>
      </c>
      <c r="C65" s="1071"/>
      <c r="D65" s="222"/>
      <c r="E65" s="222"/>
      <c r="F65" s="222"/>
      <c r="G65" s="222"/>
      <c r="IV65" s="604" t="s">
        <v>171</v>
      </c>
    </row>
    <row r="66" spans="1:256" ht="15.5" x14ac:dyDescent="0.35">
      <c r="A66" s="560"/>
      <c r="B66" s="1070" t="s">
        <v>58</v>
      </c>
      <c r="C66" s="1071"/>
      <c r="D66" s="222"/>
      <c r="E66" s="222"/>
      <c r="F66" s="222"/>
      <c r="G66" s="222"/>
      <c r="IV66" s="604" t="s">
        <v>172</v>
      </c>
    </row>
    <row r="67" spans="1:256" ht="15.5" x14ac:dyDescent="0.35">
      <c r="A67" s="560"/>
      <c r="B67" s="1070" t="s">
        <v>59</v>
      </c>
      <c r="C67" s="1071"/>
      <c r="D67" s="222"/>
      <c r="E67" s="222"/>
      <c r="F67" s="222"/>
      <c r="G67" s="222"/>
      <c r="IV67" s="604" t="s">
        <v>173</v>
      </c>
    </row>
    <row r="68" spans="1:256" ht="15.5" x14ac:dyDescent="0.35">
      <c r="A68" s="560"/>
      <c r="B68" s="1070" t="s">
        <v>60</v>
      </c>
      <c r="C68" s="1071"/>
      <c r="D68" s="222"/>
      <c r="E68" s="222"/>
      <c r="F68" s="222"/>
      <c r="G68" s="222"/>
      <c r="IV68" s="604" t="s">
        <v>174</v>
      </c>
    </row>
    <row r="69" spans="1:256" x14ac:dyDescent="0.25">
      <c r="A69" s="560"/>
      <c r="B69" s="560"/>
      <c r="C69" s="646"/>
      <c r="D69" s="560"/>
      <c r="E69" s="560"/>
      <c r="F69" s="560"/>
      <c r="G69" s="560"/>
      <c r="IV69" s="604" t="s">
        <v>175</v>
      </c>
    </row>
    <row r="70" spans="1:256" x14ac:dyDescent="0.25">
      <c r="A70" s="560"/>
      <c r="B70" s="560"/>
      <c r="C70" s="646"/>
      <c r="D70" s="560"/>
      <c r="E70" s="560"/>
      <c r="F70" s="560"/>
      <c r="G70" s="560"/>
      <c r="IV70" s="604" t="s">
        <v>176</v>
      </c>
    </row>
    <row r="71" spans="1:256" ht="12.75" customHeight="1" x14ac:dyDescent="0.35">
      <c r="A71" s="560"/>
      <c r="B71" s="1072" t="s">
        <v>61</v>
      </c>
      <c r="C71" s="1073"/>
      <c r="D71" s="1073"/>
      <c r="E71" s="1073"/>
      <c r="F71" s="1073"/>
      <c r="G71" s="1073"/>
      <c r="IV71" s="604" t="s">
        <v>177</v>
      </c>
    </row>
    <row r="72" spans="1:256" x14ac:dyDescent="0.25">
      <c r="A72" s="560"/>
      <c r="B72" s="560"/>
      <c r="C72" s="646"/>
      <c r="D72" s="560"/>
      <c r="E72" s="560"/>
      <c r="F72" s="560"/>
      <c r="G72" s="560"/>
      <c r="IV72" s="604" t="s">
        <v>178</v>
      </c>
    </row>
    <row r="73" spans="1:256" ht="31.9" customHeight="1" x14ac:dyDescent="0.35">
      <c r="A73" s="560"/>
      <c r="B73" s="613" t="s">
        <v>0</v>
      </c>
      <c r="C73" s="614" t="s">
        <v>0</v>
      </c>
      <c r="D73" s="1074" t="s">
        <v>62</v>
      </c>
      <c r="E73" s="1075"/>
      <c r="F73" s="1076"/>
      <c r="G73" s="560"/>
      <c r="IV73" s="604" t="s">
        <v>179</v>
      </c>
    </row>
    <row r="74" spans="1:256" x14ac:dyDescent="0.25">
      <c r="A74" s="560"/>
      <c r="B74" s="1077" t="s">
        <v>0</v>
      </c>
      <c r="C74" s="1078" t="s">
        <v>0</v>
      </c>
      <c r="D74" s="1079" t="s">
        <v>44</v>
      </c>
      <c r="E74" s="1079" t="s">
        <v>63</v>
      </c>
      <c r="F74" s="1079" t="s">
        <v>46</v>
      </c>
      <c r="G74" s="560"/>
      <c r="IV74" s="604" t="s">
        <v>180</v>
      </c>
    </row>
    <row r="75" spans="1:256" x14ac:dyDescent="0.25">
      <c r="A75" s="560"/>
      <c r="B75" s="1077"/>
      <c r="C75" s="1078"/>
      <c r="D75" s="1078"/>
      <c r="E75" s="1078"/>
      <c r="F75" s="1078"/>
      <c r="G75" s="560"/>
      <c r="IV75" s="604" t="s">
        <v>181</v>
      </c>
    </row>
    <row r="76" spans="1:256" ht="41.25" customHeight="1" x14ac:dyDescent="0.35">
      <c r="A76" s="560"/>
      <c r="B76" s="616" t="s">
        <v>0</v>
      </c>
      <c r="C76" s="617" t="s">
        <v>43</v>
      </c>
      <c r="D76" s="1080"/>
      <c r="E76" s="1080"/>
      <c r="F76" s="1080"/>
      <c r="G76" s="560"/>
      <c r="IV76" s="604" t="s">
        <v>182</v>
      </c>
    </row>
    <row r="77" spans="1:256" ht="15.5" x14ac:dyDescent="0.35">
      <c r="A77" s="560"/>
      <c r="B77" s="618" t="s">
        <v>64</v>
      </c>
      <c r="C77" s="222">
        <f>C78+C79</f>
        <v>-1513.0852054040499</v>
      </c>
      <c r="D77" s="222">
        <f>D78+D79</f>
        <v>-1513.0852054040499</v>
      </c>
      <c r="E77" s="222">
        <f>E78+E79</f>
        <v>0</v>
      </c>
      <c r="F77" s="222">
        <f>F78+F79</f>
        <v>0</v>
      </c>
      <c r="G77" s="560"/>
      <c r="IV77" s="604" t="s">
        <v>183</v>
      </c>
    </row>
    <row r="78" spans="1:256" ht="15" customHeight="1" x14ac:dyDescent="0.35">
      <c r="A78" s="560"/>
      <c r="B78" s="619" t="s">
        <v>65</v>
      </c>
      <c r="C78" s="620"/>
      <c r="D78" s="621"/>
      <c r="E78" s="621"/>
      <c r="F78" s="621"/>
      <c r="G78" s="622"/>
      <c r="IV78" s="604" t="s">
        <v>184</v>
      </c>
    </row>
    <row r="79" spans="1:256" ht="15" customHeight="1" x14ac:dyDescent="0.35">
      <c r="A79" s="560"/>
      <c r="B79" s="619" t="s">
        <v>66</v>
      </c>
      <c r="C79" s="620">
        <f>D79+E79+F79</f>
        <v>-1513.0852054040499</v>
      </c>
      <c r="D79" s="623">
        <v>-1513.0852054040499</v>
      </c>
      <c r="E79" s="621">
        <v>0</v>
      </c>
      <c r="F79" s="621">
        <v>0</v>
      </c>
      <c r="G79" s="622"/>
      <c r="IV79" s="604" t="s">
        <v>185</v>
      </c>
    </row>
    <row r="80" spans="1:256" ht="33" customHeight="1" x14ac:dyDescent="0.35">
      <c r="A80" s="560"/>
      <c r="B80" s="618" t="s">
        <v>362</v>
      </c>
      <c r="C80" s="222"/>
      <c r="D80" s="612" t="s">
        <v>0</v>
      </c>
      <c r="E80" s="612" t="s">
        <v>0</v>
      </c>
      <c r="F80" s="612" t="s">
        <v>0</v>
      </c>
      <c r="G80" s="622"/>
      <c r="IV80" s="604" t="s">
        <v>186</v>
      </c>
    </row>
    <row r="81" spans="1:256" ht="18" customHeight="1" x14ac:dyDescent="0.35">
      <c r="A81" s="560"/>
      <c r="B81" s="619" t="s">
        <v>135</v>
      </c>
      <c r="C81" s="620"/>
      <c r="D81" s="621"/>
      <c r="E81" s="621"/>
      <c r="F81" s="621"/>
      <c r="G81" s="560"/>
      <c r="IV81" s="604" t="s">
        <v>187</v>
      </c>
    </row>
    <row r="82" spans="1:256" ht="31" x14ac:dyDescent="0.35">
      <c r="A82" s="560"/>
      <c r="B82" s="619" t="s">
        <v>67</v>
      </c>
      <c r="C82" s="620"/>
      <c r="D82" s="621"/>
      <c r="E82" s="621"/>
      <c r="F82" s="621"/>
      <c r="G82" s="560"/>
      <c r="IV82" s="604" t="s">
        <v>188</v>
      </c>
    </row>
    <row r="83" spans="1:256" ht="15" customHeight="1" x14ac:dyDescent="0.35">
      <c r="A83" s="560"/>
      <c r="B83" s="619" t="s">
        <v>68</v>
      </c>
      <c r="C83" s="620"/>
      <c r="D83" s="621"/>
      <c r="E83" s="621"/>
      <c r="F83" s="621"/>
      <c r="G83" s="560"/>
      <c r="IV83" s="604" t="s">
        <v>189</v>
      </c>
    </row>
    <row r="84" spans="1:256" ht="15" customHeight="1" x14ac:dyDescent="0.35">
      <c r="A84" s="560"/>
      <c r="B84" s="619" t="s">
        <v>69</v>
      </c>
      <c r="C84" s="620"/>
      <c r="D84" s="621"/>
      <c r="E84" s="621"/>
      <c r="F84" s="621"/>
      <c r="G84" s="560"/>
      <c r="IV84" s="604" t="s">
        <v>190</v>
      </c>
    </row>
    <row r="85" spans="1:256" ht="15" customHeight="1" x14ac:dyDescent="0.35">
      <c r="A85" s="560"/>
      <c r="B85" s="619" t="s">
        <v>70</v>
      </c>
      <c r="C85" s="620"/>
      <c r="D85" s="621"/>
      <c r="E85" s="621"/>
      <c r="F85" s="621"/>
      <c r="G85" s="560"/>
      <c r="IV85" s="604" t="s">
        <v>191</v>
      </c>
    </row>
    <row r="86" spans="1:256" ht="15" customHeight="1" x14ac:dyDescent="0.35">
      <c r="A86" s="560"/>
      <c r="B86" s="624" t="s">
        <v>71</v>
      </c>
      <c r="C86" s="620"/>
      <c r="D86" s="621"/>
      <c r="E86" s="621"/>
      <c r="F86" s="621"/>
      <c r="G86" s="560"/>
      <c r="IV86" s="604" t="s">
        <v>192</v>
      </c>
    </row>
    <row r="87" spans="1:256" ht="31" x14ac:dyDescent="0.35">
      <c r="A87" s="560"/>
      <c r="B87" s="619" t="s">
        <v>72</v>
      </c>
      <c r="C87" s="620"/>
      <c r="D87" s="621"/>
      <c r="E87" s="621"/>
      <c r="F87" s="621"/>
      <c r="G87" s="560"/>
      <c r="IV87" s="604" t="s">
        <v>193</v>
      </c>
    </row>
    <row r="88" spans="1:256" ht="31" x14ac:dyDescent="0.35">
      <c r="A88" s="560"/>
      <c r="B88" s="619" t="s">
        <v>73</v>
      </c>
      <c r="C88" s="620"/>
      <c r="D88" s="621"/>
      <c r="E88" s="621"/>
      <c r="F88" s="621"/>
      <c r="G88" s="560"/>
      <c r="IV88" s="604" t="s">
        <v>194</v>
      </c>
    </row>
    <row r="89" spans="1:256" ht="15.5" x14ac:dyDescent="0.35">
      <c r="A89" s="560"/>
      <c r="B89" s="624" t="s">
        <v>74</v>
      </c>
      <c r="C89" s="620"/>
      <c r="D89" s="621"/>
      <c r="E89" s="621"/>
      <c r="F89" s="621"/>
      <c r="G89" s="560"/>
      <c r="IV89" s="604" t="s">
        <v>195</v>
      </c>
    </row>
    <row r="90" spans="1:256" ht="31" x14ac:dyDescent="0.35">
      <c r="A90" s="560"/>
      <c r="B90" s="619" t="s">
        <v>67</v>
      </c>
      <c r="C90" s="620"/>
      <c r="D90" s="621"/>
      <c r="E90" s="621"/>
      <c r="F90" s="621"/>
      <c r="G90" s="560"/>
      <c r="IV90" s="604" t="s">
        <v>196</v>
      </c>
    </row>
    <row r="91" spans="1:256" ht="15" customHeight="1" x14ac:dyDescent="0.35">
      <c r="A91" s="560"/>
      <c r="B91" s="619" t="s">
        <v>75</v>
      </c>
      <c r="C91" s="620"/>
      <c r="D91" s="621"/>
      <c r="E91" s="621"/>
      <c r="F91" s="621"/>
      <c r="G91" s="560"/>
      <c r="IV91" s="604" t="s">
        <v>197</v>
      </c>
    </row>
    <row r="92" spans="1:256" ht="15" customHeight="1" x14ac:dyDescent="0.35">
      <c r="A92" s="560"/>
      <c r="B92" s="619" t="s">
        <v>76</v>
      </c>
      <c r="C92" s="620"/>
      <c r="D92" s="621"/>
      <c r="E92" s="621"/>
      <c r="F92" s="621"/>
      <c r="G92" s="560"/>
      <c r="IV92" s="604" t="s">
        <v>198</v>
      </c>
    </row>
    <row r="93" spans="1:256" ht="15" customHeight="1" x14ac:dyDescent="0.35">
      <c r="A93" s="560"/>
      <c r="B93" s="619" t="s">
        <v>77</v>
      </c>
      <c r="C93" s="620"/>
      <c r="D93" s="621"/>
      <c r="E93" s="621"/>
      <c r="F93" s="621"/>
      <c r="G93" s="560"/>
      <c r="IV93" s="604" t="s">
        <v>199</v>
      </c>
    </row>
    <row r="94" spans="1:256" ht="15" customHeight="1" x14ac:dyDescent="0.35">
      <c r="A94" s="560"/>
      <c r="B94" s="624" t="s">
        <v>78</v>
      </c>
      <c r="C94" s="620"/>
      <c r="D94" s="621"/>
      <c r="E94" s="621"/>
      <c r="F94" s="621"/>
      <c r="G94" s="560"/>
      <c r="IV94" s="604" t="s">
        <v>200</v>
      </c>
    </row>
    <row r="95" spans="1:256" ht="31" x14ac:dyDescent="0.35">
      <c r="A95" s="560"/>
      <c r="B95" s="619" t="s">
        <v>79</v>
      </c>
      <c r="C95" s="620"/>
      <c r="D95" s="621"/>
      <c r="E95" s="621"/>
      <c r="F95" s="621"/>
      <c r="G95" s="560"/>
      <c r="IV95" s="604" t="s">
        <v>201</v>
      </c>
    </row>
    <row r="96" spans="1:256" ht="31" x14ac:dyDescent="0.35">
      <c r="A96" s="560"/>
      <c r="B96" s="619" t="s">
        <v>80</v>
      </c>
      <c r="C96" s="620"/>
      <c r="D96" s="621"/>
      <c r="E96" s="621"/>
      <c r="F96" s="621"/>
      <c r="G96" s="560"/>
      <c r="IV96" s="604" t="s">
        <v>202</v>
      </c>
    </row>
    <row r="97" spans="1:256" ht="33" customHeight="1" x14ac:dyDescent="0.35">
      <c r="A97" s="560"/>
      <c r="B97" s="624" t="s">
        <v>136</v>
      </c>
      <c r="C97" s="612"/>
      <c r="D97" s="612"/>
      <c r="E97" s="612"/>
      <c r="F97" s="612"/>
      <c r="G97" s="560"/>
      <c r="IV97" s="604" t="s">
        <v>203</v>
      </c>
    </row>
    <row r="98" spans="1:256" ht="15" customHeight="1" x14ac:dyDescent="0.35">
      <c r="A98" s="560"/>
      <c r="B98" s="619" t="s">
        <v>81</v>
      </c>
      <c r="C98" s="620"/>
      <c r="D98" s="621"/>
      <c r="E98" s="621"/>
      <c r="F98" s="621"/>
      <c r="G98" s="625"/>
      <c r="IV98" s="604" t="s">
        <v>204</v>
      </c>
    </row>
    <row r="99" spans="1:256" ht="15" customHeight="1" x14ac:dyDescent="0.35">
      <c r="A99" s="560"/>
      <c r="B99" s="619" t="s">
        <v>82</v>
      </c>
      <c r="C99" s="620"/>
      <c r="D99" s="621"/>
      <c r="E99" s="621"/>
      <c r="F99" s="621"/>
      <c r="G99" s="625"/>
      <c r="IV99" s="604" t="s">
        <v>205</v>
      </c>
    </row>
    <row r="100" spans="1:256" ht="15" customHeight="1" x14ac:dyDescent="0.35">
      <c r="A100" s="560"/>
      <c r="B100" s="619" t="s">
        <v>83</v>
      </c>
      <c r="C100" s="620"/>
      <c r="D100" s="621"/>
      <c r="E100" s="621"/>
      <c r="F100" s="621"/>
      <c r="G100" s="560"/>
      <c r="IV100" s="604" t="s">
        <v>206</v>
      </c>
    </row>
    <row r="101" spans="1:256" ht="15" customHeight="1" x14ac:dyDescent="0.35">
      <c r="A101" s="560"/>
      <c r="B101" s="619" t="s">
        <v>84</v>
      </c>
      <c r="C101" s="620"/>
      <c r="D101" s="621"/>
      <c r="E101" s="621"/>
      <c r="F101" s="621"/>
      <c r="G101" s="625"/>
      <c r="IV101" s="604" t="s">
        <v>207</v>
      </c>
    </row>
    <row r="102" spans="1:256" ht="15" customHeight="1" x14ac:dyDescent="0.35">
      <c r="A102" s="560"/>
      <c r="B102" s="619" t="s">
        <v>85</v>
      </c>
      <c r="C102" s="620"/>
      <c r="D102" s="621"/>
      <c r="E102" s="621"/>
      <c r="F102" s="621"/>
      <c r="G102" s="625"/>
      <c r="IV102" s="604" t="s">
        <v>208</v>
      </c>
    </row>
    <row r="103" spans="1:256" ht="15" customHeight="1" x14ac:dyDescent="0.35">
      <c r="A103" s="560"/>
      <c r="B103" s="619" t="s">
        <v>86</v>
      </c>
      <c r="C103" s="620"/>
      <c r="D103" s="621"/>
      <c r="E103" s="621"/>
      <c r="F103" s="621"/>
      <c r="G103" s="560"/>
      <c r="IV103" s="604" t="s">
        <v>209</v>
      </c>
    </row>
    <row r="104" spans="1:256" ht="18" customHeight="1" x14ac:dyDescent="0.35">
      <c r="A104" s="560"/>
      <c r="B104" s="626" t="s">
        <v>137</v>
      </c>
      <c r="C104" s="627"/>
      <c r="D104" s="627"/>
      <c r="E104" s="627"/>
      <c r="F104" s="628"/>
      <c r="G104" s="560"/>
      <c r="IV104" s="604" t="s">
        <v>210</v>
      </c>
    </row>
    <row r="105" spans="1:256" ht="15" customHeight="1" x14ac:dyDescent="0.35">
      <c r="A105" s="560"/>
      <c r="B105" s="619" t="s">
        <v>87</v>
      </c>
      <c r="C105" s="612"/>
      <c r="D105" s="612"/>
      <c r="E105" s="612"/>
      <c r="F105" s="612"/>
      <c r="G105" s="560"/>
      <c r="IV105" s="604" t="s">
        <v>211</v>
      </c>
    </row>
    <row r="106" spans="1:256" ht="15" customHeight="1" x14ac:dyDescent="0.35">
      <c r="A106" s="560"/>
      <c r="B106" s="619" t="s">
        <v>88</v>
      </c>
      <c r="C106" s="620"/>
      <c r="D106" s="621"/>
      <c r="E106" s="621"/>
      <c r="F106" s="621"/>
      <c r="G106" s="560"/>
      <c r="IV106" s="604" t="s">
        <v>212</v>
      </c>
    </row>
    <row r="107" spans="1:256" ht="15" customHeight="1" x14ac:dyDescent="0.35">
      <c r="A107" s="560"/>
      <c r="B107" s="619" t="s">
        <v>89</v>
      </c>
      <c r="C107" s="620"/>
      <c r="D107" s="621"/>
      <c r="E107" s="621"/>
      <c r="F107" s="621"/>
      <c r="G107" s="560"/>
      <c r="IV107" s="604" t="s">
        <v>213</v>
      </c>
    </row>
    <row r="108" spans="1:256" ht="15" customHeight="1" x14ac:dyDescent="0.35">
      <c r="A108" s="560"/>
      <c r="B108" s="619" t="s">
        <v>90</v>
      </c>
      <c r="C108" s="612"/>
      <c r="D108" s="612"/>
      <c r="E108" s="612"/>
      <c r="F108" s="612"/>
      <c r="G108" s="560"/>
      <c r="IV108" s="604" t="s">
        <v>214</v>
      </c>
    </row>
    <row r="109" spans="1:256" ht="15" customHeight="1" x14ac:dyDescent="0.35">
      <c r="A109" s="560"/>
      <c r="B109" s="619" t="s">
        <v>88</v>
      </c>
      <c r="C109" s="620"/>
      <c r="D109" s="621"/>
      <c r="E109" s="621"/>
      <c r="F109" s="621"/>
      <c r="G109" s="560"/>
      <c r="IV109" s="604" t="s">
        <v>215</v>
      </c>
    </row>
    <row r="110" spans="1:256" ht="15" customHeight="1" x14ac:dyDescent="0.35">
      <c r="A110" s="560"/>
      <c r="B110" s="619" t="s">
        <v>89</v>
      </c>
      <c r="C110" s="620"/>
      <c r="D110" s="621"/>
      <c r="E110" s="621"/>
      <c r="F110" s="621"/>
      <c r="G110" s="560"/>
      <c r="IV110" s="604" t="s">
        <v>216</v>
      </c>
    </row>
    <row r="111" spans="1:256" ht="15" customHeight="1" x14ac:dyDescent="0.35">
      <c r="A111" s="560"/>
      <c r="B111" s="619" t="s">
        <v>91</v>
      </c>
      <c r="C111" s="612"/>
      <c r="D111" s="612"/>
      <c r="E111" s="612"/>
      <c r="F111" s="612"/>
      <c r="G111" s="560"/>
      <c r="IV111" s="604" t="s">
        <v>217</v>
      </c>
    </row>
    <row r="112" spans="1:256" ht="15" customHeight="1" x14ac:dyDescent="0.35">
      <c r="A112" s="560"/>
      <c r="B112" s="619" t="s">
        <v>88</v>
      </c>
      <c r="C112" s="620"/>
      <c r="D112" s="621"/>
      <c r="E112" s="621"/>
      <c r="F112" s="621"/>
      <c r="G112" s="560"/>
      <c r="IV112" s="604" t="s">
        <v>218</v>
      </c>
    </row>
    <row r="113" spans="1:256" ht="15" customHeight="1" x14ac:dyDescent="0.35">
      <c r="A113" s="560"/>
      <c r="B113" s="619" t="s">
        <v>89</v>
      </c>
      <c r="C113" s="620"/>
      <c r="D113" s="621"/>
      <c r="E113" s="621"/>
      <c r="F113" s="621"/>
      <c r="G113" s="560"/>
      <c r="IV113" s="604" t="s">
        <v>219</v>
      </c>
    </row>
    <row r="114" spans="1:256" ht="15" customHeight="1" x14ac:dyDescent="0.35">
      <c r="A114" s="560"/>
      <c r="B114" s="619" t="s">
        <v>92</v>
      </c>
      <c r="C114" s="612"/>
      <c r="D114" s="612"/>
      <c r="E114" s="612"/>
      <c r="F114" s="612"/>
      <c r="G114" s="560"/>
      <c r="IV114" s="604" t="s">
        <v>220</v>
      </c>
    </row>
    <row r="115" spans="1:256" ht="15" customHeight="1" x14ac:dyDescent="0.35">
      <c r="A115" s="560"/>
      <c r="B115" s="619" t="s">
        <v>88</v>
      </c>
      <c r="C115" s="620"/>
      <c r="D115" s="621"/>
      <c r="E115" s="621"/>
      <c r="F115" s="621"/>
      <c r="G115" s="560"/>
      <c r="IV115" s="604" t="s">
        <v>221</v>
      </c>
    </row>
    <row r="116" spans="1:256" ht="15" customHeight="1" x14ac:dyDescent="0.35">
      <c r="A116" s="560"/>
      <c r="B116" s="619" t="s">
        <v>89</v>
      </c>
      <c r="C116" s="620"/>
      <c r="D116" s="621"/>
      <c r="E116" s="621"/>
      <c r="F116" s="621"/>
      <c r="G116" s="560"/>
      <c r="IV116" s="604" t="s">
        <v>222</v>
      </c>
    </row>
    <row r="117" spans="1:256" ht="15" customHeight="1" x14ac:dyDescent="0.35">
      <c r="A117" s="560"/>
      <c r="B117" s="619" t="s">
        <v>93</v>
      </c>
      <c r="C117" s="612"/>
      <c r="D117" s="612"/>
      <c r="E117" s="612"/>
      <c r="F117" s="612"/>
      <c r="G117" s="560"/>
      <c r="IV117" s="604" t="s">
        <v>223</v>
      </c>
    </row>
    <row r="118" spans="1:256" ht="15" customHeight="1" x14ac:dyDescent="0.35">
      <c r="A118" s="560"/>
      <c r="B118" s="619" t="s">
        <v>88</v>
      </c>
      <c r="C118" s="620"/>
      <c r="D118" s="621"/>
      <c r="E118" s="621"/>
      <c r="F118" s="621"/>
      <c r="G118" s="560"/>
      <c r="IV118" s="604" t="s">
        <v>5</v>
      </c>
    </row>
    <row r="119" spans="1:256" ht="15" customHeight="1" x14ac:dyDescent="0.35">
      <c r="A119" s="560"/>
      <c r="B119" s="619" t="s">
        <v>89</v>
      </c>
      <c r="C119" s="620"/>
      <c r="D119" s="621"/>
      <c r="E119" s="621"/>
      <c r="F119" s="621"/>
      <c r="G119" s="560"/>
      <c r="IV119" s="604" t="s">
        <v>224</v>
      </c>
    </row>
    <row r="120" spans="1:256" ht="15" customHeight="1" x14ac:dyDescent="0.35">
      <c r="A120" s="560"/>
      <c r="B120" s="619" t="s">
        <v>94</v>
      </c>
      <c r="C120" s="629"/>
      <c r="D120" s="630"/>
      <c r="E120" s="630"/>
      <c r="F120" s="630"/>
      <c r="G120" s="560"/>
      <c r="IV120" s="604" t="s">
        <v>225</v>
      </c>
    </row>
    <row r="121" spans="1:256" ht="15" customHeight="1" x14ac:dyDescent="0.35">
      <c r="A121" s="560"/>
      <c r="B121" s="619" t="s">
        <v>88</v>
      </c>
      <c r="C121" s="621"/>
      <c r="D121" s="621"/>
      <c r="E121" s="621"/>
      <c r="F121" s="621"/>
      <c r="G121" s="631"/>
      <c r="IV121" s="604" t="s">
        <v>226</v>
      </c>
    </row>
    <row r="122" spans="1:256" ht="15" customHeight="1" x14ac:dyDescent="0.35">
      <c r="A122" s="560"/>
      <c r="B122" s="619" t="s">
        <v>89</v>
      </c>
      <c r="C122" s="621"/>
      <c r="D122" s="621"/>
      <c r="E122" s="621"/>
      <c r="F122" s="621"/>
      <c r="G122" s="631" t="s">
        <v>0</v>
      </c>
      <c r="IV122" s="604" t="s">
        <v>227</v>
      </c>
    </row>
    <row r="123" spans="1:256" x14ac:dyDescent="0.25">
      <c r="A123" s="560"/>
      <c r="B123" s="632"/>
      <c r="C123" s="633"/>
      <c r="D123" s="632"/>
      <c r="E123" s="632"/>
      <c r="F123" s="632"/>
      <c r="G123" s="632"/>
      <c r="IV123" s="604" t="s">
        <v>228</v>
      </c>
    </row>
    <row r="124" spans="1:256" ht="15.5" x14ac:dyDescent="0.35">
      <c r="A124" s="560"/>
      <c r="B124" s="1072" t="s">
        <v>95</v>
      </c>
      <c r="C124" s="1081"/>
      <c r="D124" s="1081"/>
      <c r="E124" s="1081"/>
      <c r="F124" s="1081"/>
      <c r="G124" s="1081"/>
      <c r="IV124" s="604" t="s">
        <v>229</v>
      </c>
    </row>
    <row r="125" spans="1:256" ht="15.5" x14ac:dyDescent="0.35">
      <c r="A125" s="560"/>
      <c r="B125" s="590"/>
      <c r="C125" s="634"/>
      <c r="D125" s="590"/>
      <c r="E125" s="590"/>
      <c r="F125" s="590"/>
      <c r="G125" s="590"/>
      <c r="IV125" s="604" t="s">
        <v>230</v>
      </c>
    </row>
    <row r="126" spans="1:256" ht="18" customHeight="1" x14ac:dyDescent="0.35">
      <c r="A126" s="560"/>
      <c r="B126" s="635" t="s">
        <v>138</v>
      </c>
      <c r="C126" s="636"/>
      <c r="D126" s="637"/>
      <c r="E126" s="590"/>
      <c r="F126" s="590"/>
      <c r="G126" s="590"/>
      <c r="IV126" s="604" t="s">
        <v>231</v>
      </c>
    </row>
    <row r="127" spans="1:256" ht="15.5" x14ac:dyDescent="0.35">
      <c r="A127" s="560"/>
      <c r="B127" s="598" t="s">
        <v>96</v>
      </c>
      <c r="C127" s="638"/>
      <c r="D127" s="620"/>
      <c r="E127" s="590"/>
      <c r="F127" s="590"/>
      <c r="G127" s="590"/>
      <c r="IV127" s="604" t="s">
        <v>232</v>
      </c>
    </row>
    <row r="128" spans="1:256" ht="33" customHeight="1" x14ac:dyDescent="0.35">
      <c r="A128" s="560"/>
      <c r="B128" s="1082" t="s">
        <v>363</v>
      </c>
      <c r="C128" s="1083"/>
      <c r="D128" s="620"/>
      <c r="E128" s="590"/>
      <c r="F128" s="590"/>
      <c r="G128" s="590"/>
      <c r="IV128" s="604" t="s">
        <v>233</v>
      </c>
    </row>
    <row r="129" spans="1:256" ht="15.5" x14ac:dyDescent="0.35">
      <c r="A129" s="560"/>
      <c r="B129" s="640" t="s">
        <v>98</v>
      </c>
      <c r="C129" s="638"/>
      <c r="D129" s="620"/>
      <c r="E129" s="590"/>
      <c r="F129" s="590"/>
      <c r="G129" s="590"/>
      <c r="IV129" s="604" t="s">
        <v>234</v>
      </c>
    </row>
    <row r="130" spans="1:256" ht="15.5" x14ac:dyDescent="0.35">
      <c r="A130" s="560"/>
      <c r="B130" s="598" t="s">
        <v>99</v>
      </c>
      <c r="C130" s="638"/>
      <c r="D130" s="620"/>
      <c r="E130" s="590"/>
      <c r="F130" s="590"/>
      <c r="G130" s="590"/>
      <c r="IV130" s="604" t="s">
        <v>235</v>
      </c>
    </row>
    <row r="131" spans="1:256" ht="15.5" x14ac:dyDescent="0.35">
      <c r="A131" s="560"/>
      <c r="B131" s="598" t="s">
        <v>100</v>
      </c>
      <c r="C131" s="638"/>
      <c r="D131" s="620"/>
      <c r="E131" s="590"/>
      <c r="F131" s="590"/>
      <c r="G131" s="590"/>
      <c r="IV131" s="604" t="s">
        <v>236</v>
      </c>
    </row>
    <row r="132" spans="1:256" ht="15.5" x14ac:dyDescent="0.35">
      <c r="A132" s="560"/>
      <c r="B132" s="598" t="s">
        <v>101</v>
      </c>
      <c r="C132" s="638"/>
      <c r="D132" s="620"/>
      <c r="E132" s="590"/>
      <c r="F132" s="590"/>
      <c r="G132" s="590"/>
      <c r="IV132" s="604" t="s">
        <v>237</v>
      </c>
    </row>
    <row r="133" spans="1:256" ht="18" customHeight="1" x14ac:dyDescent="0.35">
      <c r="A133" s="560"/>
      <c r="B133" s="598" t="s">
        <v>139</v>
      </c>
      <c r="C133" s="638"/>
      <c r="D133" s="620"/>
      <c r="E133" s="590"/>
      <c r="F133" s="590"/>
      <c r="G133" s="590"/>
      <c r="IV133" s="604" t="s">
        <v>238</v>
      </c>
    </row>
    <row r="134" spans="1:256" ht="15.5" x14ac:dyDescent="0.35">
      <c r="A134" s="560"/>
      <c r="B134" s="598" t="s">
        <v>102</v>
      </c>
      <c r="C134" s="638"/>
      <c r="D134" s="620"/>
      <c r="E134" s="590"/>
      <c r="F134" s="590"/>
      <c r="G134" s="590"/>
      <c r="IV134" s="604" t="s">
        <v>239</v>
      </c>
    </row>
    <row r="135" spans="1:256" ht="15.5" x14ac:dyDescent="0.35">
      <c r="A135" s="560"/>
      <c r="B135" s="598" t="s">
        <v>103</v>
      </c>
      <c r="C135" s="638"/>
      <c r="D135" s="620"/>
      <c r="E135" s="590"/>
      <c r="F135" s="590"/>
      <c r="G135" s="590"/>
      <c r="IV135" s="604" t="s">
        <v>240</v>
      </c>
    </row>
    <row r="136" spans="1:256" ht="18" customHeight="1" x14ac:dyDescent="0.35">
      <c r="A136" s="560"/>
      <c r="B136" s="598" t="s">
        <v>140</v>
      </c>
      <c r="C136" s="638"/>
      <c r="D136" s="620"/>
      <c r="E136" s="590"/>
      <c r="F136" s="590"/>
      <c r="G136" s="590"/>
      <c r="IV136" s="604" t="s">
        <v>241</v>
      </c>
    </row>
    <row r="137" spans="1:256" ht="15.5" x14ac:dyDescent="0.35">
      <c r="A137" s="560"/>
      <c r="B137" s="598" t="s">
        <v>104</v>
      </c>
      <c r="C137" s="638"/>
      <c r="D137" s="620"/>
      <c r="E137" s="590"/>
      <c r="F137" s="590"/>
      <c r="G137" s="590"/>
      <c r="IV137" s="604" t="s">
        <v>242</v>
      </c>
    </row>
    <row r="138" spans="1:256" ht="15.5" x14ac:dyDescent="0.35">
      <c r="A138" s="560"/>
      <c r="B138" s="598" t="s">
        <v>105</v>
      </c>
      <c r="C138" s="638"/>
      <c r="D138" s="620"/>
      <c r="E138" s="590"/>
      <c r="F138" s="590"/>
      <c r="G138" s="590"/>
      <c r="IV138" s="604" t="s">
        <v>243</v>
      </c>
    </row>
    <row r="139" spans="1:256" ht="15.5" x14ac:dyDescent="0.35">
      <c r="A139" s="560"/>
      <c r="B139" s="598" t="s">
        <v>106</v>
      </c>
      <c r="C139" s="638"/>
      <c r="D139" s="620"/>
      <c r="E139" s="590"/>
      <c r="F139" s="590"/>
      <c r="G139" s="590"/>
      <c r="IV139" s="604" t="s">
        <v>244</v>
      </c>
    </row>
    <row r="140" spans="1:256" ht="15.5" x14ac:dyDescent="0.35">
      <c r="A140" s="560"/>
      <c r="B140" s="598" t="s">
        <v>107</v>
      </c>
      <c r="C140" s="638"/>
      <c r="D140" s="620"/>
      <c r="E140" s="590"/>
      <c r="F140" s="590"/>
      <c r="G140" s="590"/>
      <c r="IV140" s="604" t="s">
        <v>245</v>
      </c>
    </row>
    <row r="141" spans="1:256" ht="18" customHeight="1" x14ac:dyDescent="0.35">
      <c r="A141" s="560"/>
      <c r="B141" s="598" t="s">
        <v>141</v>
      </c>
      <c r="C141" s="638"/>
      <c r="D141" s="620"/>
      <c r="E141" s="590"/>
      <c r="F141" s="590"/>
      <c r="G141" s="590"/>
      <c r="IV141" s="604" t="s">
        <v>246</v>
      </c>
    </row>
    <row r="142" spans="1:256" ht="15.5" x14ac:dyDescent="0.35">
      <c r="A142" s="560"/>
      <c r="B142" s="598" t="s">
        <v>108</v>
      </c>
      <c r="C142" s="638"/>
      <c r="D142" s="620"/>
      <c r="E142" s="590"/>
      <c r="F142" s="590"/>
      <c r="G142" s="590"/>
      <c r="IV142" s="604" t="s">
        <v>247</v>
      </c>
    </row>
    <row r="143" spans="1:256" ht="15.5" x14ac:dyDescent="0.35">
      <c r="A143" s="560"/>
      <c r="B143" s="598" t="s">
        <v>109</v>
      </c>
      <c r="C143" s="638"/>
      <c r="D143" s="620"/>
      <c r="E143" s="590"/>
      <c r="F143" s="590"/>
      <c r="G143" s="590"/>
      <c r="IV143" s="604" t="s">
        <v>248</v>
      </c>
    </row>
    <row r="144" spans="1:256" ht="15.5" x14ac:dyDescent="0.35">
      <c r="A144" s="560"/>
      <c r="B144" s="598" t="s">
        <v>110</v>
      </c>
      <c r="C144" s="638"/>
      <c r="D144" s="620"/>
      <c r="E144" s="590"/>
      <c r="F144" s="590"/>
      <c r="G144" s="590"/>
      <c r="IV144" s="604" t="s">
        <v>249</v>
      </c>
    </row>
    <row r="145" spans="1:256" ht="15.5" x14ac:dyDescent="0.35">
      <c r="A145" s="560"/>
      <c r="B145" s="598" t="s">
        <v>111</v>
      </c>
      <c r="C145" s="638"/>
      <c r="D145" s="620"/>
      <c r="E145" s="590"/>
      <c r="F145" s="590"/>
      <c r="G145" s="590"/>
      <c r="IV145" s="604" t="s">
        <v>250</v>
      </c>
    </row>
    <row r="146" spans="1:256" ht="15.5" x14ac:dyDescent="0.35">
      <c r="A146" s="560"/>
      <c r="B146" s="598" t="s">
        <v>34</v>
      </c>
      <c r="C146" s="638"/>
      <c r="D146" s="620"/>
      <c r="E146" s="590"/>
      <c r="F146" s="590"/>
      <c r="G146" s="590"/>
      <c r="IV146" s="604" t="s">
        <v>251</v>
      </c>
    </row>
    <row r="147" spans="1:256" ht="30" customHeight="1" x14ac:dyDescent="0.35">
      <c r="A147" s="560"/>
      <c r="B147" s="1084" t="s">
        <v>112</v>
      </c>
      <c r="C147" s="1085"/>
      <c r="D147" s="620"/>
      <c r="E147" s="590"/>
      <c r="F147" s="590"/>
      <c r="G147" s="590"/>
      <c r="IV147" s="604" t="s">
        <v>252</v>
      </c>
    </row>
    <row r="148" spans="1:256" ht="45" customHeight="1" x14ac:dyDescent="0.35">
      <c r="A148" s="560"/>
      <c r="B148" s="1082" t="s">
        <v>113</v>
      </c>
      <c r="C148" s="1083"/>
      <c r="D148" s="612"/>
      <c r="E148" s="590"/>
      <c r="F148" s="590"/>
      <c r="G148" s="590"/>
      <c r="IV148" s="604" t="s">
        <v>253</v>
      </c>
    </row>
    <row r="149" spans="1:256" ht="15.5" x14ac:dyDescent="0.35">
      <c r="A149" s="560"/>
      <c r="B149" s="598" t="s">
        <v>114</v>
      </c>
      <c r="C149" s="638"/>
      <c r="D149" s="620"/>
      <c r="E149" s="590"/>
      <c r="F149" s="590"/>
      <c r="G149" s="590"/>
      <c r="IV149" s="604" t="s">
        <v>254</v>
      </c>
    </row>
    <row r="150" spans="1:256" ht="15.5" x14ac:dyDescent="0.35">
      <c r="A150" s="560"/>
      <c r="B150" s="598" t="s">
        <v>115</v>
      </c>
      <c r="C150" s="638"/>
      <c r="D150" s="620"/>
      <c r="E150" s="590"/>
      <c r="F150" s="590"/>
      <c r="G150" s="590"/>
      <c r="IV150" s="604" t="s">
        <v>255</v>
      </c>
    </row>
    <row r="151" spans="1:256" ht="30" customHeight="1" x14ac:dyDescent="0.35">
      <c r="A151" s="560"/>
      <c r="B151" s="1082" t="s">
        <v>116</v>
      </c>
      <c r="C151" s="1083"/>
      <c r="D151" s="612"/>
      <c r="E151" s="590"/>
      <c r="F151" s="590"/>
      <c r="G151" s="590"/>
      <c r="IV151" s="604" t="s">
        <v>256</v>
      </c>
    </row>
    <row r="152" spans="1:256" ht="15.5" x14ac:dyDescent="0.35">
      <c r="A152" s="560"/>
      <c r="B152" s="598" t="s">
        <v>117</v>
      </c>
      <c r="C152" s="638"/>
      <c r="D152" s="620"/>
      <c r="E152" s="590"/>
      <c r="F152" s="590"/>
      <c r="G152" s="590"/>
      <c r="IV152" s="604" t="s">
        <v>257</v>
      </c>
    </row>
    <row r="153" spans="1:256" ht="15.5" x14ac:dyDescent="0.35">
      <c r="A153" s="560"/>
      <c r="B153" s="598" t="s">
        <v>118</v>
      </c>
      <c r="C153" s="638"/>
      <c r="D153" s="620"/>
      <c r="E153" s="590"/>
      <c r="F153" s="590"/>
      <c r="G153" s="590"/>
      <c r="IV153" s="604" t="s">
        <v>258</v>
      </c>
    </row>
    <row r="154" spans="1:256" ht="15.5" x14ac:dyDescent="0.35">
      <c r="A154" s="560"/>
      <c r="B154" s="598" t="s">
        <v>119</v>
      </c>
      <c r="C154" s="638"/>
      <c r="D154" s="620"/>
      <c r="E154" s="590"/>
      <c r="F154" s="590"/>
      <c r="G154" s="590"/>
      <c r="IV154" s="604" t="s">
        <v>259</v>
      </c>
    </row>
    <row r="155" spans="1:256" ht="15.5" x14ac:dyDescent="0.35">
      <c r="A155" s="560"/>
      <c r="B155" s="598" t="s">
        <v>120</v>
      </c>
      <c r="C155" s="638"/>
      <c r="D155" s="620"/>
      <c r="E155" s="590"/>
      <c r="F155" s="590"/>
      <c r="G155" s="590"/>
      <c r="IV155" s="604" t="s">
        <v>260</v>
      </c>
    </row>
    <row r="156" spans="1:256" ht="15.5" x14ac:dyDescent="0.35">
      <c r="A156" s="560"/>
      <c r="B156" s="598" t="s">
        <v>121</v>
      </c>
      <c r="C156" s="638"/>
      <c r="D156" s="620"/>
      <c r="E156" s="590"/>
      <c r="F156" s="590"/>
      <c r="G156" s="590"/>
      <c r="IV156" s="604" t="s">
        <v>261</v>
      </c>
    </row>
    <row r="157" spans="1:256" ht="15.5" x14ac:dyDescent="0.35">
      <c r="A157" s="560"/>
      <c r="B157" s="598" t="s">
        <v>122</v>
      </c>
      <c r="C157" s="638"/>
      <c r="D157" s="620"/>
      <c r="E157" s="590"/>
      <c r="F157" s="590"/>
      <c r="G157" s="590"/>
      <c r="IV157" s="604" t="s">
        <v>262</v>
      </c>
    </row>
    <row r="158" spans="1:256" ht="15.5" x14ac:dyDescent="0.35">
      <c r="A158" s="560"/>
      <c r="B158" s="641" t="s">
        <v>123</v>
      </c>
      <c r="C158" s="642"/>
      <c r="D158" s="643"/>
      <c r="E158" s="590"/>
      <c r="F158" s="590"/>
      <c r="G158" s="590"/>
      <c r="IV158" s="604" t="s">
        <v>263</v>
      </c>
    </row>
    <row r="159" spans="1:256" ht="15.5" x14ac:dyDescent="0.35">
      <c r="A159" s="560"/>
      <c r="B159" s="598" t="s">
        <v>124</v>
      </c>
      <c r="C159" s="638"/>
      <c r="D159" s="620">
        <f>D21</f>
        <v>3438.7224854217011</v>
      </c>
      <c r="E159" s="590"/>
      <c r="F159" s="590"/>
      <c r="G159" s="590"/>
      <c r="IV159" s="604" t="s">
        <v>264</v>
      </c>
    </row>
    <row r="160" spans="1:256" ht="15.5" x14ac:dyDescent="0.35">
      <c r="A160" s="560"/>
      <c r="B160" s="598" t="s">
        <v>125</v>
      </c>
      <c r="C160" s="638"/>
      <c r="D160" s="620">
        <f>D159-D161</f>
        <v>3154.3389017915274</v>
      </c>
      <c r="E160" s="590"/>
      <c r="F160" s="590"/>
      <c r="G160" s="590"/>
      <c r="IV160" s="604" t="s">
        <v>265</v>
      </c>
    </row>
    <row r="161" spans="1:256" ht="15.5" x14ac:dyDescent="0.35">
      <c r="A161" s="560"/>
      <c r="B161" s="598" t="s">
        <v>126</v>
      </c>
      <c r="C161" s="638"/>
      <c r="D161" s="644">
        <v>284.3835836301738</v>
      </c>
      <c r="E161" s="590"/>
      <c r="F161" s="590"/>
      <c r="G161" s="590"/>
      <c r="IV161" s="604" t="s">
        <v>266</v>
      </c>
    </row>
    <row r="162" spans="1:256" ht="54" customHeight="1" x14ac:dyDescent="0.35">
      <c r="A162" s="560"/>
      <c r="B162" s="598" t="s">
        <v>127</v>
      </c>
      <c r="C162" s="638"/>
      <c r="D162" s="645" t="s">
        <v>128</v>
      </c>
      <c r="E162" s="590"/>
      <c r="F162" s="590"/>
      <c r="G162" s="590"/>
      <c r="IV162" s="604"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46"/>
      <c r="D164" s="560"/>
      <c r="E164" s="560"/>
      <c r="F164" s="560"/>
      <c r="G164" s="560"/>
      <c r="IV164" s="604" t="s">
        <v>269</v>
      </c>
    </row>
    <row r="165" spans="1:256" x14ac:dyDescent="0.25">
      <c r="A165" s="560"/>
      <c r="B165" s="560"/>
      <c r="C165" s="646"/>
      <c r="D165" s="560"/>
      <c r="E165" s="560"/>
      <c r="F165" s="647" t="s">
        <v>130</v>
      </c>
      <c r="G165" s="648"/>
      <c r="IV165" s="604" t="s">
        <v>279</v>
      </c>
    </row>
    <row r="166" spans="1:256" x14ac:dyDescent="0.25">
      <c r="A166" s="560"/>
      <c r="B166" s="560"/>
      <c r="C166" s="646"/>
      <c r="D166" s="560"/>
      <c r="E166" s="560"/>
      <c r="F166" s="649" t="s">
        <v>524</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3718"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243718" r:id="rId4" name="ComboBox5"/>
      </mc:Fallback>
    </mc:AlternateContent>
    <mc:AlternateContent xmlns:mc="http://schemas.openxmlformats.org/markup-compatibility/2006">
      <mc:Choice Requires="x14">
        <control shapeId="243717"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243717" r:id="rId6" name="ComboBox4"/>
      </mc:Fallback>
    </mc:AlternateContent>
    <mc:AlternateContent xmlns:mc="http://schemas.openxmlformats.org/markup-compatibility/2006">
      <mc:Choice Requires="x14">
        <control shapeId="243716"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243716" r:id="rId8" name="ComboBox3"/>
      </mc:Fallback>
    </mc:AlternateContent>
    <mc:AlternateContent xmlns:mc="http://schemas.openxmlformats.org/markup-compatibility/2006">
      <mc:Choice Requires="x14">
        <control shapeId="243715"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243715" r:id="rId10" name="ComboBox2"/>
      </mc:Fallback>
    </mc:AlternateContent>
    <mc:AlternateContent xmlns:mc="http://schemas.openxmlformats.org/markup-compatibility/2006">
      <mc:Choice Requires="x14">
        <control shapeId="243714"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243714" r:id="rId12" name="Control 2"/>
      </mc:Fallback>
    </mc:AlternateContent>
    <mc:AlternateContent xmlns:mc="http://schemas.openxmlformats.org/markup-compatibility/2006">
      <mc:Choice Requires="x14">
        <control shapeId="243713"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243713" r:id="rId14" name="ComboBox1"/>
      </mc:Fallback>
    </mc:AlternateContent>
  </controls>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IV276"/>
  <sheetViews>
    <sheetView showGridLines="0" topLeftCell="A13" zoomScaleNormal="100" zoomScaleSheetLayoutView="100" workbookViewId="0">
      <selection activeCell="G27" sqref="G27"/>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55"/>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339</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55"/>
      <c r="D12" s="560"/>
      <c r="E12" s="560"/>
      <c r="F12" s="560"/>
      <c r="G12" s="560"/>
      <c r="IV12" s="583">
        <v>3</v>
      </c>
    </row>
    <row r="13" spans="1:256" ht="15" customHeight="1" x14ac:dyDescent="0.3">
      <c r="A13" s="560"/>
      <c r="B13" s="587"/>
      <c r="C13" s="655"/>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58"/>
      <c r="C18" s="659"/>
      <c r="D18" s="659"/>
      <c r="E18" s="659"/>
      <c r="F18" s="659"/>
      <c r="G18" s="659"/>
      <c r="IV18" s="583">
        <v>9</v>
      </c>
    </row>
    <row r="19" spans="1:256" s="591" customFormat="1" ht="18" customHeight="1" x14ac:dyDescent="0.35">
      <c r="A19" s="590"/>
      <c r="B19" s="1072" t="s">
        <v>359</v>
      </c>
      <c r="C19" s="1073"/>
      <c r="D19" s="1073"/>
      <c r="E19" s="1073"/>
      <c r="F19" s="1073"/>
      <c r="G19" s="1073"/>
      <c r="IV19" s="583">
        <v>10</v>
      </c>
    </row>
    <row r="20" spans="1:256" x14ac:dyDescent="0.25">
      <c r="A20" s="560"/>
      <c r="B20" s="592"/>
      <c r="C20" s="655"/>
      <c r="D20" s="593" t="str">
        <f>IF(ISNUMBER($C$7*1),$E$4 &amp; " " &amp; $C$7 &amp; ", " &amp; $F$4,$E$4 &amp; " " &amp; $F$4)</f>
        <v>March 31, 2020</v>
      </c>
      <c r="E20" s="594"/>
      <c r="F20" s="560"/>
      <c r="G20" s="560"/>
      <c r="IV20" s="583">
        <v>11</v>
      </c>
    </row>
    <row r="21" spans="1:256" ht="15.5" x14ac:dyDescent="0.35">
      <c r="A21" s="560"/>
      <c r="B21" s="657" t="s">
        <v>18</v>
      </c>
      <c r="C21" s="596"/>
      <c r="D21" s="201">
        <f>D22+D31+D32+D33+D35</f>
        <v>3400.504054811699</v>
      </c>
      <c r="E21" s="560"/>
      <c r="F21" s="560"/>
      <c r="G21" s="560"/>
      <c r="IV21" s="583">
        <v>12</v>
      </c>
    </row>
    <row r="22" spans="1:256" ht="15" customHeight="1" x14ac:dyDescent="0.35">
      <c r="A22" s="560"/>
      <c r="B22" s="598" t="s">
        <v>19</v>
      </c>
      <c r="C22" s="599"/>
      <c r="D22" s="41">
        <f>D23+D25</f>
        <v>3203.051677652611</v>
      </c>
      <c r="E22" s="560"/>
      <c r="F22" s="560"/>
      <c r="G22" s="560"/>
      <c r="IV22" s="583">
        <v>13</v>
      </c>
    </row>
    <row r="23" spans="1:256" ht="15.5" x14ac:dyDescent="0.35">
      <c r="A23" s="560"/>
      <c r="B23" s="600" t="s">
        <v>20</v>
      </c>
      <c r="C23" s="601"/>
      <c r="D23" s="219">
        <v>2552.4412078733449</v>
      </c>
      <c r="E23" s="560"/>
      <c r="F23" s="560"/>
      <c r="G23" s="560"/>
      <c r="IV23" s="583">
        <v>14</v>
      </c>
    </row>
    <row r="24" spans="1:256" ht="15" customHeight="1" x14ac:dyDescent="0.35">
      <c r="A24" s="560"/>
      <c r="B24" s="1092" t="s">
        <v>21</v>
      </c>
      <c r="C24" s="1093"/>
      <c r="D24" s="219"/>
      <c r="E24" s="560"/>
      <c r="F24" s="560"/>
      <c r="G24" s="560"/>
      <c r="IV24" s="583">
        <v>15</v>
      </c>
    </row>
    <row r="25" spans="1:256" ht="15.5" x14ac:dyDescent="0.35">
      <c r="A25" s="560"/>
      <c r="B25" s="600" t="s">
        <v>22</v>
      </c>
      <c r="C25" s="601"/>
      <c r="D25" s="219">
        <f>D26+D27+D29</f>
        <v>650.61046977926628</v>
      </c>
      <c r="E25" s="560"/>
      <c r="F25" s="560"/>
      <c r="G25" s="560"/>
      <c r="IV25" s="583">
        <v>16</v>
      </c>
    </row>
    <row r="26" spans="1:256" ht="15.5" x14ac:dyDescent="0.35">
      <c r="A26" s="560"/>
      <c r="B26" s="600" t="s">
        <v>23</v>
      </c>
      <c r="C26" s="601"/>
      <c r="D26" s="219">
        <v>608.40452204901817</v>
      </c>
      <c r="E26" s="560"/>
      <c r="F26" s="560"/>
      <c r="G26" s="560"/>
      <c r="IV26" s="583">
        <v>17</v>
      </c>
    </row>
    <row r="27" spans="1:256" ht="15.5" x14ac:dyDescent="0.35">
      <c r="A27" s="560"/>
      <c r="B27" s="600" t="s">
        <v>24</v>
      </c>
      <c r="C27" s="601"/>
      <c r="D27" s="219"/>
      <c r="E27" s="560"/>
      <c r="F27" s="560"/>
      <c r="G27" s="560"/>
      <c r="IV27" s="583">
        <v>18</v>
      </c>
    </row>
    <row r="28" spans="1:256" ht="15.5" x14ac:dyDescent="0.35">
      <c r="A28" s="560"/>
      <c r="B28" s="602" t="s">
        <v>25</v>
      </c>
      <c r="C28" s="601"/>
      <c r="D28" s="219"/>
      <c r="E28" s="560"/>
      <c r="F28" s="560"/>
      <c r="G28" s="560"/>
      <c r="IV28" s="583">
        <v>19</v>
      </c>
    </row>
    <row r="29" spans="1:256" ht="15" customHeight="1" x14ac:dyDescent="0.35">
      <c r="A29" s="560"/>
      <c r="B29" s="600" t="s">
        <v>26</v>
      </c>
      <c r="C29" s="601"/>
      <c r="D29" s="219">
        <v>42.205947730248134</v>
      </c>
      <c r="E29" s="560"/>
      <c r="F29" s="560"/>
      <c r="G29" s="560"/>
      <c r="IV29" s="583">
        <v>20</v>
      </c>
    </row>
    <row r="30" spans="1:256" ht="15.5" x14ac:dyDescent="0.35">
      <c r="A30" s="560"/>
      <c r="B30" s="602" t="s">
        <v>27</v>
      </c>
      <c r="C30" s="601"/>
      <c r="D30" s="219"/>
      <c r="E30" s="560"/>
      <c r="F30" s="560"/>
      <c r="G30" s="560"/>
      <c r="IV30" s="583">
        <v>21</v>
      </c>
    </row>
    <row r="31" spans="1:256" ht="15.5" x14ac:dyDescent="0.35">
      <c r="A31" s="560"/>
      <c r="B31" s="600" t="s">
        <v>28</v>
      </c>
      <c r="C31" s="601"/>
      <c r="D31" s="219">
        <v>2.9736262400000001E-2</v>
      </c>
      <c r="E31" s="560"/>
      <c r="F31" s="560"/>
      <c r="G31" s="560"/>
      <c r="IV31" s="583">
        <v>22</v>
      </c>
    </row>
    <row r="32" spans="1:256" ht="15.5" x14ac:dyDescent="0.35">
      <c r="A32" s="560"/>
      <c r="B32" s="600" t="s">
        <v>29</v>
      </c>
      <c r="C32" s="601"/>
      <c r="D32" s="219">
        <v>195.82357361704072</v>
      </c>
      <c r="E32" s="560"/>
      <c r="F32" s="560"/>
      <c r="G32" s="560"/>
      <c r="IV32" s="583">
        <v>23</v>
      </c>
    </row>
    <row r="33" spans="1:256" ht="18" customHeight="1" x14ac:dyDescent="0.35">
      <c r="A33" s="560"/>
      <c r="B33" s="598" t="s">
        <v>360</v>
      </c>
      <c r="C33" s="601"/>
      <c r="D33" s="219">
        <v>0</v>
      </c>
      <c r="E33" s="560"/>
      <c r="F33" s="560"/>
      <c r="G33" s="560"/>
      <c r="IV33" s="583">
        <v>24</v>
      </c>
    </row>
    <row r="34" spans="1:256" ht="15.5" x14ac:dyDescent="0.35">
      <c r="A34" s="560"/>
      <c r="B34" s="600" t="s">
        <v>30</v>
      </c>
      <c r="C34" s="601"/>
      <c r="D34" s="219"/>
      <c r="E34" s="560"/>
      <c r="F34" s="560"/>
      <c r="G34" s="560"/>
      <c r="IV34" s="583">
        <v>25</v>
      </c>
    </row>
    <row r="35" spans="1:256" ht="15.5" x14ac:dyDescent="0.35">
      <c r="A35" s="560"/>
      <c r="B35" s="600" t="s">
        <v>31</v>
      </c>
      <c r="C35" s="601"/>
      <c r="D35" s="327">
        <f>D36+D37+D38</f>
        <v>1.5990672796468259</v>
      </c>
      <c r="E35" s="560"/>
      <c r="F35" s="560"/>
      <c r="G35" s="560"/>
      <c r="IV35" s="583">
        <v>26</v>
      </c>
    </row>
    <row r="36" spans="1:256" ht="15.5" x14ac:dyDescent="0.35">
      <c r="A36" s="560"/>
      <c r="B36" s="600" t="s">
        <v>32</v>
      </c>
      <c r="C36" s="601"/>
      <c r="D36" s="327">
        <v>1.5990672796468259</v>
      </c>
      <c r="E36" s="560"/>
      <c r="F36" s="560"/>
      <c r="G36" s="560"/>
      <c r="IV36" s="583">
        <v>27</v>
      </c>
    </row>
    <row r="37" spans="1:256" ht="15.5" x14ac:dyDescent="0.35">
      <c r="A37" s="560"/>
      <c r="B37" s="600" t="s">
        <v>33</v>
      </c>
      <c r="C37" s="601"/>
      <c r="D37" s="41"/>
      <c r="E37" s="560"/>
      <c r="F37" s="560"/>
      <c r="G37" s="560"/>
      <c r="IV37" s="583">
        <v>28</v>
      </c>
    </row>
    <row r="38" spans="1:256" ht="15.5" x14ac:dyDescent="0.35">
      <c r="A38" s="560"/>
      <c r="B38" s="600" t="s">
        <v>34</v>
      </c>
      <c r="C38" s="601"/>
      <c r="D38" s="222"/>
      <c r="E38" s="560"/>
      <c r="F38" s="560"/>
      <c r="G38" s="560"/>
      <c r="IV38" s="583">
        <v>29</v>
      </c>
    </row>
    <row r="39" spans="1:256" ht="15.5" x14ac:dyDescent="0.35">
      <c r="A39" s="560"/>
      <c r="B39" s="600" t="s">
        <v>35</v>
      </c>
      <c r="C39" s="601"/>
      <c r="D39" s="222"/>
      <c r="E39" s="560"/>
      <c r="F39" s="560"/>
      <c r="G39" s="560"/>
      <c r="IV39" s="583">
        <v>30</v>
      </c>
    </row>
    <row r="40" spans="1:256" ht="15.5" x14ac:dyDescent="0.35">
      <c r="A40" s="560"/>
      <c r="B40" s="600" t="s">
        <v>36</v>
      </c>
      <c r="C40" s="601"/>
      <c r="D40" s="222"/>
      <c r="E40" s="590"/>
      <c r="F40" s="560"/>
      <c r="G40" s="560"/>
      <c r="IV40" s="583">
        <v>31</v>
      </c>
    </row>
    <row r="41" spans="1:256" ht="15.5" x14ac:dyDescent="0.35">
      <c r="A41" s="560"/>
      <c r="B41" s="600" t="s">
        <v>37</v>
      </c>
      <c r="C41" s="601"/>
      <c r="D41" s="222"/>
      <c r="E41" s="560"/>
      <c r="F41" s="560"/>
      <c r="G41" s="560"/>
    </row>
    <row r="42" spans="1:256" ht="15.5" x14ac:dyDescent="0.35">
      <c r="A42" s="560"/>
      <c r="B42" s="600" t="s">
        <v>38</v>
      </c>
      <c r="C42" s="601"/>
      <c r="D42" s="222"/>
      <c r="E42" s="560"/>
      <c r="F42" s="560"/>
      <c r="G42" s="560"/>
    </row>
    <row r="43" spans="1:256" ht="15.5" x14ac:dyDescent="0.35">
      <c r="A43" s="560"/>
      <c r="B43" s="598" t="s">
        <v>39</v>
      </c>
      <c r="C43" s="601"/>
      <c r="D43" s="222"/>
      <c r="E43" s="560"/>
      <c r="F43" s="560"/>
      <c r="G43" s="560"/>
      <c r="IV43" s="604" t="s">
        <v>149</v>
      </c>
    </row>
    <row r="44" spans="1:256" ht="15.5" x14ac:dyDescent="0.35">
      <c r="A44" s="560"/>
      <c r="B44" s="600" t="s">
        <v>40</v>
      </c>
      <c r="C44" s="601"/>
      <c r="D44" s="222"/>
      <c r="E44" s="560"/>
      <c r="F44" s="560"/>
      <c r="G44" s="560"/>
      <c r="IV44" s="604" t="s">
        <v>150</v>
      </c>
    </row>
    <row r="45" spans="1:256" ht="15.5" x14ac:dyDescent="0.35">
      <c r="A45" s="560"/>
      <c r="B45" s="600" t="s">
        <v>34</v>
      </c>
      <c r="C45" s="601"/>
      <c r="D45" s="222"/>
      <c r="E45" s="560"/>
      <c r="F45" s="560"/>
      <c r="G45" s="560"/>
      <c r="IV45" s="604" t="s">
        <v>151</v>
      </c>
    </row>
    <row r="46" spans="1:256" x14ac:dyDescent="0.25">
      <c r="A46" s="560"/>
      <c r="B46" s="560"/>
      <c r="C46" s="655"/>
      <c r="D46" s="560"/>
      <c r="E46" s="560"/>
      <c r="F46" s="560"/>
      <c r="G46" s="560"/>
      <c r="IV46" s="604" t="s">
        <v>152</v>
      </c>
    </row>
    <row r="47" spans="1:256" x14ac:dyDescent="0.25">
      <c r="A47" s="560"/>
      <c r="B47" s="560"/>
      <c r="C47" s="655"/>
      <c r="D47" s="560"/>
      <c r="E47" s="560"/>
      <c r="F47" s="560"/>
      <c r="G47" s="560"/>
      <c r="IV47" s="604" t="s">
        <v>153</v>
      </c>
    </row>
    <row r="48" spans="1:256" x14ac:dyDescent="0.25">
      <c r="A48" s="560"/>
      <c r="B48" s="560"/>
      <c r="C48" s="655"/>
      <c r="D48" s="560"/>
      <c r="E48" s="560"/>
      <c r="F48" s="560"/>
      <c r="G48" s="560"/>
      <c r="IV48" s="604" t="s">
        <v>154</v>
      </c>
    </row>
    <row r="49" spans="1:256" x14ac:dyDescent="0.25">
      <c r="A49" s="560"/>
      <c r="B49" s="560"/>
      <c r="C49" s="655"/>
      <c r="D49" s="560"/>
      <c r="E49" s="560"/>
      <c r="F49" s="560"/>
      <c r="G49" s="560"/>
      <c r="IV49" s="604" t="s">
        <v>155</v>
      </c>
    </row>
    <row r="50" spans="1:256" s="591" customFormat="1" ht="12.75" customHeight="1" x14ac:dyDescent="0.35">
      <c r="A50" s="590"/>
      <c r="B50" s="1072" t="s">
        <v>41</v>
      </c>
      <c r="C50" s="1073"/>
      <c r="D50" s="1073"/>
      <c r="E50" s="1073"/>
      <c r="F50" s="1073"/>
      <c r="G50" s="1073"/>
      <c r="IV50" s="604" t="s">
        <v>156</v>
      </c>
    </row>
    <row r="51" spans="1:256" x14ac:dyDescent="0.25">
      <c r="A51" s="560"/>
      <c r="B51" s="560"/>
      <c r="C51" s="655"/>
      <c r="D51" s="560"/>
      <c r="E51" s="560"/>
      <c r="F51" s="560"/>
      <c r="G51" s="560"/>
      <c r="IV51" s="604" t="s">
        <v>157</v>
      </c>
    </row>
    <row r="52" spans="1:256" ht="33" customHeight="1" x14ac:dyDescent="0.35">
      <c r="A52" s="560"/>
      <c r="B52" s="1086" t="s">
        <v>0</v>
      </c>
      <c r="C52" s="1087"/>
      <c r="D52" s="605" t="s">
        <v>0</v>
      </c>
      <c r="E52" s="1074" t="s">
        <v>42</v>
      </c>
      <c r="F52" s="1088"/>
      <c r="G52" s="1089"/>
      <c r="IV52" s="604" t="s">
        <v>158</v>
      </c>
    </row>
    <row r="53" spans="1:256" ht="66" customHeight="1" x14ac:dyDescent="0.35">
      <c r="A53" s="560"/>
      <c r="B53" s="1090" t="s">
        <v>0</v>
      </c>
      <c r="C53" s="1091"/>
      <c r="D53" s="656" t="s">
        <v>43</v>
      </c>
      <c r="E53" s="656" t="s">
        <v>44</v>
      </c>
      <c r="F53" s="656" t="s">
        <v>45</v>
      </c>
      <c r="G53" s="656" t="s">
        <v>46</v>
      </c>
      <c r="IV53" s="604" t="s">
        <v>159</v>
      </c>
    </row>
    <row r="54" spans="1:256" ht="18" customHeight="1" x14ac:dyDescent="0.35">
      <c r="A54" s="560"/>
      <c r="B54" s="657" t="s">
        <v>133</v>
      </c>
      <c r="C54" s="607"/>
      <c r="D54" s="222">
        <v>-418.31154278409667</v>
      </c>
      <c r="E54" s="222">
        <v>-36.437260799461697</v>
      </c>
      <c r="F54" s="222">
        <v>-78.333272656127889</v>
      </c>
      <c r="G54" s="222">
        <v>-303.54100932850713</v>
      </c>
      <c r="IV54" s="604" t="s">
        <v>160</v>
      </c>
    </row>
    <row r="55" spans="1:256" ht="15.5" x14ac:dyDescent="0.35">
      <c r="A55" s="560"/>
      <c r="B55" s="608" t="s">
        <v>47</v>
      </c>
      <c r="C55" s="609" t="s">
        <v>48</v>
      </c>
      <c r="D55" s="222">
        <v>-294.46515426086239</v>
      </c>
      <c r="E55" s="222">
        <v>-13.6975767384076</v>
      </c>
      <c r="F55" s="222">
        <v>-63.246491499918797</v>
      </c>
      <c r="G55" s="222">
        <v>-217.521086022536</v>
      </c>
      <c r="IV55" s="604" t="s">
        <v>161</v>
      </c>
    </row>
    <row r="56" spans="1:256" ht="15.5" x14ac:dyDescent="0.35">
      <c r="A56" s="560"/>
      <c r="B56" s="610"/>
      <c r="C56" s="601" t="s">
        <v>49</v>
      </c>
      <c r="D56" s="222">
        <v>-123.84638852323431</v>
      </c>
      <c r="E56" s="222">
        <v>-22.739684061054099</v>
      </c>
      <c r="F56" s="222">
        <v>-15.086781156209099</v>
      </c>
      <c r="G56" s="222">
        <v>-86.019923305971105</v>
      </c>
      <c r="IV56" s="604" t="s">
        <v>162</v>
      </c>
    </row>
    <row r="57" spans="1:256" ht="15.5" x14ac:dyDescent="0.35">
      <c r="A57" s="560"/>
      <c r="B57" s="608" t="s">
        <v>50</v>
      </c>
      <c r="C57" s="609" t="s">
        <v>48</v>
      </c>
      <c r="D57" s="222"/>
      <c r="E57" s="222"/>
      <c r="F57" s="222"/>
      <c r="G57" s="222"/>
      <c r="IV57" s="604" t="s">
        <v>163</v>
      </c>
    </row>
    <row r="58" spans="1:256" ht="15.5" x14ac:dyDescent="0.35">
      <c r="A58" s="560"/>
      <c r="B58" s="611"/>
      <c r="C58" s="601" t="s">
        <v>49</v>
      </c>
      <c r="D58" s="222"/>
      <c r="E58" s="222"/>
      <c r="F58" s="222"/>
      <c r="G58" s="222"/>
      <c r="IV58" s="604" t="s">
        <v>164</v>
      </c>
    </row>
    <row r="59" spans="1:256" ht="49.15" customHeight="1" x14ac:dyDescent="0.35">
      <c r="A59" s="560"/>
      <c r="B59" s="1070" t="s">
        <v>361</v>
      </c>
      <c r="C59" s="1071"/>
      <c r="D59" s="612"/>
      <c r="E59" s="612"/>
      <c r="F59" s="612"/>
      <c r="G59" s="612"/>
      <c r="IV59" s="604" t="s">
        <v>165</v>
      </c>
    </row>
    <row r="60" spans="1:256" ht="15.5" x14ac:dyDescent="0.35">
      <c r="A60" s="560"/>
      <c r="B60" s="1070" t="s">
        <v>52</v>
      </c>
      <c r="C60" s="1071"/>
      <c r="D60" s="222"/>
      <c r="E60" s="222"/>
      <c r="F60" s="222"/>
      <c r="G60" s="222"/>
      <c r="IV60" s="604" t="s">
        <v>166</v>
      </c>
    </row>
    <row r="61" spans="1:256" ht="15.5" x14ac:dyDescent="0.35">
      <c r="A61" s="560"/>
      <c r="B61" s="1070" t="s">
        <v>53</v>
      </c>
      <c r="C61" s="1071"/>
      <c r="D61" s="222"/>
      <c r="E61" s="222"/>
      <c r="F61" s="222"/>
      <c r="G61" s="222"/>
      <c r="IV61" s="604" t="s">
        <v>167</v>
      </c>
    </row>
    <row r="62" spans="1:256" ht="15.5" x14ac:dyDescent="0.35">
      <c r="A62" s="560"/>
      <c r="B62" s="1070" t="s">
        <v>54</v>
      </c>
      <c r="C62" s="1071"/>
      <c r="D62" s="222"/>
      <c r="E62" s="222"/>
      <c r="F62" s="222"/>
      <c r="G62" s="222"/>
      <c r="IV62" s="604" t="s">
        <v>168</v>
      </c>
    </row>
    <row r="63" spans="1:256" ht="15.5" x14ac:dyDescent="0.35">
      <c r="A63" s="560"/>
      <c r="B63" s="1070" t="s">
        <v>55</v>
      </c>
      <c r="C63" s="1071"/>
      <c r="D63" s="222"/>
      <c r="E63" s="222"/>
      <c r="F63" s="222"/>
      <c r="G63" s="222"/>
      <c r="IV63" s="604" t="s">
        <v>169</v>
      </c>
    </row>
    <row r="64" spans="1:256" ht="15.5" x14ac:dyDescent="0.35">
      <c r="A64" s="560"/>
      <c r="B64" s="1070" t="s">
        <v>56</v>
      </c>
      <c r="C64" s="1071"/>
      <c r="D64" s="222"/>
      <c r="E64" s="222"/>
      <c r="F64" s="222"/>
      <c r="G64" s="222"/>
      <c r="IV64" s="604" t="s">
        <v>170</v>
      </c>
    </row>
    <row r="65" spans="1:256" ht="15.5" x14ac:dyDescent="0.35">
      <c r="A65" s="560"/>
      <c r="B65" s="1070" t="s">
        <v>57</v>
      </c>
      <c r="C65" s="1071"/>
      <c r="D65" s="222"/>
      <c r="E65" s="222"/>
      <c r="F65" s="222"/>
      <c r="G65" s="222"/>
      <c r="IV65" s="604" t="s">
        <v>171</v>
      </c>
    </row>
    <row r="66" spans="1:256" ht="15.5" x14ac:dyDescent="0.35">
      <c r="A66" s="560"/>
      <c r="B66" s="1070" t="s">
        <v>58</v>
      </c>
      <c r="C66" s="1071"/>
      <c r="D66" s="222"/>
      <c r="E66" s="222"/>
      <c r="F66" s="222"/>
      <c r="G66" s="222"/>
      <c r="IV66" s="604" t="s">
        <v>172</v>
      </c>
    </row>
    <row r="67" spans="1:256" ht="15.5" x14ac:dyDescent="0.35">
      <c r="A67" s="560"/>
      <c r="B67" s="1070" t="s">
        <v>59</v>
      </c>
      <c r="C67" s="1071"/>
      <c r="D67" s="222"/>
      <c r="E67" s="222"/>
      <c r="F67" s="222"/>
      <c r="G67" s="222"/>
      <c r="IV67" s="604" t="s">
        <v>173</v>
      </c>
    </row>
    <row r="68" spans="1:256" ht="15.5" x14ac:dyDescent="0.35">
      <c r="A68" s="560"/>
      <c r="B68" s="1070" t="s">
        <v>60</v>
      </c>
      <c r="C68" s="1071"/>
      <c r="D68" s="222"/>
      <c r="E68" s="222"/>
      <c r="F68" s="222"/>
      <c r="G68" s="222"/>
      <c r="IV68" s="604" t="s">
        <v>174</v>
      </c>
    </row>
    <row r="69" spans="1:256" x14ac:dyDescent="0.25">
      <c r="A69" s="560"/>
      <c r="B69" s="560"/>
      <c r="C69" s="655"/>
      <c r="D69" s="560"/>
      <c r="E69" s="560"/>
      <c r="F69" s="560"/>
      <c r="G69" s="560"/>
      <c r="IV69" s="604" t="s">
        <v>175</v>
      </c>
    </row>
    <row r="70" spans="1:256" x14ac:dyDescent="0.25">
      <c r="A70" s="560"/>
      <c r="B70" s="560"/>
      <c r="C70" s="655"/>
      <c r="D70" s="560"/>
      <c r="E70" s="560"/>
      <c r="F70" s="560"/>
      <c r="G70" s="560"/>
      <c r="IV70" s="604" t="s">
        <v>176</v>
      </c>
    </row>
    <row r="71" spans="1:256" ht="12.75" customHeight="1" x14ac:dyDescent="0.35">
      <c r="A71" s="560"/>
      <c r="B71" s="1072" t="s">
        <v>61</v>
      </c>
      <c r="C71" s="1073"/>
      <c r="D71" s="1073"/>
      <c r="E71" s="1073"/>
      <c r="F71" s="1073"/>
      <c r="G71" s="1073"/>
      <c r="IV71" s="604" t="s">
        <v>177</v>
      </c>
    </row>
    <row r="72" spans="1:256" x14ac:dyDescent="0.25">
      <c r="A72" s="560"/>
      <c r="B72" s="560"/>
      <c r="C72" s="655"/>
      <c r="D72" s="560"/>
      <c r="E72" s="560"/>
      <c r="F72" s="560"/>
      <c r="G72" s="560"/>
      <c r="IV72" s="604" t="s">
        <v>178</v>
      </c>
    </row>
    <row r="73" spans="1:256" ht="31.9" customHeight="1" x14ac:dyDescent="0.35">
      <c r="A73" s="560"/>
      <c r="B73" s="613" t="s">
        <v>0</v>
      </c>
      <c r="C73" s="614" t="s">
        <v>0</v>
      </c>
      <c r="D73" s="1074" t="s">
        <v>62</v>
      </c>
      <c r="E73" s="1075"/>
      <c r="F73" s="1076"/>
      <c r="G73" s="560"/>
      <c r="IV73" s="604" t="s">
        <v>179</v>
      </c>
    </row>
    <row r="74" spans="1:256" x14ac:dyDescent="0.25">
      <c r="A74" s="560"/>
      <c r="B74" s="1077" t="s">
        <v>0</v>
      </c>
      <c r="C74" s="1078" t="s">
        <v>0</v>
      </c>
      <c r="D74" s="1079" t="s">
        <v>44</v>
      </c>
      <c r="E74" s="1079" t="s">
        <v>63</v>
      </c>
      <c r="F74" s="1079" t="s">
        <v>46</v>
      </c>
      <c r="G74" s="560"/>
      <c r="IV74" s="604" t="s">
        <v>180</v>
      </c>
    </row>
    <row r="75" spans="1:256" x14ac:dyDescent="0.25">
      <c r="A75" s="560"/>
      <c r="B75" s="1077"/>
      <c r="C75" s="1078"/>
      <c r="D75" s="1078"/>
      <c r="E75" s="1078"/>
      <c r="F75" s="1078"/>
      <c r="G75" s="560"/>
      <c r="IV75" s="604" t="s">
        <v>181</v>
      </c>
    </row>
    <row r="76" spans="1:256" ht="41.25" customHeight="1" x14ac:dyDescent="0.35">
      <c r="A76" s="560"/>
      <c r="B76" s="616" t="s">
        <v>0</v>
      </c>
      <c r="C76" s="617" t="s">
        <v>43</v>
      </c>
      <c r="D76" s="1080"/>
      <c r="E76" s="1080"/>
      <c r="F76" s="1080"/>
      <c r="G76" s="560"/>
      <c r="IV76" s="604" t="s">
        <v>182</v>
      </c>
    </row>
    <row r="77" spans="1:256" ht="15.5" x14ac:dyDescent="0.35">
      <c r="A77" s="560"/>
      <c r="B77" s="618" t="s">
        <v>64</v>
      </c>
      <c r="C77" s="222">
        <v>-1536.57614997717</v>
      </c>
      <c r="D77" s="222">
        <v>-1536.57614997717</v>
      </c>
      <c r="E77" s="222">
        <v>0</v>
      </c>
      <c r="F77" s="222">
        <v>0</v>
      </c>
      <c r="G77" s="560"/>
      <c r="IV77" s="604" t="s">
        <v>183</v>
      </c>
    </row>
    <row r="78" spans="1:256" ht="15" customHeight="1" x14ac:dyDescent="0.35">
      <c r="A78" s="560"/>
      <c r="B78" s="619" t="s">
        <v>65</v>
      </c>
      <c r="C78" s="222"/>
      <c r="D78" s="222"/>
      <c r="E78" s="222"/>
      <c r="F78" s="222"/>
      <c r="G78" s="622"/>
      <c r="IV78" s="604" t="s">
        <v>184</v>
      </c>
    </row>
    <row r="79" spans="1:256" ht="15" customHeight="1" x14ac:dyDescent="0.35">
      <c r="A79" s="560"/>
      <c r="B79" s="619" t="s">
        <v>66</v>
      </c>
      <c r="C79" s="222">
        <v>-1536.57614997717</v>
      </c>
      <c r="D79" s="222">
        <v>-1536.57614997717</v>
      </c>
      <c r="E79" s="222">
        <v>0</v>
      </c>
      <c r="F79" s="222">
        <v>0</v>
      </c>
      <c r="G79" s="622"/>
      <c r="IV79" s="604" t="s">
        <v>185</v>
      </c>
    </row>
    <row r="80" spans="1:256" ht="33" customHeight="1" x14ac:dyDescent="0.35">
      <c r="A80" s="560"/>
      <c r="B80" s="618" t="s">
        <v>362</v>
      </c>
      <c r="C80" s="222"/>
      <c r="D80" s="612" t="s">
        <v>0</v>
      </c>
      <c r="E80" s="612" t="s">
        <v>0</v>
      </c>
      <c r="F80" s="612" t="s">
        <v>0</v>
      </c>
      <c r="G80" s="622"/>
      <c r="IV80" s="604" t="s">
        <v>186</v>
      </c>
    </row>
    <row r="81" spans="1:256" ht="18" customHeight="1" x14ac:dyDescent="0.35">
      <c r="A81" s="560"/>
      <c r="B81" s="619" t="s">
        <v>135</v>
      </c>
      <c r="C81" s="620"/>
      <c r="D81" s="621"/>
      <c r="E81" s="621"/>
      <c r="F81" s="621"/>
      <c r="G81" s="560"/>
      <c r="IV81" s="604" t="s">
        <v>187</v>
      </c>
    </row>
    <row r="82" spans="1:256" ht="31" x14ac:dyDescent="0.35">
      <c r="A82" s="560"/>
      <c r="B82" s="619" t="s">
        <v>67</v>
      </c>
      <c r="C82" s="620"/>
      <c r="D82" s="621"/>
      <c r="E82" s="621"/>
      <c r="F82" s="621"/>
      <c r="G82" s="560"/>
      <c r="IV82" s="604" t="s">
        <v>188</v>
      </c>
    </row>
    <row r="83" spans="1:256" ht="15" customHeight="1" x14ac:dyDescent="0.35">
      <c r="A83" s="560"/>
      <c r="B83" s="619" t="s">
        <v>68</v>
      </c>
      <c r="C83" s="620"/>
      <c r="D83" s="621"/>
      <c r="E83" s="621"/>
      <c r="F83" s="621"/>
      <c r="G83" s="560"/>
      <c r="IV83" s="604" t="s">
        <v>189</v>
      </c>
    </row>
    <row r="84" spans="1:256" ht="15" customHeight="1" x14ac:dyDescent="0.35">
      <c r="A84" s="560"/>
      <c r="B84" s="619" t="s">
        <v>69</v>
      </c>
      <c r="C84" s="620"/>
      <c r="D84" s="621"/>
      <c r="E84" s="621"/>
      <c r="F84" s="621"/>
      <c r="G84" s="560"/>
      <c r="IV84" s="604" t="s">
        <v>190</v>
      </c>
    </row>
    <row r="85" spans="1:256" ht="15" customHeight="1" x14ac:dyDescent="0.35">
      <c r="A85" s="560"/>
      <c r="B85" s="619" t="s">
        <v>70</v>
      </c>
      <c r="C85" s="620"/>
      <c r="D85" s="621"/>
      <c r="E85" s="621"/>
      <c r="F85" s="621"/>
      <c r="G85" s="560"/>
      <c r="IV85" s="604" t="s">
        <v>191</v>
      </c>
    </row>
    <row r="86" spans="1:256" ht="15" customHeight="1" x14ac:dyDescent="0.35">
      <c r="A86" s="560"/>
      <c r="B86" s="624" t="s">
        <v>71</v>
      </c>
      <c r="C86" s="620"/>
      <c r="D86" s="621"/>
      <c r="E86" s="621"/>
      <c r="F86" s="621"/>
      <c r="G86" s="560"/>
      <c r="IV86" s="604" t="s">
        <v>192</v>
      </c>
    </row>
    <row r="87" spans="1:256" ht="31" x14ac:dyDescent="0.35">
      <c r="A87" s="560"/>
      <c r="B87" s="619" t="s">
        <v>72</v>
      </c>
      <c r="C87" s="620"/>
      <c r="D87" s="621"/>
      <c r="E87" s="621"/>
      <c r="F87" s="621"/>
      <c r="G87" s="560"/>
      <c r="IV87" s="604" t="s">
        <v>193</v>
      </c>
    </row>
    <row r="88" spans="1:256" ht="31" x14ac:dyDescent="0.35">
      <c r="A88" s="560"/>
      <c r="B88" s="619" t="s">
        <v>73</v>
      </c>
      <c r="C88" s="620"/>
      <c r="D88" s="621"/>
      <c r="E88" s="621"/>
      <c r="F88" s="621"/>
      <c r="G88" s="560"/>
      <c r="IV88" s="604" t="s">
        <v>194</v>
      </c>
    </row>
    <row r="89" spans="1:256" ht="15.5" x14ac:dyDescent="0.35">
      <c r="A89" s="560"/>
      <c r="B89" s="624" t="s">
        <v>74</v>
      </c>
      <c r="C89" s="620"/>
      <c r="D89" s="621"/>
      <c r="E89" s="621"/>
      <c r="F89" s="621"/>
      <c r="G89" s="560"/>
      <c r="IV89" s="604" t="s">
        <v>195</v>
      </c>
    </row>
    <row r="90" spans="1:256" ht="31" x14ac:dyDescent="0.35">
      <c r="A90" s="560"/>
      <c r="B90" s="619" t="s">
        <v>67</v>
      </c>
      <c r="C90" s="620"/>
      <c r="D90" s="621"/>
      <c r="E90" s="621"/>
      <c r="F90" s="621"/>
      <c r="G90" s="560"/>
      <c r="IV90" s="604" t="s">
        <v>196</v>
      </c>
    </row>
    <row r="91" spans="1:256" ht="15" customHeight="1" x14ac:dyDescent="0.35">
      <c r="A91" s="560"/>
      <c r="B91" s="619" t="s">
        <v>75</v>
      </c>
      <c r="C91" s="620"/>
      <c r="D91" s="621"/>
      <c r="E91" s="621"/>
      <c r="F91" s="621"/>
      <c r="G91" s="560"/>
      <c r="IV91" s="604" t="s">
        <v>197</v>
      </c>
    </row>
    <row r="92" spans="1:256" ht="15" customHeight="1" x14ac:dyDescent="0.35">
      <c r="A92" s="560"/>
      <c r="B92" s="619" t="s">
        <v>76</v>
      </c>
      <c r="C92" s="620"/>
      <c r="D92" s="621"/>
      <c r="E92" s="621"/>
      <c r="F92" s="621"/>
      <c r="G92" s="560"/>
      <c r="IV92" s="604" t="s">
        <v>198</v>
      </c>
    </row>
    <row r="93" spans="1:256" ht="15" customHeight="1" x14ac:dyDescent="0.35">
      <c r="A93" s="560"/>
      <c r="B93" s="619" t="s">
        <v>77</v>
      </c>
      <c r="C93" s="620"/>
      <c r="D93" s="621"/>
      <c r="E93" s="621"/>
      <c r="F93" s="621"/>
      <c r="G93" s="560"/>
      <c r="IV93" s="604" t="s">
        <v>199</v>
      </c>
    </row>
    <row r="94" spans="1:256" ht="15" customHeight="1" x14ac:dyDescent="0.35">
      <c r="A94" s="560"/>
      <c r="B94" s="624" t="s">
        <v>78</v>
      </c>
      <c r="C94" s="620"/>
      <c r="D94" s="621"/>
      <c r="E94" s="621"/>
      <c r="F94" s="621"/>
      <c r="G94" s="560"/>
      <c r="IV94" s="604" t="s">
        <v>200</v>
      </c>
    </row>
    <row r="95" spans="1:256" ht="31" x14ac:dyDescent="0.35">
      <c r="A95" s="560"/>
      <c r="B95" s="619" t="s">
        <v>79</v>
      </c>
      <c r="C95" s="620"/>
      <c r="D95" s="621"/>
      <c r="E95" s="621"/>
      <c r="F95" s="621"/>
      <c r="G95" s="560"/>
      <c r="IV95" s="604" t="s">
        <v>201</v>
      </c>
    </row>
    <row r="96" spans="1:256" ht="31" x14ac:dyDescent="0.35">
      <c r="A96" s="560"/>
      <c r="B96" s="619" t="s">
        <v>80</v>
      </c>
      <c r="C96" s="620"/>
      <c r="D96" s="621"/>
      <c r="E96" s="621"/>
      <c r="F96" s="621"/>
      <c r="G96" s="560"/>
      <c r="IV96" s="604" t="s">
        <v>202</v>
      </c>
    </row>
    <row r="97" spans="1:256" ht="33" customHeight="1" x14ac:dyDescent="0.35">
      <c r="A97" s="560"/>
      <c r="B97" s="624" t="s">
        <v>136</v>
      </c>
      <c r="C97" s="612"/>
      <c r="D97" s="612"/>
      <c r="E97" s="612"/>
      <c r="F97" s="612"/>
      <c r="G97" s="560"/>
      <c r="IV97" s="604" t="s">
        <v>203</v>
      </c>
    </row>
    <row r="98" spans="1:256" ht="15" customHeight="1" x14ac:dyDescent="0.35">
      <c r="A98" s="560"/>
      <c r="B98" s="619" t="s">
        <v>81</v>
      </c>
      <c r="C98" s="620"/>
      <c r="D98" s="621"/>
      <c r="E98" s="621"/>
      <c r="F98" s="621"/>
      <c r="G98" s="625"/>
      <c r="IV98" s="604" t="s">
        <v>204</v>
      </c>
    </row>
    <row r="99" spans="1:256" ht="15" customHeight="1" x14ac:dyDescent="0.35">
      <c r="A99" s="560"/>
      <c r="B99" s="619" t="s">
        <v>82</v>
      </c>
      <c r="C99" s="620"/>
      <c r="D99" s="621"/>
      <c r="E99" s="621"/>
      <c r="F99" s="621"/>
      <c r="G99" s="625"/>
      <c r="IV99" s="604" t="s">
        <v>205</v>
      </c>
    </row>
    <row r="100" spans="1:256" ht="15" customHeight="1" x14ac:dyDescent="0.35">
      <c r="A100" s="560"/>
      <c r="B100" s="619" t="s">
        <v>83</v>
      </c>
      <c r="C100" s="620"/>
      <c r="D100" s="621"/>
      <c r="E100" s="621"/>
      <c r="F100" s="621"/>
      <c r="G100" s="560"/>
      <c r="IV100" s="604" t="s">
        <v>206</v>
      </c>
    </row>
    <row r="101" spans="1:256" ht="15" customHeight="1" x14ac:dyDescent="0.35">
      <c r="A101" s="560"/>
      <c r="B101" s="619" t="s">
        <v>84</v>
      </c>
      <c r="C101" s="620"/>
      <c r="D101" s="621"/>
      <c r="E101" s="621"/>
      <c r="F101" s="621"/>
      <c r="G101" s="625"/>
      <c r="IV101" s="604" t="s">
        <v>207</v>
      </c>
    </row>
    <row r="102" spans="1:256" ht="15" customHeight="1" x14ac:dyDescent="0.35">
      <c r="A102" s="560"/>
      <c r="B102" s="619" t="s">
        <v>85</v>
      </c>
      <c r="C102" s="620"/>
      <c r="D102" s="621"/>
      <c r="E102" s="621"/>
      <c r="F102" s="621"/>
      <c r="G102" s="625"/>
      <c r="IV102" s="604" t="s">
        <v>208</v>
      </c>
    </row>
    <row r="103" spans="1:256" ht="15" customHeight="1" x14ac:dyDescent="0.35">
      <c r="A103" s="560"/>
      <c r="B103" s="619" t="s">
        <v>86</v>
      </c>
      <c r="C103" s="620"/>
      <c r="D103" s="621"/>
      <c r="E103" s="621"/>
      <c r="F103" s="621"/>
      <c r="G103" s="560"/>
      <c r="IV103" s="604" t="s">
        <v>209</v>
      </c>
    </row>
    <row r="104" spans="1:256" ht="18" customHeight="1" x14ac:dyDescent="0.35">
      <c r="A104" s="560"/>
      <c r="B104" s="626" t="s">
        <v>137</v>
      </c>
      <c r="C104" s="627"/>
      <c r="D104" s="627"/>
      <c r="E104" s="627"/>
      <c r="F104" s="628"/>
      <c r="G104" s="560"/>
      <c r="IV104" s="604" t="s">
        <v>210</v>
      </c>
    </row>
    <row r="105" spans="1:256" ht="15" customHeight="1" x14ac:dyDescent="0.35">
      <c r="A105" s="560"/>
      <c r="B105" s="619" t="s">
        <v>87</v>
      </c>
      <c r="C105" s="612"/>
      <c r="D105" s="612"/>
      <c r="E105" s="612"/>
      <c r="F105" s="612"/>
      <c r="G105" s="560"/>
      <c r="IV105" s="604" t="s">
        <v>211</v>
      </c>
    </row>
    <row r="106" spans="1:256" ht="15" customHeight="1" x14ac:dyDescent="0.35">
      <c r="A106" s="560"/>
      <c r="B106" s="619" t="s">
        <v>88</v>
      </c>
      <c r="C106" s="620"/>
      <c r="D106" s="621"/>
      <c r="E106" s="621"/>
      <c r="F106" s="621"/>
      <c r="G106" s="560"/>
      <c r="IV106" s="604" t="s">
        <v>212</v>
      </c>
    </row>
    <row r="107" spans="1:256" ht="15" customHeight="1" x14ac:dyDescent="0.35">
      <c r="A107" s="560"/>
      <c r="B107" s="619" t="s">
        <v>89</v>
      </c>
      <c r="C107" s="620"/>
      <c r="D107" s="621"/>
      <c r="E107" s="621"/>
      <c r="F107" s="621"/>
      <c r="G107" s="560"/>
      <c r="IV107" s="604" t="s">
        <v>213</v>
      </c>
    </row>
    <row r="108" spans="1:256" ht="15" customHeight="1" x14ac:dyDescent="0.35">
      <c r="A108" s="560"/>
      <c r="B108" s="619" t="s">
        <v>90</v>
      </c>
      <c r="C108" s="612"/>
      <c r="D108" s="612"/>
      <c r="E108" s="612"/>
      <c r="F108" s="612"/>
      <c r="G108" s="560"/>
      <c r="IV108" s="604" t="s">
        <v>214</v>
      </c>
    </row>
    <row r="109" spans="1:256" ht="15" customHeight="1" x14ac:dyDescent="0.35">
      <c r="A109" s="560"/>
      <c r="B109" s="619" t="s">
        <v>88</v>
      </c>
      <c r="C109" s="620"/>
      <c r="D109" s="621"/>
      <c r="E109" s="621"/>
      <c r="F109" s="621"/>
      <c r="G109" s="560"/>
      <c r="IV109" s="604" t="s">
        <v>215</v>
      </c>
    </row>
    <row r="110" spans="1:256" ht="15" customHeight="1" x14ac:dyDescent="0.35">
      <c r="A110" s="560"/>
      <c r="B110" s="619" t="s">
        <v>89</v>
      </c>
      <c r="C110" s="620"/>
      <c r="D110" s="621"/>
      <c r="E110" s="621"/>
      <c r="F110" s="621"/>
      <c r="G110" s="560"/>
      <c r="IV110" s="604" t="s">
        <v>216</v>
      </c>
    </row>
    <row r="111" spans="1:256" ht="15" customHeight="1" x14ac:dyDescent="0.35">
      <c r="A111" s="560"/>
      <c r="B111" s="619" t="s">
        <v>91</v>
      </c>
      <c r="C111" s="612"/>
      <c r="D111" s="612"/>
      <c r="E111" s="612"/>
      <c r="F111" s="612"/>
      <c r="G111" s="560"/>
      <c r="IV111" s="604" t="s">
        <v>217</v>
      </c>
    </row>
    <row r="112" spans="1:256" ht="15" customHeight="1" x14ac:dyDescent="0.35">
      <c r="A112" s="560"/>
      <c r="B112" s="619" t="s">
        <v>88</v>
      </c>
      <c r="C112" s="620"/>
      <c r="D112" s="621"/>
      <c r="E112" s="621"/>
      <c r="F112" s="621"/>
      <c r="G112" s="560"/>
      <c r="IV112" s="604" t="s">
        <v>218</v>
      </c>
    </row>
    <row r="113" spans="1:256" ht="15" customHeight="1" x14ac:dyDescent="0.35">
      <c r="A113" s="560"/>
      <c r="B113" s="619" t="s">
        <v>89</v>
      </c>
      <c r="C113" s="620"/>
      <c r="D113" s="621"/>
      <c r="E113" s="621"/>
      <c r="F113" s="621"/>
      <c r="G113" s="560"/>
      <c r="IV113" s="604" t="s">
        <v>219</v>
      </c>
    </row>
    <row r="114" spans="1:256" ht="15" customHeight="1" x14ac:dyDescent="0.35">
      <c r="A114" s="560"/>
      <c r="B114" s="619" t="s">
        <v>92</v>
      </c>
      <c r="C114" s="612"/>
      <c r="D114" s="612"/>
      <c r="E114" s="612"/>
      <c r="F114" s="612"/>
      <c r="G114" s="560"/>
      <c r="IV114" s="604" t="s">
        <v>220</v>
      </c>
    </row>
    <row r="115" spans="1:256" ht="15" customHeight="1" x14ac:dyDescent="0.35">
      <c r="A115" s="560"/>
      <c r="B115" s="619" t="s">
        <v>88</v>
      </c>
      <c r="C115" s="620"/>
      <c r="D115" s="621"/>
      <c r="E115" s="621"/>
      <c r="F115" s="621"/>
      <c r="G115" s="560"/>
      <c r="IV115" s="604" t="s">
        <v>221</v>
      </c>
    </row>
    <row r="116" spans="1:256" ht="15" customHeight="1" x14ac:dyDescent="0.35">
      <c r="A116" s="560"/>
      <c r="B116" s="619" t="s">
        <v>89</v>
      </c>
      <c r="C116" s="620"/>
      <c r="D116" s="621"/>
      <c r="E116" s="621"/>
      <c r="F116" s="621"/>
      <c r="G116" s="560"/>
      <c r="IV116" s="604" t="s">
        <v>222</v>
      </c>
    </row>
    <row r="117" spans="1:256" ht="15" customHeight="1" x14ac:dyDescent="0.35">
      <c r="A117" s="560"/>
      <c r="B117" s="619" t="s">
        <v>93</v>
      </c>
      <c r="C117" s="612"/>
      <c r="D117" s="612"/>
      <c r="E117" s="612"/>
      <c r="F117" s="612"/>
      <c r="G117" s="560"/>
      <c r="IV117" s="604" t="s">
        <v>223</v>
      </c>
    </row>
    <row r="118" spans="1:256" ht="15" customHeight="1" x14ac:dyDescent="0.35">
      <c r="A118" s="560"/>
      <c r="B118" s="619" t="s">
        <v>88</v>
      </c>
      <c r="C118" s="620"/>
      <c r="D118" s="621"/>
      <c r="E118" s="621"/>
      <c r="F118" s="621"/>
      <c r="G118" s="560"/>
      <c r="IV118" s="604" t="s">
        <v>5</v>
      </c>
    </row>
    <row r="119" spans="1:256" ht="15" customHeight="1" x14ac:dyDescent="0.35">
      <c r="A119" s="560"/>
      <c r="B119" s="619" t="s">
        <v>89</v>
      </c>
      <c r="C119" s="620"/>
      <c r="D119" s="621"/>
      <c r="E119" s="621"/>
      <c r="F119" s="621"/>
      <c r="G119" s="560"/>
      <c r="IV119" s="604" t="s">
        <v>224</v>
      </c>
    </row>
    <row r="120" spans="1:256" ht="15" customHeight="1" x14ac:dyDescent="0.35">
      <c r="A120" s="560"/>
      <c r="B120" s="619" t="s">
        <v>94</v>
      </c>
      <c r="C120" s="629"/>
      <c r="D120" s="630"/>
      <c r="E120" s="630"/>
      <c r="F120" s="630"/>
      <c r="G120" s="560"/>
      <c r="IV120" s="604" t="s">
        <v>225</v>
      </c>
    </row>
    <row r="121" spans="1:256" ht="15" customHeight="1" x14ac:dyDescent="0.35">
      <c r="A121" s="560"/>
      <c r="B121" s="619" t="s">
        <v>88</v>
      </c>
      <c r="C121" s="621"/>
      <c r="D121" s="621"/>
      <c r="E121" s="621"/>
      <c r="F121" s="621"/>
      <c r="G121" s="631"/>
      <c r="IV121" s="604" t="s">
        <v>226</v>
      </c>
    </row>
    <row r="122" spans="1:256" ht="15" customHeight="1" x14ac:dyDescent="0.35">
      <c r="A122" s="560"/>
      <c r="B122" s="619" t="s">
        <v>89</v>
      </c>
      <c r="C122" s="621"/>
      <c r="D122" s="621"/>
      <c r="E122" s="621"/>
      <c r="F122" s="621"/>
      <c r="G122" s="631" t="s">
        <v>0</v>
      </c>
      <c r="IV122" s="604" t="s">
        <v>227</v>
      </c>
    </row>
    <row r="123" spans="1:256" x14ac:dyDescent="0.25">
      <c r="A123" s="560"/>
      <c r="B123" s="632"/>
      <c r="C123" s="633"/>
      <c r="D123" s="632"/>
      <c r="E123" s="632"/>
      <c r="F123" s="632"/>
      <c r="G123" s="632"/>
      <c r="IV123" s="604" t="s">
        <v>228</v>
      </c>
    </row>
    <row r="124" spans="1:256" ht="15.5" x14ac:dyDescent="0.35">
      <c r="A124" s="560"/>
      <c r="B124" s="1072" t="s">
        <v>95</v>
      </c>
      <c r="C124" s="1081"/>
      <c r="D124" s="1081"/>
      <c r="E124" s="1081"/>
      <c r="F124" s="1081"/>
      <c r="G124" s="1081"/>
      <c r="IV124" s="604" t="s">
        <v>229</v>
      </c>
    </row>
    <row r="125" spans="1:256" ht="15.5" x14ac:dyDescent="0.35">
      <c r="A125" s="560"/>
      <c r="B125" s="590"/>
      <c r="C125" s="634"/>
      <c r="D125" s="590"/>
      <c r="E125" s="590"/>
      <c r="F125" s="590"/>
      <c r="G125" s="590"/>
      <c r="IV125" s="604" t="s">
        <v>230</v>
      </c>
    </row>
    <row r="126" spans="1:256" ht="18" customHeight="1" x14ac:dyDescent="0.35">
      <c r="A126" s="560"/>
      <c r="B126" s="635" t="s">
        <v>138</v>
      </c>
      <c r="C126" s="636"/>
      <c r="D126" s="637"/>
      <c r="E126" s="590"/>
      <c r="F126" s="590"/>
      <c r="G126" s="590"/>
      <c r="IV126" s="604" t="s">
        <v>231</v>
      </c>
    </row>
    <row r="127" spans="1:256" ht="15.5" x14ac:dyDescent="0.35">
      <c r="A127" s="560"/>
      <c r="B127" s="598" t="s">
        <v>96</v>
      </c>
      <c r="C127" s="638"/>
      <c r="D127" s="620"/>
      <c r="E127" s="590"/>
      <c r="F127" s="590"/>
      <c r="G127" s="590"/>
      <c r="IV127" s="604" t="s">
        <v>232</v>
      </c>
    </row>
    <row r="128" spans="1:256" ht="33" customHeight="1" x14ac:dyDescent="0.35">
      <c r="A128" s="560"/>
      <c r="B128" s="1082" t="s">
        <v>363</v>
      </c>
      <c r="C128" s="1083"/>
      <c r="D128" s="620"/>
      <c r="E128" s="590"/>
      <c r="F128" s="590"/>
      <c r="G128" s="590"/>
      <c r="IV128" s="604" t="s">
        <v>233</v>
      </c>
    </row>
    <row r="129" spans="1:256" ht="15.5" x14ac:dyDescent="0.35">
      <c r="A129" s="560"/>
      <c r="B129" s="640" t="s">
        <v>98</v>
      </c>
      <c r="C129" s="638"/>
      <c r="D129" s="620"/>
      <c r="E129" s="590"/>
      <c r="F129" s="590"/>
      <c r="G129" s="590"/>
      <c r="IV129" s="604" t="s">
        <v>234</v>
      </c>
    </row>
    <row r="130" spans="1:256" ht="15.5" x14ac:dyDescent="0.35">
      <c r="A130" s="560"/>
      <c r="B130" s="598" t="s">
        <v>99</v>
      </c>
      <c r="C130" s="638"/>
      <c r="D130" s="620"/>
      <c r="E130" s="590"/>
      <c r="F130" s="590"/>
      <c r="G130" s="590"/>
      <c r="IV130" s="604" t="s">
        <v>235</v>
      </c>
    </row>
    <row r="131" spans="1:256" ht="15.5" x14ac:dyDescent="0.35">
      <c r="A131" s="560"/>
      <c r="B131" s="598" t="s">
        <v>100</v>
      </c>
      <c r="C131" s="638"/>
      <c r="D131" s="620"/>
      <c r="E131" s="590"/>
      <c r="F131" s="590"/>
      <c r="G131" s="590"/>
      <c r="IV131" s="604" t="s">
        <v>236</v>
      </c>
    </row>
    <row r="132" spans="1:256" ht="15.5" x14ac:dyDescent="0.35">
      <c r="A132" s="560"/>
      <c r="B132" s="598" t="s">
        <v>101</v>
      </c>
      <c r="C132" s="638"/>
      <c r="D132" s="620"/>
      <c r="E132" s="590"/>
      <c r="F132" s="590"/>
      <c r="G132" s="590"/>
      <c r="IV132" s="604" t="s">
        <v>237</v>
      </c>
    </row>
    <row r="133" spans="1:256" ht="18" customHeight="1" x14ac:dyDescent="0.35">
      <c r="A133" s="560"/>
      <c r="B133" s="598" t="s">
        <v>139</v>
      </c>
      <c r="C133" s="638"/>
      <c r="D133" s="620"/>
      <c r="E133" s="590"/>
      <c r="F133" s="590"/>
      <c r="G133" s="590"/>
      <c r="IV133" s="604" t="s">
        <v>238</v>
      </c>
    </row>
    <row r="134" spans="1:256" ht="15.5" x14ac:dyDescent="0.35">
      <c r="A134" s="560"/>
      <c r="B134" s="598" t="s">
        <v>102</v>
      </c>
      <c r="C134" s="638"/>
      <c r="D134" s="620"/>
      <c r="E134" s="590"/>
      <c r="F134" s="590"/>
      <c r="G134" s="590"/>
      <c r="IV134" s="604" t="s">
        <v>239</v>
      </c>
    </row>
    <row r="135" spans="1:256" ht="15.5" x14ac:dyDescent="0.35">
      <c r="A135" s="560"/>
      <c r="B135" s="598" t="s">
        <v>103</v>
      </c>
      <c r="C135" s="638"/>
      <c r="D135" s="620"/>
      <c r="E135" s="590"/>
      <c r="F135" s="590"/>
      <c r="G135" s="590"/>
      <c r="IV135" s="604" t="s">
        <v>240</v>
      </c>
    </row>
    <row r="136" spans="1:256" ht="18" customHeight="1" x14ac:dyDescent="0.35">
      <c r="A136" s="560"/>
      <c r="B136" s="598" t="s">
        <v>140</v>
      </c>
      <c r="C136" s="638"/>
      <c r="D136" s="620"/>
      <c r="E136" s="590"/>
      <c r="F136" s="590"/>
      <c r="G136" s="590"/>
      <c r="IV136" s="604" t="s">
        <v>241</v>
      </c>
    </row>
    <row r="137" spans="1:256" ht="15.5" x14ac:dyDescent="0.35">
      <c r="A137" s="560"/>
      <c r="B137" s="598" t="s">
        <v>104</v>
      </c>
      <c r="C137" s="638"/>
      <c r="D137" s="620"/>
      <c r="E137" s="590"/>
      <c r="F137" s="590"/>
      <c r="G137" s="590"/>
      <c r="IV137" s="604" t="s">
        <v>242</v>
      </c>
    </row>
    <row r="138" spans="1:256" ht="15.5" x14ac:dyDescent="0.35">
      <c r="A138" s="560"/>
      <c r="B138" s="598" t="s">
        <v>105</v>
      </c>
      <c r="C138" s="638"/>
      <c r="D138" s="620"/>
      <c r="E138" s="590"/>
      <c r="F138" s="590"/>
      <c r="G138" s="590"/>
      <c r="IV138" s="604" t="s">
        <v>243</v>
      </c>
    </row>
    <row r="139" spans="1:256" ht="15.5" x14ac:dyDescent="0.35">
      <c r="A139" s="560"/>
      <c r="B139" s="598" t="s">
        <v>106</v>
      </c>
      <c r="C139" s="638"/>
      <c r="D139" s="620"/>
      <c r="E139" s="590"/>
      <c r="F139" s="590"/>
      <c r="G139" s="590"/>
      <c r="IV139" s="604" t="s">
        <v>244</v>
      </c>
    </row>
    <row r="140" spans="1:256" ht="15.5" x14ac:dyDescent="0.35">
      <c r="A140" s="560"/>
      <c r="B140" s="598" t="s">
        <v>107</v>
      </c>
      <c r="C140" s="638"/>
      <c r="D140" s="620"/>
      <c r="E140" s="590"/>
      <c r="F140" s="590"/>
      <c r="G140" s="590"/>
      <c r="IV140" s="604" t="s">
        <v>245</v>
      </c>
    </row>
    <row r="141" spans="1:256" ht="18" customHeight="1" x14ac:dyDescent="0.35">
      <c r="A141" s="560"/>
      <c r="B141" s="598" t="s">
        <v>141</v>
      </c>
      <c r="C141" s="638"/>
      <c r="D141" s="620"/>
      <c r="E141" s="590"/>
      <c r="F141" s="590"/>
      <c r="G141" s="590"/>
      <c r="IV141" s="604" t="s">
        <v>246</v>
      </c>
    </row>
    <row r="142" spans="1:256" ht="15.5" x14ac:dyDescent="0.35">
      <c r="A142" s="560"/>
      <c r="B142" s="598" t="s">
        <v>108</v>
      </c>
      <c r="C142" s="638"/>
      <c r="D142" s="620"/>
      <c r="E142" s="590"/>
      <c r="F142" s="590"/>
      <c r="G142" s="590"/>
      <c r="IV142" s="604" t="s">
        <v>247</v>
      </c>
    </row>
    <row r="143" spans="1:256" ht="15.5" x14ac:dyDescent="0.35">
      <c r="A143" s="560"/>
      <c r="B143" s="598" t="s">
        <v>109</v>
      </c>
      <c r="C143" s="638"/>
      <c r="D143" s="620"/>
      <c r="E143" s="590"/>
      <c r="F143" s="590"/>
      <c r="G143" s="590"/>
      <c r="IV143" s="604" t="s">
        <v>248</v>
      </c>
    </row>
    <row r="144" spans="1:256" ht="15.5" x14ac:dyDescent="0.35">
      <c r="A144" s="560"/>
      <c r="B144" s="598" t="s">
        <v>110</v>
      </c>
      <c r="C144" s="638"/>
      <c r="D144" s="620"/>
      <c r="E144" s="590"/>
      <c r="F144" s="590"/>
      <c r="G144" s="590"/>
      <c r="IV144" s="604" t="s">
        <v>249</v>
      </c>
    </row>
    <row r="145" spans="1:256" ht="15.5" x14ac:dyDescent="0.35">
      <c r="A145" s="560"/>
      <c r="B145" s="598" t="s">
        <v>111</v>
      </c>
      <c r="C145" s="638"/>
      <c r="D145" s="620"/>
      <c r="E145" s="590"/>
      <c r="F145" s="590"/>
      <c r="G145" s="590"/>
      <c r="IV145" s="604" t="s">
        <v>250</v>
      </c>
    </row>
    <row r="146" spans="1:256" ht="15.5" x14ac:dyDescent="0.35">
      <c r="A146" s="560"/>
      <c r="B146" s="598" t="s">
        <v>34</v>
      </c>
      <c r="C146" s="638"/>
      <c r="D146" s="620"/>
      <c r="E146" s="590"/>
      <c r="F146" s="590"/>
      <c r="G146" s="590"/>
      <c r="IV146" s="604" t="s">
        <v>251</v>
      </c>
    </row>
    <row r="147" spans="1:256" ht="30" customHeight="1" x14ac:dyDescent="0.35">
      <c r="A147" s="560"/>
      <c r="B147" s="1084" t="s">
        <v>112</v>
      </c>
      <c r="C147" s="1085"/>
      <c r="D147" s="620"/>
      <c r="E147" s="590"/>
      <c r="F147" s="590"/>
      <c r="G147" s="590"/>
      <c r="IV147" s="604" t="s">
        <v>252</v>
      </c>
    </row>
    <row r="148" spans="1:256" ht="45" customHeight="1" x14ac:dyDescent="0.35">
      <c r="A148" s="560"/>
      <c r="B148" s="1082" t="s">
        <v>113</v>
      </c>
      <c r="C148" s="1083"/>
      <c r="D148" s="612"/>
      <c r="E148" s="590"/>
      <c r="F148" s="590"/>
      <c r="G148" s="590"/>
      <c r="IV148" s="604" t="s">
        <v>253</v>
      </c>
    </row>
    <row r="149" spans="1:256" ht="15.5" x14ac:dyDescent="0.35">
      <c r="A149" s="560"/>
      <c r="B149" s="598" t="s">
        <v>114</v>
      </c>
      <c r="C149" s="638"/>
      <c r="D149" s="620"/>
      <c r="E149" s="590"/>
      <c r="F149" s="590"/>
      <c r="G149" s="590"/>
      <c r="IV149" s="604" t="s">
        <v>254</v>
      </c>
    </row>
    <row r="150" spans="1:256" ht="15.5" x14ac:dyDescent="0.35">
      <c r="A150" s="560"/>
      <c r="B150" s="598" t="s">
        <v>115</v>
      </c>
      <c r="C150" s="638"/>
      <c r="D150" s="620"/>
      <c r="E150" s="590"/>
      <c r="F150" s="590"/>
      <c r="G150" s="590"/>
      <c r="IV150" s="604" t="s">
        <v>255</v>
      </c>
    </row>
    <row r="151" spans="1:256" ht="30" customHeight="1" x14ac:dyDescent="0.35">
      <c r="A151" s="560"/>
      <c r="B151" s="1082" t="s">
        <v>116</v>
      </c>
      <c r="C151" s="1083"/>
      <c r="D151" s="612"/>
      <c r="E151" s="590"/>
      <c r="F151" s="590"/>
      <c r="G151" s="590"/>
      <c r="IV151" s="604" t="s">
        <v>256</v>
      </c>
    </row>
    <row r="152" spans="1:256" ht="15.5" x14ac:dyDescent="0.35">
      <c r="A152" s="560"/>
      <c r="B152" s="598" t="s">
        <v>117</v>
      </c>
      <c r="C152" s="638"/>
      <c r="D152" s="620"/>
      <c r="E152" s="590"/>
      <c r="F152" s="590"/>
      <c r="G152" s="590"/>
      <c r="IV152" s="604" t="s">
        <v>257</v>
      </c>
    </row>
    <row r="153" spans="1:256" ht="15.5" x14ac:dyDescent="0.35">
      <c r="A153" s="560"/>
      <c r="B153" s="598" t="s">
        <v>118</v>
      </c>
      <c r="C153" s="638"/>
      <c r="D153" s="620"/>
      <c r="E153" s="590"/>
      <c r="F153" s="590"/>
      <c r="G153" s="590"/>
      <c r="IV153" s="604" t="s">
        <v>258</v>
      </c>
    </row>
    <row r="154" spans="1:256" ht="15.5" x14ac:dyDescent="0.35">
      <c r="A154" s="560"/>
      <c r="B154" s="598" t="s">
        <v>119</v>
      </c>
      <c r="C154" s="638"/>
      <c r="D154" s="620"/>
      <c r="E154" s="590"/>
      <c r="F154" s="590"/>
      <c r="G154" s="590"/>
      <c r="IV154" s="604" t="s">
        <v>259</v>
      </c>
    </row>
    <row r="155" spans="1:256" ht="15.5" x14ac:dyDescent="0.35">
      <c r="A155" s="560"/>
      <c r="B155" s="598" t="s">
        <v>120</v>
      </c>
      <c r="C155" s="638"/>
      <c r="D155" s="620"/>
      <c r="E155" s="590"/>
      <c r="F155" s="590"/>
      <c r="G155" s="590"/>
      <c r="IV155" s="604" t="s">
        <v>260</v>
      </c>
    </row>
    <row r="156" spans="1:256" ht="15.5" x14ac:dyDescent="0.35">
      <c r="A156" s="560"/>
      <c r="B156" s="598" t="s">
        <v>121</v>
      </c>
      <c r="C156" s="638"/>
      <c r="D156" s="620"/>
      <c r="E156" s="590"/>
      <c r="F156" s="590"/>
      <c r="G156" s="590"/>
      <c r="IV156" s="604" t="s">
        <v>261</v>
      </c>
    </row>
    <row r="157" spans="1:256" ht="15.5" x14ac:dyDescent="0.35">
      <c r="A157" s="560"/>
      <c r="B157" s="598" t="s">
        <v>122</v>
      </c>
      <c r="C157" s="638"/>
      <c r="D157" s="620"/>
      <c r="E157" s="590"/>
      <c r="F157" s="590"/>
      <c r="G157" s="590"/>
      <c r="IV157" s="604" t="s">
        <v>262</v>
      </c>
    </row>
    <row r="158" spans="1:256" ht="15.5" x14ac:dyDescent="0.35">
      <c r="A158" s="560"/>
      <c r="B158" s="641" t="s">
        <v>123</v>
      </c>
      <c r="C158" s="642"/>
      <c r="D158" s="643"/>
      <c r="E158" s="590"/>
      <c r="F158" s="590"/>
      <c r="G158" s="590"/>
      <c r="IV158" s="604" t="s">
        <v>263</v>
      </c>
    </row>
    <row r="159" spans="1:256" ht="15.5" x14ac:dyDescent="0.35">
      <c r="A159" s="560"/>
      <c r="B159" s="598" t="s">
        <v>124</v>
      </c>
      <c r="C159" s="638"/>
      <c r="D159" s="620">
        <v>3399.5190905827449</v>
      </c>
      <c r="E159" s="590"/>
      <c r="F159" s="590"/>
      <c r="G159" s="590"/>
      <c r="IV159" s="604" t="s">
        <v>264</v>
      </c>
    </row>
    <row r="160" spans="1:256" ht="15.5" x14ac:dyDescent="0.35">
      <c r="A160" s="560"/>
      <c r="B160" s="598" t="s">
        <v>125</v>
      </c>
      <c r="C160" s="638"/>
      <c r="D160" s="620">
        <v>3128.8990984104203</v>
      </c>
      <c r="E160" s="590"/>
      <c r="F160" s="590"/>
      <c r="G160" s="590"/>
      <c r="IV160" s="604" t="s">
        <v>265</v>
      </c>
    </row>
    <row r="161" spans="1:256" ht="15.5" x14ac:dyDescent="0.35">
      <c r="A161" s="560"/>
      <c r="B161" s="598" t="s">
        <v>126</v>
      </c>
      <c r="C161" s="638"/>
      <c r="D161" s="644">
        <v>270.61999217232454</v>
      </c>
      <c r="E161" s="590"/>
      <c r="F161" s="590"/>
      <c r="G161" s="590"/>
      <c r="IV161" s="604" t="s">
        <v>266</v>
      </c>
    </row>
    <row r="162" spans="1:256" ht="54" customHeight="1" x14ac:dyDescent="0.35">
      <c r="A162" s="560"/>
      <c r="B162" s="598" t="s">
        <v>127</v>
      </c>
      <c r="C162" s="638"/>
      <c r="D162" s="645" t="s">
        <v>128</v>
      </c>
      <c r="E162" s="590"/>
      <c r="F162" s="590"/>
      <c r="G162" s="590"/>
      <c r="IV162" s="604"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55"/>
      <c r="D164" s="560"/>
      <c r="E164" s="560"/>
      <c r="F164" s="560"/>
      <c r="G164" s="560"/>
      <c r="IV164" s="604" t="s">
        <v>269</v>
      </c>
    </row>
    <row r="165" spans="1:256" x14ac:dyDescent="0.25">
      <c r="A165" s="560"/>
      <c r="B165" s="560"/>
      <c r="C165" s="655"/>
      <c r="D165" s="560"/>
      <c r="E165" s="560"/>
      <c r="F165" s="660" t="s">
        <v>130</v>
      </c>
      <c r="G165" s="648"/>
      <c r="IV165" s="604" t="s">
        <v>279</v>
      </c>
    </row>
    <row r="166" spans="1:256" x14ac:dyDescent="0.25">
      <c r="A166" s="560"/>
      <c r="B166" s="560"/>
      <c r="C166" s="655"/>
      <c r="D166" s="560"/>
      <c r="E166" s="560"/>
      <c r="F166" s="661" t="s">
        <v>525</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5761"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5761" r:id="rId4" name="ComboBox1"/>
      </mc:Fallback>
    </mc:AlternateContent>
    <mc:AlternateContent xmlns:mc="http://schemas.openxmlformats.org/markup-compatibility/2006">
      <mc:Choice Requires="x14">
        <control shapeId="245762"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5762" r:id="rId6" name="Control 2"/>
      </mc:Fallback>
    </mc:AlternateContent>
    <mc:AlternateContent xmlns:mc="http://schemas.openxmlformats.org/markup-compatibility/2006">
      <mc:Choice Requires="x14">
        <control shapeId="245763"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5763" r:id="rId8" name="ComboBox2"/>
      </mc:Fallback>
    </mc:AlternateContent>
    <mc:AlternateContent xmlns:mc="http://schemas.openxmlformats.org/markup-compatibility/2006">
      <mc:Choice Requires="x14">
        <control shapeId="245764"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5764" r:id="rId10" name="ComboBox3"/>
      </mc:Fallback>
    </mc:AlternateContent>
    <mc:AlternateContent xmlns:mc="http://schemas.openxmlformats.org/markup-compatibility/2006">
      <mc:Choice Requires="x14">
        <control shapeId="245765"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5765" r:id="rId12" name="ComboBox4"/>
      </mc:Fallback>
    </mc:AlternateContent>
    <mc:AlternateContent xmlns:mc="http://schemas.openxmlformats.org/markup-compatibility/2006">
      <mc:Choice Requires="x14">
        <control shapeId="245766"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5766" r:id="rId14" name="ComboBox5"/>
      </mc:Fallback>
    </mc:AlternateContent>
  </controls>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IV276"/>
  <sheetViews>
    <sheetView showGridLines="0" topLeftCell="A13" zoomScaleNormal="100" zoomScaleSheetLayoutView="100" workbookViewId="0">
      <selection activeCell="D36" sqref="D36"/>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70"/>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340</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353</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70"/>
      <c r="D12" s="560"/>
      <c r="E12" s="560"/>
      <c r="F12" s="560"/>
      <c r="G12" s="560"/>
      <c r="IV12" s="583">
        <v>3</v>
      </c>
    </row>
    <row r="13" spans="1:256" ht="15" customHeight="1" x14ac:dyDescent="0.3">
      <c r="A13" s="560"/>
      <c r="B13" s="587"/>
      <c r="C13" s="670"/>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73"/>
      <c r="C18" s="674"/>
      <c r="D18" s="674"/>
      <c r="E18" s="674"/>
      <c r="F18" s="674"/>
      <c r="G18" s="674"/>
      <c r="IV18" s="583">
        <v>9</v>
      </c>
    </row>
    <row r="19" spans="1:256" s="591" customFormat="1" ht="18" customHeight="1" x14ac:dyDescent="0.35">
      <c r="A19" s="590"/>
      <c r="B19" s="1072" t="s">
        <v>359</v>
      </c>
      <c r="C19" s="1073"/>
      <c r="D19" s="1073"/>
      <c r="E19" s="1073"/>
      <c r="F19" s="1073"/>
      <c r="G19" s="1073"/>
      <c r="IV19" s="583">
        <v>10</v>
      </c>
    </row>
    <row r="20" spans="1:256" x14ac:dyDescent="0.25">
      <c r="A20" s="560"/>
      <c r="B20" s="592"/>
      <c r="C20" s="670"/>
      <c r="D20" s="593" t="str">
        <f>IF(ISNUMBER($C$7*1),$E$4 &amp; " " &amp; $C$7 &amp; ", " &amp; $F$4,$E$4 &amp; " " &amp; $F$4)</f>
        <v>April 30, 2020</v>
      </c>
      <c r="E20" s="594"/>
      <c r="F20" s="560"/>
      <c r="G20" s="560"/>
      <c r="IV20" s="583">
        <v>11</v>
      </c>
    </row>
    <row r="21" spans="1:256" ht="15.5" x14ac:dyDescent="0.35">
      <c r="A21" s="560"/>
      <c r="B21" s="672" t="s">
        <v>18</v>
      </c>
      <c r="C21" s="596"/>
      <c r="D21" s="597">
        <v>3476.7130005461486</v>
      </c>
      <c r="E21" s="560"/>
      <c r="F21" s="560"/>
      <c r="G21" s="560"/>
      <c r="IV21" s="583">
        <v>12</v>
      </c>
    </row>
    <row r="22" spans="1:256" ht="15" customHeight="1" x14ac:dyDescent="0.35">
      <c r="A22" s="560"/>
      <c r="B22" s="598" t="s">
        <v>19</v>
      </c>
      <c r="C22" s="599"/>
      <c r="D22" s="222">
        <v>3279.7454316152593</v>
      </c>
      <c r="E22" s="560"/>
      <c r="F22" s="560"/>
      <c r="G22" s="560"/>
      <c r="IV22" s="583">
        <v>13</v>
      </c>
    </row>
    <row r="23" spans="1:256" ht="15.5" x14ac:dyDescent="0.35">
      <c r="A23" s="560"/>
      <c r="B23" s="600" t="s">
        <v>20</v>
      </c>
      <c r="C23" s="601"/>
      <c r="D23" s="537">
        <v>2595.2933033029467</v>
      </c>
      <c r="E23" s="560"/>
      <c r="F23" s="560"/>
      <c r="G23" s="560"/>
      <c r="IV23" s="583">
        <v>14</v>
      </c>
    </row>
    <row r="24" spans="1:256" ht="15" customHeight="1" x14ac:dyDescent="0.35">
      <c r="A24" s="560"/>
      <c r="B24" s="1092" t="s">
        <v>21</v>
      </c>
      <c r="C24" s="1093"/>
      <c r="D24" s="537"/>
      <c r="E24" s="560"/>
      <c r="F24" s="560"/>
      <c r="G24" s="560"/>
      <c r="IV24" s="583">
        <v>15</v>
      </c>
    </row>
    <row r="25" spans="1:256" ht="15.5" x14ac:dyDescent="0.35">
      <c r="A25" s="560"/>
      <c r="B25" s="600" t="s">
        <v>22</v>
      </c>
      <c r="C25" s="601"/>
      <c r="D25" s="537">
        <v>684.45212831231265</v>
      </c>
      <c r="E25" s="560"/>
      <c r="F25" s="560"/>
      <c r="G25" s="560"/>
      <c r="IV25" s="583">
        <v>16</v>
      </c>
    </row>
    <row r="26" spans="1:256" ht="15.5" x14ac:dyDescent="0.35">
      <c r="A26" s="560"/>
      <c r="B26" s="600" t="s">
        <v>23</v>
      </c>
      <c r="C26" s="601"/>
      <c r="D26" s="537">
        <v>610.52655880994007</v>
      </c>
      <c r="E26" s="560"/>
      <c r="F26" s="560"/>
      <c r="G26" s="560"/>
      <c r="IV26" s="583">
        <v>17</v>
      </c>
    </row>
    <row r="27" spans="1:256" ht="15.5" x14ac:dyDescent="0.35">
      <c r="A27" s="560"/>
      <c r="B27" s="600" t="s">
        <v>24</v>
      </c>
      <c r="C27" s="601"/>
      <c r="D27" s="537"/>
      <c r="E27" s="560"/>
      <c r="F27" s="560"/>
      <c r="G27" s="560"/>
      <c r="IV27" s="583">
        <v>18</v>
      </c>
    </row>
    <row r="28" spans="1:256" ht="15.5" x14ac:dyDescent="0.35">
      <c r="A28" s="560"/>
      <c r="B28" s="602" t="s">
        <v>25</v>
      </c>
      <c r="C28" s="601"/>
      <c r="D28" s="537"/>
      <c r="E28" s="560"/>
      <c r="F28" s="560"/>
      <c r="G28" s="560"/>
      <c r="IV28" s="583">
        <v>19</v>
      </c>
    </row>
    <row r="29" spans="1:256" ht="15" customHeight="1" x14ac:dyDescent="0.35">
      <c r="A29" s="560"/>
      <c r="B29" s="600" t="s">
        <v>26</v>
      </c>
      <c r="C29" s="601"/>
      <c r="D29" s="537">
        <v>73.925569502372625</v>
      </c>
      <c r="E29" s="560"/>
      <c r="F29" s="560"/>
      <c r="G29" s="560"/>
      <c r="IV29" s="583">
        <v>20</v>
      </c>
    </row>
    <row r="30" spans="1:256" ht="15.5" x14ac:dyDescent="0.35">
      <c r="A30" s="560"/>
      <c r="B30" s="602" t="s">
        <v>27</v>
      </c>
      <c r="C30" s="601"/>
      <c r="D30" s="537"/>
      <c r="E30" s="560"/>
      <c r="F30" s="560"/>
      <c r="G30" s="560"/>
      <c r="IV30" s="583">
        <v>21</v>
      </c>
    </row>
    <row r="31" spans="1:256" ht="15.5" x14ac:dyDescent="0.35">
      <c r="A31" s="560"/>
      <c r="B31" s="600" t="s">
        <v>28</v>
      </c>
      <c r="C31" s="601"/>
      <c r="D31" s="537">
        <v>2.9771123200000003E-2</v>
      </c>
      <c r="E31" s="560"/>
      <c r="F31" s="560"/>
      <c r="G31" s="560"/>
      <c r="IV31" s="583">
        <v>22</v>
      </c>
    </row>
    <row r="32" spans="1:256" ht="15.5" x14ac:dyDescent="0.35">
      <c r="A32" s="560"/>
      <c r="B32" s="600" t="s">
        <v>29</v>
      </c>
      <c r="C32" s="601"/>
      <c r="D32" s="537">
        <v>195.99977294817387</v>
      </c>
      <c r="E32" s="560"/>
      <c r="F32" s="560"/>
      <c r="G32" s="560"/>
      <c r="IV32" s="583">
        <v>23</v>
      </c>
    </row>
    <row r="33" spans="1:256" ht="18" customHeight="1" x14ac:dyDescent="0.35">
      <c r="A33" s="560"/>
      <c r="B33" s="598" t="s">
        <v>360</v>
      </c>
      <c r="C33" s="601"/>
      <c r="D33" s="537">
        <v>0</v>
      </c>
      <c r="E33" s="560"/>
      <c r="F33" s="560"/>
      <c r="G33" s="560"/>
      <c r="IV33" s="583">
        <v>24</v>
      </c>
    </row>
    <row r="34" spans="1:256" ht="15.5" x14ac:dyDescent="0.35">
      <c r="A34" s="560"/>
      <c r="B34" s="600" t="s">
        <v>30</v>
      </c>
      <c r="C34" s="601"/>
      <c r="D34" s="537"/>
      <c r="E34" s="560"/>
      <c r="F34" s="560"/>
      <c r="G34" s="560"/>
      <c r="IV34" s="583">
        <v>25</v>
      </c>
    </row>
    <row r="35" spans="1:256" ht="15.5" x14ac:dyDescent="0.35">
      <c r="A35" s="560"/>
      <c r="B35" s="600" t="s">
        <v>31</v>
      </c>
      <c r="C35" s="601"/>
      <c r="D35" s="603">
        <v>0.93802485951548453</v>
      </c>
      <c r="E35" s="560"/>
      <c r="F35" s="560"/>
      <c r="G35" s="560"/>
      <c r="IV35" s="583">
        <v>26</v>
      </c>
    </row>
    <row r="36" spans="1:256" ht="15.5" x14ac:dyDescent="0.35">
      <c r="A36" s="560"/>
      <c r="B36" s="600" t="s">
        <v>32</v>
      </c>
      <c r="C36" s="601"/>
      <c r="D36" s="603">
        <v>0.93802485951548453</v>
      </c>
      <c r="E36" s="560"/>
      <c r="F36" s="560"/>
      <c r="G36" s="560"/>
      <c r="IV36" s="583">
        <v>27</v>
      </c>
    </row>
    <row r="37" spans="1:256" ht="15.5" x14ac:dyDescent="0.35">
      <c r="A37" s="560"/>
      <c r="B37" s="600" t="s">
        <v>33</v>
      </c>
      <c r="C37" s="601"/>
      <c r="D37" s="222"/>
      <c r="E37" s="560"/>
      <c r="F37" s="560"/>
      <c r="G37" s="560"/>
      <c r="IV37" s="583">
        <v>28</v>
      </c>
    </row>
    <row r="38" spans="1:256" ht="15.5" x14ac:dyDescent="0.35">
      <c r="A38" s="560"/>
      <c r="B38" s="600" t="s">
        <v>34</v>
      </c>
      <c r="C38" s="601"/>
      <c r="D38" s="222"/>
      <c r="E38" s="560"/>
      <c r="F38" s="560"/>
      <c r="G38" s="560"/>
      <c r="IV38" s="583">
        <v>29</v>
      </c>
    </row>
    <row r="39" spans="1:256" ht="15.5" x14ac:dyDescent="0.35">
      <c r="A39" s="560"/>
      <c r="B39" s="600" t="s">
        <v>35</v>
      </c>
      <c r="C39" s="601"/>
      <c r="D39" s="222"/>
      <c r="E39" s="560"/>
      <c r="F39" s="560"/>
      <c r="G39" s="560"/>
      <c r="IV39" s="583">
        <v>30</v>
      </c>
    </row>
    <row r="40" spans="1:256" ht="15.5" x14ac:dyDescent="0.35">
      <c r="A40" s="560"/>
      <c r="B40" s="600" t="s">
        <v>36</v>
      </c>
      <c r="C40" s="601"/>
      <c r="D40" s="222"/>
      <c r="E40" s="590"/>
      <c r="F40" s="560"/>
      <c r="G40" s="560"/>
      <c r="IV40" s="583">
        <v>31</v>
      </c>
    </row>
    <row r="41" spans="1:256" ht="15.5" x14ac:dyDescent="0.35">
      <c r="A41" s="560"/>
      <c r="B41" s="600" t="s">
        <v>37</v>
      </c>
      <c r="C41" s="601"/>
      <c r="D41" s="222"/>
      <c r="E41" s="560"/>
      <c r="F41" s="560"/>
      <c r="G41" s="560"/>
    </row>
    <row r="42" spans="1:256" ht="15.5" x14ac:dyDescent="0.35">
      <c r="A42" s="560"/>
      <c r="B42" s="600" t="s">
        <v>38</v>
      </c>
      <c r="C42" s="601"/>
      <c r="D42" s="222"/>
      <c r="E42" s="560"/>
      <c r="F42" s="560"/>
      <c r="G42" s="560"/>
    </row>
    <row r="43" spans="1:256" ht="15.5" x14ac:dyDescent="0.35">
      <c r="A43" s="560"/>
      <c r="B43" s="598" t="s">
        <v>39</v>
      </c>
      <c r="C43" s="601"/>
      <c r="D43" s="222"/>
      <c r="E43" s="560"/>
      <c r="F43" s="560"/>
      <c r="G43" s="560"/>
      <c r="IV43" s="604" t="s">
        <v>149</v>
      </c>
    </row>
    <row r="44" spans="1:256" ht="15.5" x14ac:dyDescent="0.35">
      <c r="A44" s="560"/>
      <c r="B44" s="600" t="s">
        <v>40</v>
      </c>
      <c r="C44" s="601"/>
      <c r="D44" s="222"/>
      <c r="E44" s="560"/>
      <c r="F44" s="560"/>
      <c r="G44" s="560"/>
      <c r="IV44" s="604" t="s">
        <v>150</v>
      </c>
    </row>
    <row r="45" spans="1:256" ht="15.5" x14ac:dyDescent="0.35">
      <c r="A45" s="560"/>
      <c r="B45" s="600" t="s">
        <v>34</v>
      </c>
      <c r="C45" s="601"/>
      <c r="D45" s="222"/>
      <c r="E45" s="560"/>
      <c r="F45" s="560"/>
      <c r="G45" s="560"/>
      <c r="IV45" s="604" t="s">
        <v>151</v>
      </c>
    </row>
    <row r="46" spans="1:256" x14ac:dyDescent="0.25">
      <c r="A46" s="560"/>
      <c r="B46" s="560"/>
      <c r="C46" s="670"/>
      <c r="D46" s="560"/>
      <c r="E46" s="560"/>
      <c r="F46" s="560"/>
      <c r="G46" s="560"/>
      <c r="IV46" s="604" t="s">
        <v>152</v>
      </c>
    </row>
    <row r="47" spans="1:256" x14ac:dyDescent="0.25">
      <c r="A47" s="560"/>
      <c r="B47" s="560"/>
      <c r="C47" s="670"/>
      <c r="D47" s="560"/>
      <c r="E47" s="560"/>
      <c r="F47" s="560"/>
      <c r="G47" s="560"/>
      <c r="IV47" s="604" t="s">
        <v>153</v>
      </c>
    </row>
    <row r="48" spans="1:256" x14ac:dyDescent="0.25">
      <c r="A48" s="560"/>
      <c r="B48" s="560"/>
      <c r="C48" s="670"/>
      <c r="D48" s="560"/>
      <c r="E48" s="560"/>
      <c r="F48" s="560"/>
      <c r="G48" s="560"/>
      <c r="IV48" s="604" t="s">
        <v>154</v>
      </c>
    </row>
    <row r="49" spans="1:256" x14ac:dyDescent="0.25">
      <c r="A49" s="560"/>
      <c r="B49" s="560"/>
      <c r="C49" s="670"/>
      <c r="D49" s="560"/>
      <c r="E49" s="560"/>
      <c r="F49" s="560"/>
      <c r="G49" s="560"/>
      <c r="IV49" s="604" t="s">
        <v>155</v>
      </c>
    </row>
    <row r="50" spans="1:256" s="591" customFormat="1" ht="12.75" customHeight="1" x14ac:dyDescent="0.35">
      <c r="A50" s="590"/>
      <c r="B50" s="1072" t="s">
        <v>41</v>
      </c>
      <c r="C50" s="1073"/>
      <c r="D50" s="1073"/>
      <c r="E50" s="1073"/>
      <c r="F50" s="1073"/>
      <c r="G50" s="1073"/>
      <c r="IV50" s="604" t="s">
        <v>156</v>
      </c>
    </row>
    <row r="51" spans="1:256" x14ac:dyDescent="0.25">
      <c r="A51" s="560"/>
      <c r="B51" s="560"/>
      <c r="C51" s="670"/>
      <c r="D51" s="560"/>
      <c r="E51" s="560"/>
      <c r="F51" s="560"/>
      <c r="G51" s="560"/>
      <c r="IV51" s="604" t="s">
        <v>157</v>
      </c>
    </row>
    <row r="52" spans="1:256" ht="33" customHeight="1" x14ac:dyDescent="0.35">
      <c r="A52" s="560"/>
      <c r="B52" s="1086" t="s">
        <v>0</v>
      </c>
      <c r="C52" s="1087"/>
      <c r="D52" s="605" t="s">
        <v>0</v>
      </c>
      <c r="E52" s="1074" t="s">
        <v>42</v>
      </c>
      <c r="F52" s="1088"/>
      <c r="G52" s="1089"/>
      <c r="IV52" s="604" t="s">
        <v>158</v>
      </c>
    </row>
    <row r="53" spans="1:256" ht="66" customHeight="1" x14ac:dyDescent="0.35">
      <c r="A53" s="560"/>
      <c r="B53" s="1090" t="s">
        <v>0</v>
      </c>
      <c r="C53" s="1091"/>
      <c r="D53" s="671" t="s">
        <v>43</v>
      </c>
      <c r="E53" s="671" t="s">
        <v>44</v>
      </c>
      <c r="F53" s="671" t="s">
        <v>45</v>
      </c>
      <c r="G53" s="671" t="s">
        <v>46</v>
      </c>
      <c r="IV53" s="604" t="s">
        <v>159</v>
      </c>
    </row>
    <row r="54" spans="1:256" ht="18" customHeight="1" x14ac:dyDescent="0.35">
      <c r="A54" s="560"/>
      <c r="B54" s="672" t="s">
        <v>133</v>
      </c>
      <c r="C54" s="607"/>
      <c r="D54" s="222">
        <v>-944.65152621033735</v>
      </c>
      <c r="E54" s="222">
        <v>-26.332999999999998</v>
      </c>
      <c r="F54" s="222">
        <v>-98.326999999999998</v>
      </c>
      <c r="G54" s="222">
        <v>-819.99152621033738</v>
      </c>
      <c r="IV54" s="604" t="s">
        <v>160</v>
      </c>
    </row>
    <row r="55" spans="1:256" ht="15.5" x14ac:dyDescent="0.35">
      <c r="A55" s="560"/>
      <c r="B55" s="608" t="s">
        <v>47</v>
      </c>
      <c r="C55" s="609" t="s">
        <v>48</v>
      </c>
      <c r="D55" s="222">
        <v>-825.18731733333289</v>
      </c>
      <c r="E55" s="222">
        <v>-21.288</v>
      </c>
      <c r="F55" s="222">
        <v>-77.632999999999996</v>
      </c>
      <c r="G55" s="222">
        <v>-726.26631733333295</v>
      </c>
      <c r="IV55" s="604" t="s">
        <v>161</v>
      </c>
    </row>
    <row r="56" spans="1:256" ht="15.5" x14ac:dyDescent="0.35">
      <c r="A56" s="560"/>
      <c r="B56" s="610"/>
      <c r="C56" s="601" t="s">
        <v>49</v>
      </c>
      <c r="D56" s="222">
        <v>-119.46420887700441</v>
      </c>
      <c r="E56" s="222">
        <v>-5.0449999999999999</v>
      </c>
      <c r="F56" s="222">
        <v>-20.693999999999999</v>
      </c>
      <c r="G56" s="222">
        <v>-93.725208877004405</v>
      </c>
      <c r="IV56" s="604" t="s">
        <v>162</v>
      </c>
    </row>
    <row r="57" spans="1:256" ht="15.5" x14ac:dyDescent="0.35">
      <c r="A57" s="560"/>
      <c r="B57" s="608" t="s">
        <v>50</v>
      </c>
      <c r="C57" s="609" t="s">
        <v>48</v>
      </c>
      <c r="D57" s="222"/>
      <c r="E57" s="222"/>
      <c r="F57" s="222"/>
      <c r="G57" s="222"/>
      <c r="IV57" s="604" t="s">
        <v>163</v>
      </c>
    </row>
    <row r="58" spans="1:256" ht="15.5" x14ac:dyDescent="0.35">
      <c r="A58" s="560"/>
      <c r="B58" s="611"/>
      <c r="C58" s="601" t="s">
        <v>49</v>
      </c>
      <c r="D58" s="222"/>
      <c r="E58" s="222"/>
      <c r="F58" s="222"/>
      <c r="G58" s="222"/>
      <c r="IV58" s="604" t="s">
        <v>164</v>
      </c>
    </row>
    <row r="59" spans="1:256" ht="49.15" customHeight="1" x14ac:dyDescent="0.35">
      <c r="A59" s="560"/>
      <c r="B59" s="1070" t="s">
        <v>361</v>
      </c>
      <c r="C59" s="1071"/>
      <c r="D59" s="612"/>
      <c r="E59" s="612"/>
      <c r="F59" s="612"/>
      <c r="G59" s="612"/>
      <c r="IV59" s="604" t="s">
        <v>165</v>
      </c>
    </row>
    <row r="60" spans="1:256" ht="15.5" x14ac:dyDescent="0.35">
      <c r="A60" s="560"/>
      <c r="B60" s="1070" t="s">
        <v>52</v>
      </c>
      <c r="C60" s="1071"/>
      <c r="D60" s="222"/>
      <c r="E60" s="222"/>
      <c r="F60" s="222"/>
      <c r="G60" s="222"/>
      <c r="IV60" s="604" t="s">
        <v>166</v>
      </c>
    </row>
    <row r="61" spans="1:256" ht="15.5" x14ac:dyDescent="0.35">
      <c r="A61" s="560"/>
      <c r="B61" s="1070" t="s">
        <v>53</v>
      </c>
      <c r="C61" s="1071"/>
      <c r="D61" s="222"/>
      <c r="E61" s="222"/>
      <c r="F61" s="222"/>
      <c r="G61" s="222"/>
      <c r="IV61" s="604" t="s">
        <v>167</v>
      </c>
    </row>
    <row r="62" spans="1:256" ht="15.5" x14ac:dyDescent="0.35">
      <c r="A62" s="560"/>
      <c r="B62" s="1070" t="s">
        <v>54</v>
      </c>
      <c r="C62" s="1071"/>
      <c r="D62" s="222"/>
      <c r="E62" s="222"/>
      <c r="F62" s="222"/>
      <c r="G62" s="222"/>
      <c r="IV62" s="604" t="s">
        <v>168</v>
      </c>
    </row>
    <row r="63" spans="1:256" ht="15.5" x14ac:dyDescent="0.35">
      <c r="A63" s="560"/>
      <c r="B63" s="1070" t="s">
        <v>55</v>
      </c>
      <c r="C63" s="1071"/>
      <c r="D63" s="222"/>
      <c r="E63" s="222"/>
      <c r="F63" s="222"/>
      <c r="G63" s="222"/>
      <c r="IV63" s="604" t="s">
        <v>169</v>
      </c>
    </row>
    <row r="64" spans="1:256" ht="15.5" x14ac:dyDescent="0.35">
      <c r="A64" s="560"/>
      <c r="B64" s="1070" t="s">
        <v>56</v>
      </c>
      <c r="C64" s="1071"/>
      <c r="D64" s="222"/>
      <c r="E64" s="222"/>
      <c r="F64" s="222"/>
      <c r="G64" s="222"/>
      <c r="IV64" s="604" t="s">
        <v>170</v>
      </c>
    </row>
    <row r="65" spans="1:256" ht="15.5" x14ac:dyDescent="0.35">
      <c r="A65" s="560"/>
      <c r="B65" s="1070" t="s">
        <v>57</v>
      </c>
      <c r="C65" s="1071"/>
      <c r="D65" s="222"/>
      <c r="E65" s="222"/>
      <c r="F65" s="222"/>
      <c r="G65" s="222"/>
      <c r="IV65" s="604" t="s">
        <v>171</v>
      </c>
    </row>
    <row r="66" spans="1:256" ht="15.5" x14ac:dyDescent="0.35">
      <c r="A66" s="560"/>
      <c r="B66" s="1070" t="s">
        <v>58</v>
      </c>
      <c r="C66" s="1071"/>
      <c r="D66" s="222"/>
      <c r="E66" s="222"/>
      <c r="F66" s="222"/>
      <c r="G66" s="222"/>
      <c r="IV66" s="604" t="s">
        <v>172</v>
      </c>
    </row>
    <row r="67" spans="1:256" ht="15.5" x14ac:dyDescent="0.35">
      <c r="A67" s="560"/>
      <c r="B67" s="1070" t="s">
        <v>59</v>
      </c>
      <c r="C67" s="1071"/>
      <c r="D67" s="222"/>
      <c r="E67" s="222"/>
      <c r="F67" s="222"/>
      <c r="G67" s="222"/>
      <c r="IV67" s="604" t="s">
        <v>173</v>
      </c>
    </row>
    <row r="68" spans="1:256" ht="15.5" x14ac:dyDescent="0.35">
      <c r="A68" s="560"/>
      <c r="B68" s="1070" t="s">
        <v>60</v>
      </c>
      <c r="C68" s="1071"/>
      <c r="D68" s="222"/>
      <c r="E68" s="222"/>
      <c r="F68" s="222"/>
      <c r="G68" s="222"/>
      <c r="IV68" s="604" t="s">
        <v>174</v>
      </c>
    </row>
    <row r="69" spans="1:256" x14ac:dyDescent="0.25">
      <c r="A69" s="560"/>
      <c r="B69" s="560"/>
      <c r="C69" s="670"/>
      <c r="D69" s="560"/>
      <c r="E69" s="560"/>
      <c r="F69" s="560"/>
      <c r="G69" s="560"/>
      <c r="IV69" s="604" t="s">
        <v>175</v>
      </c>
    </row>
    <row r="70" spans="1:256" x14ac:dyDescent="0.25">
      <c r="A70" s="560"/>
      <c r="B70" s="560"/>
      <c r="C70" s="670"/>
      <c r="D70" s="560"/>
      <c r="E70" s="560"/>
      <c r="F70" s="560"/>
      <c r="G70" s="560"/>
      <c r="IV70" s="604" t="s">
        <v>176</v>
      </c>
    </row>
    <row r="71" spans="1:256" ht="12.75" customHeight="1" x14ac:dyDescent="0.35">
      <c r="A71" s="560"/>
      <c r="B71" s="1072" t="s">
        <v>61</v>
      </c>
      <c r="C71" s="1073"/>
      <c r="D71" s="1073"/>
      <c r="E71" s="1073"/>
      <c r="F71" s="1073"/>
      <c r="G71" s="1073"/>
      <c r="IV71" s="604" t="s">
        <v>177</v>
      </c>
    </row>
    <row r="72" spans="1:256" x14ac:dyDescent="0.25">
      <c r="A72" s="560"/>
      <c r="B72" s="560"/>
      <c r="C72" s="670"/>
      <c r="D72" s="560"/>
      <c r="E72" s="560"/>
      <c r="F72" s="560"/>
      <c r="G72" s="560"/>
      <c r="IV72" s="604" t="s">
        <v>178</v>
      </c>
    </row>
    <row r="73" spans="1:256" ht="31.9" customHeight="1" x14ac:dyDescent="0.35">
      <c r="A73" s="560"/>
      <c r="B73" s="613" t="s">
        <v>0</v>
      </c>
      <c r="C73" s="614" t="s">
        <v>0</v>
      </c>
      <c r="D73" s="1074" t="s">
        <v>62</v>
      </c>
      <c r="E73" s="1075"/>
      <c r="F73" s="1076"/>
      <c r="G73" s="560"/>
      <c r="IV73" s="604" t="s">
        <v>179</v>
      </c>
    </row>
    <row r="74" spans="1:256" x14ac:dyDescent="0.25">
      <c r="A74" s="560"/>
      <c r="B74" s="1077" t="s">
        <v>0</v>
      </c>
      <c r="C74" s="1078" t="s">
        <v>0</v>
      </c>
      <c r="D74" s="1079" t="s">
        <v>44</v>
      </c>
      <c r="E74" s="1079" t="s">
        <v>63</v>
      </c>
      <c r="F74" s="1079" t="s">
        <v>46</v>
      </c>
      <c r="G74" s="560"/>
      <c r="IV74" s="604" t="s">
        <v>180</v>
      </c>
    </row>
    <row r="75" spans="1:256" x14ac:dyDescent="0.25">
      <c r="A75" s="560"/>
      <c r="B75" s="1077"/>
      <c r="C75" s="1078"/>
      <c r="D75" s="1078"/>
      <c r="E75" s="1078"/>
      <c r="F75" s="1078"/>
      <c r="G75" s="560"/>
      <c r="IV75" s="604" t="s">
        <v>181</v>
      </c>
    </row>
    <row r="76" spans="1:256" ht="41.25" customHeight="1" x14ac:dyDescent="0.35">
      <c r="A76" s="560"/>
      <c r="B76" s="616" t="s">
        <v>0</v>
      </c>
      <c r="C76" s="617" t="s">
        <v>43</v>
      </c>
      <c r="D76" s="1080"/>
      <c r="E76" s="1080"/>
      <c r="F76" s="1080"/>
      <c r="G76" s="560"/>
      <c r="IV76" s="604" t="s">
        <v>182</v>
      </c>
    </row>
    <row r="77" spans="1:256" ht="15.5" x14ac:dyDescent="0.35">
      <c r="A77" s="560"/>
      <c r="B77" s="618" t="s">
        <v>64</v>
      </c>
      <c r="C77" s="222">
        <v>-1519.16337036089</v>
      </c>
      <c r="D77" s="222">
        <v>-1519.16337036089</v>
      </c>
      <c r="E77" s="222">
        <v>0</v>
      </c>
      <c r="F77" s="222">
        <v>0</v>
      </c>
      <c r="G77" s="560"/>
      <c r="IV77" s="604" t="s">
        <v>183</v>
      </c>
    </row>
    <row r="78" spans="1:256" ht="15" customHeight="1" x14ac:dyDescent="0.35">
      <c r="A78" s="560"/>
      <c r="B78" s="619" t="s">
        <v>65</v>
      </c>
      <c r="C78" s="222"/>
      <c r="D78" s="222"/>
      <c r="E78" s="222"/>
      <c r="F78" s="222"/>
      <c r="G78" s="622"/>
      <c r="IV78" s="604" t="s">
        <v>184</v>
      </c>
    </row>
    <row r="79" spans="1:256" ht="15" customHeight="1" x14ac:dyDescent="0.35">
      <c r="A79" s="560"/>
      <c r="B79" s="619" t="s">
        <v>66</v>
      </c>
      <c r="C79" s="222">
        <v>-1519.16337036089</v>
      </c>
      <c r="D79" s="222">
        <v>-1519.16337036089</v>
      </c>
      <c r="E79" s="222">
        <v>0</v>
      </c>
      <c r="F79" s="222">
        <v>0</v>
      </c>
      <c r="G79" s="622"/>
      <c r="IV79" s="604" t="s">
        <v>185</v>
      </c>
    </row>
    <row r="80" spans="1:256" ht="33" customHeight="1" x14ac:dyDescent="0.35">
      <c r="A80" s="560"/>
      <c r="B80" s="618" t="s">
        <v>362</v>
      </c>
      <c r="C80" s="222"/>
      <c r="D80" s="612" t="s">
        <v>0</v>
      </c>
      <c r="E80" s="612" t="s">
        <v>0</v>
      </c>
      <c r="F80" s="612" t="s">
        <v>0</v>
      </c>
      <c r="G80" s="622"/>
      <c r="IV80" s="604" t="s">
        <v>186</v>
      </c>
    </row>
    <row r="81" spans="1:256" ht="18" customHeight="1" x14ac:dyDescent="0.35">
      <c r="A81" s="560"/>
      <c r="B81" s="619" t="s">
        <v>135</v>
      </c>
      <c r="C81" s="620"/>
      <c r="D81" s="621"/>
      <c r="E81" s="621"/>
      <c r="F81" s="621"/>
      <c r="G81" s="560"/>
      <c r="IV81" s="604" t="s">
        <v>187</v>
      </c>
    </row>
    <row r="82" spans="1:256" ht="31" x14ac:dyDescent="0.35">
      <c r="A82" s="560"/>
      <c r="B82" s="619" t="s">
        <v>67</v>
      </c>
      <c r="C82" s="620"/>
      <c r="D82" s="621"/>
      <c r="E82" s="621"/>
      <c r="F82" s="621"/>
      <c r="G82" s="560"/>
      <c r="IV82" s="604" t="s">
        <v>188</v>
      </c>
    </row>
    <row r="83" spans="1:256" ht="15" customHeight="1" x14ac:dyDescent="0.35">
      <c r="A83" s="560"/>
      <c r="B83" s="619" t="s">
        <v>68</v>
      </c>
      <c r="C83" s="620"/>
      <c r="D83" s="621"/>
      <c r="E83" s="621"/>
      <c r="F83" s="621"/>
      <c r="G83" s="560"/>
      <c r="IV83" s="604" t="s">
        <v>189</v>
      </c>
    </row>
    <row r="84" spans="1:256" ht="15" customHeight="1" x14ac:dyDescent="0.35">
      <c r="A84" s="560"/>
      <c r="B84" s="619" t="s">
        <v>69</v>
      </c>
      <c r="C84" s="620"/>
      <c r="D84" s="621"/>
      <c r="E84" s="621"/>
      <c r="F84" s="621"/>
      <c r="G84" s="560"/>
      <c r="IV84" s="604" t="s">
        <v>190</v>
      </c>
    </row>
    <row r="85" spans="1:256" ht="15" customHeight="1" x14ac:dyDescent="0.35">
      <c r="A85" s="560"/>
      <c r="B85" s="619" t="s">
        <v>70</v>
      </c>
      <c r="C85" s="620"/>
      <c r="D85" s="621"/>
      <c r="E85" s="621"/>
      <c r="F85" s="621"/>
      <c r="G85" s="560"/>
      <c r="IV85" s="604" t="s">
        <v>191</v>
      </c>
    </row>
    <row r="86" spans="1:256" ht="15" customHeight="1" x14ac:dyDescent="0.35">
      <c r="A86" s="560"/>
      <c r="B86" s="624" t="s">
        <v>71</v>
      </c>
      <c r="C86" s="620"/>
      <c r="D86" s="621"/>
      <c r="E86" s="621"/>
      <c r="F86" s="621"/>
      <c r="G86" s="560"/>
      <c r="IV86" s="604" t="s">
        <v>192</v>
      </c>
    </row>
    <row r="87" spans="1:256" ht="31" x14ac:dyDescent="0.35">
      <c r="A87" s="560"/>
      <c r="B87" s="619" t="s">
        <v>72</v>
      </c>
      <c r="C87" s="620"/>
      <c r="D87" s="621"/>
      <c r="E87" s="621"/>
      <c r="F87" s="621"/>
      <c r="G87" s="560"/>
      <c r="IV87" s="604" t="s">
        <v>193</v>
      </c>
    </row>
    <row r="88" spans="1:256" ht="31" x14ac:dyDescent="0.35">
      <c r="A88" s="560"/>
      <c r="B88" s="619" t="s">
        <v>73</v>
      </c>
      <c r="C88" s="620"/>
      <c r="D88" s="621"/>
      <c r="E88" s="621"/>
      <c r="F88" s="621"/>
      <c r="G88" s="560"/>
      <c r="IV88" s="604" t="s">
        <v>194</v>
      </c>
    </row>
    <row r="89" spans="1:256" ht="15.5" x14ac:dyDescent="0.35">
      <c r="A89" s="560"/>
      <c r="B89" s="624" t="s">
        <v>74</v>
      </c>
      <c r="C89" s="620"/>
      <c r="D89" s="621"/>
      <c r="E89" s="621"/>
      <c r="F89" s="621"/>
      <c r="G89" s="560"/>
      <c r="IV89" s="604" t="s">
        <v>195</v>
      </c>
    </row>
    <row r="90" spans="1:256" ht="31" x14ac:dyDescent="0.35">
      <c r="A90" s="560"/>
      <c r="B90" s="619" t="s">
        <v>67</v>
      </c>
      <c r="C90" s="620"/>
      <c r="D90" s="621"/>
      <c r="E90" s="621"/>
      <c r="F90" s="621"/>
      <c r="G90" s="560"/>
      <c r="IV90" s="604" t="s">
        <v>196</v>
      </c>
    </row>
    <row r="91" spans="1:256" ht="15" customHeight="1" x14ac:dyDescent="0.35">
      <c r="A91" s="560"/>
      <c r="B91" s="619" t="s">
        <v>75</v>
      </c>
      <c r="C91" s="620"/>
      <c r="D91" s="621"/>
      <c r="E91" s="621"/>
      <c r="F91" s="621"/>
      <c r="G91" s="560"/>
      <c r="IV91" s="604" t="s">
        <v>197</v>
      </c>
    </row>
    <row r="92" spans="1:256" ht="15" customHeight="1" x14ac:dyDescent="0.35">
      <c r="A92" s="560"/>
      <c r="B92" s="619" t="s">
        <v>76</v>
      </c>
      <c r="C92" s="620"/>
      <c r="D92" s="621"/>
      <c r="E92" s="621"/>
      <c r="F92" s="621"/>
      <c r="G92" s="560"/>
      <c r="IV92" s="604" t="s">
        <v>198</v>
      </c>
    </row>
    <row r="93" spans="1:256" ht="15" customHeight="1" x14ac:dyDescent="0.35">
      <c r="A93" s="560"/>
      <c r="B93" s="619" t="s">
        <v>77</v>
      </c>
      <c r="C93" s="620"/>
      <c r="D93" s="621"/>
      <c r="E93" s="621"/>
      <c r="F93" s="621"/>
      <c r="G93" s="560"/>
      <c r="IV93" s="604" t="s">
        <v>199</v>
      </c>
    </row>
    <row r="94" spans="1:256" ht="15" customHeight="1" x14ac:dyDescent="0.35">
      <c r="A94" s="560"/>
      <c r="B94" s="624" t="s">
        <v>78</v>
      </c>
      <c r="C94" s="620"/>
      <c r="D94" s="621"/>
      <c r="E94" s="621"/>
      <c r="F94" s="621"/>
      <c r="G94" s="560"/>
      <c r="IV94" s="604" t="s">
        <v>200</v>
      </c>
    </row>
    <row r="95" spans="1:256" ht="31" x14ac:dyDescent="0.35">
      <c r="A95" s="560"/>
      <c r="B95" s="619" t="s">
        <v>79</v>
      </c>
      <c r="C95" s="620"/>
      <c r="D95" s="621"/>
      <c r="E95" s="621"/>
      <c r="F95" s="621"/>
      <c r="G95" s="560"/>
      <c r="IV95" s="604" t="s">
        <v>201</v>
      </c>
    </row>
    <row r="96" spans="1:256" ht="31" x14ac:dyDescent="0.35">
      <c r="A96" s="560"/>
      <c r="B96" s="619" t="s">
        <v>80</v>
      </c>
      <c r="C96" s="620"/>
      <c r="D96" s="621"/>
      <c r="E96" s="621"/>
      <c r="F96" s="621"/>
      <c r="G96" s="560"/>
      <c r="IV96" s="604" t="s">
        <v>202</v>
      </c>
    </row>
    <row r="97" spans="1:256" ht="33" customHeight="1" x14ac:dyDescent="0.35">
      <c r="A97" s="560"/>
      <c r="B97" s="624" t="s">
        <v>136</v>
      </c>
      <c r="C97" s="612"/>
      <c r="D97" s="612"/>
      <c r="E97" s="612"/>
      <c r="F97" s="612"/>
      <c r="G97" s="560"/>
      <c r="IV97" s="604" t="s">
        <v>203</v>
      </c>
    </row>
    <row r="98" spans="1:256" ht="15" customHeight="1" x14ac:dyDescent="0.35">
      <c r="A98" s="560"/>
      <c r="B98" s="619" t="s">
        <v>81</v>
      </c>
      <c r="C98" s="620"/>
      <c r="D98" s="621"/>
      <c r="E98" s="621"/>
      <c r="F98" s="621"/>
      <c r="G98" s="625"/>
      <c r="IV98" s="604" t="s">
        <v>204</v>
      </c>
    </row>
    <row r="99" spans="1:256" ht="15" customHeight="1" x14ac:dyDescent="0.35">
      <c r="A99" s="560"/>
      <c r="B99" s="619" t="s">
        <v>82</v>
      </c>
      <c r="C99" s="620"/>
      <c r="D99" s="621"/>
      <c r="E99" s="621"/>
      <c r="F99" s="621"/>
      <c r="G99" s="625"/>
      <c r="IV99" s="604" t="s">
        <v>205</v>
      </c>
    </row>
    <row r="100" spans="1:256" ht="15" customHeight="1" x14ac:dyDescent="0.35">
      <c r="A100" s="560"/>
      <c r="B100" s="619" t="s">
        <v>83</v>
      </c>
      <c r="C100" s="620"/>
      <c r="D100" s="621"/>
      <c r="E100" s="621"/>
      <c r="F100" s="621"/>
      <c r="G100" s="560"/>
      <c r="IV100" s="604" t="s">
        <v>206</v>
      </c>
    </row>
    <row r="101" spans="1:256" ht="15" customHeight="1" x14ac:dyDescent="0.35">
      <c r="A101" s="560"/>
      <c r="B101" s="619" t="s">
        <v>84</v>
      </c>
      <c r="C101" s="620"/>
      <c r="D101" s="621"/>
      <c r="E101" s="621"/>
      <c r="F101" s="621"/>
      <c r="G101" s="625"/>
      <c r="IV101" s="604" t="s">
        <v>207</v>
      </c>
    </row>
    <row r="102" spans="1:256" ht="15" customHeight="1" x14ac:dyDescent="0.35">
      <c r="A102" s="560"/>
      <c r="B102" s="619" t="s">
        <v>85</v>
      </c>
      <c r="C102" s="620"/>
      <c r="D102" s="621"/>
      <c r="E102" s="621"/>
      <c r="F102" s="621"/>
      <c r="G102" s="625"/>
      <c r="IV102" s="604" t="s">
        <v>208</v>
      </c>
    </row>
    <row r="103" spans="1:256" ht="15" customHeight="1" x14ac:dyDescent="0.35">
      <c r="A103" s="560"/>
      <c r="B103" s="619" t="s">
        <v>86</v>
      </c>
      <c r="C103" s="620"/>
      <c r="D103" s="621"/>
      <c r="E103" s="621"/>
      <c r="F103" s="621"/>
      <c r="G103" s="560"/>
      <c r="IV103" s="604" t="s">
        <v>209</v>
      </c>
    </row>
    <row r="104" spans="1:256" ht="18" customHeight="1" x14ac:dyDescent="0.35">
      <c r="A104" s="560"/>
      <c r="B104" s="626" t="s">
        <v>137</v>
      </c>
      <c r="C104" s="627"/>
      <c r="D104" s="627"/>
      <c r="E104" s="627"/>
      <c r="F104" s="628"/>
      <c r="G104" s="560"/>
      <c r="IV104" s="604" t="s">
        <v>210</v>
      </c>
    </row>
    <row r="105" spans="1:256" ht="15" customHeight="1" x14ac:dyDescent="0.35">
      <c r="A105" s="560"/>
      <c r="B105" s="619" t="s">
        <v>87</v>
      </c>
      <c r="C105" s="612"/>
      <c r="D105" s="612"/>
      <c r="E105" s="612"/>
      <c r="F105" s="612"/>
      <c r="G105" s="560"/>
      <c r="IV105" s="604" t="s">
        <v>211</v>
      </c>
    </row>
    <row r="106" spans="1:256" ht="15" customHeight="1" x14ac:dyDescent="0.35">
      <c r="A106" s="560"/>
      <c r="B106" s="619" t="s">
        <v>88</v>
      </c>
      <c r="C106" s="620"/>
      <c r="D106" s="621"/>
      <c r="E106" s="621"/>
      <c r="F106" s="621"/>
      <c r="G106" s="560"/>
      <c r="IV106" s="604" t="s">
        <v>212</v>
      </c>
    </row>
    <row r="107" spans="1:256" ht="15" customHeight="1" x14ac:dyDescent="0.35">
      <c r="A107" s="560"/>
      <c r="B107" s="619" t="s">
        <v>89</v>
      </c>
      <c r="C107" s="620"/>
      <c r="D107" s="621"/>
      <c r="E107" s="621"/>
      <c r="F107" s="621"/>
      <c r="G107" s="560"/>
      <c r="IV107" s="604" t="s">
        <v>213</v>
      </c>
    </row>
    <row r="108" spans="1:256" ht="15" customHeight="1" x14ac:dyDescent="0.35">
      <c r="A108" s="560"/>
      <c r="B108" s="619" t="s">
        <v>90</v>
      </c>
      <c r="C108" s="612"/>
      <c r="D108" s="612"/>
      <c r="E108" s="612"/>
      <c r="F108" s="612"/>
      <c r="G108" s="560"/>
      <c r="IV108" s="604" t="s">
        <v>214</v>
      </c>
    </row>
    <row r="109" spans="1:256" ht="15" customHeight="1" x14ac:dyDescent="0.35">
      <c r="A109" s="560"/>
      <c r="B109" s="619" t="s">
        <v>88</v>
      </c>
      <c r="C109" s="620"/>
      <c r="D109" s="621"/>
      <c r="E109" s="621"/>
      <c r="F109" s="621"/>
      <c r="G109" s="560"/>
      <c r="IV109" s="604" t="s">
        <v>215</v>
      </c>
    </row>
    <row r="110" spans="1:256" ht="15" customHeight="1" x14ac:dyDescent="0.35">
      <c r="A110" s="560"/>
      <c r="B110" s="619" t="s">
        <v>89</v>
      </c>
      <c r="C110" s="620"/>
      <c r="D110" s="621"/>
      <c r="E110" s="621"/>
      <c r="F110" s="621"/>
      <c r="G110" s="560"/>
      <c r="IV110" s="604" t="s">
        <v>216</v>
      </c>
    </row>
    <row r="111" spans="1:256" ht="15" customHeight="1" x14ac:dyDescent="0.35">
      <c r="A111" s="560"/>
      <c r="B111" s="619" t="s">
        <v>91</v>
      </c>
      <c r="C111" s="612"/>
      <c r="D111" s="612"/>
      <c r="E111" s="612"/>
      <c r="F111" s="612"/>
      <c r="G111" s="560"/>
      <c r="IV111" s="604" t="s">
        <v>217</v>
      </c>
    </row>
    <row r="112" spans="1:256" ht="15" customHeight="1" x14ac:dyDescent="0.35">
      <c r="A112" s="560"/>
      <c r="B112" s="619" t="s">
        <v>88</v>
      </c>
      <c r="C112" s="620"/>
      <c r="D112" s="621"/>
      <c r="E112" s="621"/>
      <c r="F112" s="621"/>
      <c r="G112" s="560"/>
      <c r="IV112" s="604" t="s">
        <v>218</v>
      </c>
    </row>
    <row r="113" spans="1:256" ht="15" customHeight="1" x14ac:dyDescent="0.35">
      <c r="A113" s="560"/>
      <c r="B113" s="619" t="s">
        <v>89</v>
      </c>
      <c r="C113" s="620"/>
      <c r="D113" s="621"/>
      <c r="E113" s="621"/>
      <c r="F113" s="621"/>
      <c r="G113" s="560"/>
      <c r="IV113" s="604" t="s">
        <v>219</v>
      </c>
    </row>
    <row r="114" spans="1:256" ht="15" customHeight="1" x14ac:dyDescent="0.35">
      <c r="A114" s="560"/>
      <c r="B114" s="619" t="s">
        <v>92</v>
      </c>
      <c r="C114" s="612"/>
      <c r="D114" s="612"/>
      <c r="E114" s="612"/>
      <c r="F114" s="612"/>
      <c r="G114" s="560"/>
      <c r="IV114" s="604" t="s">
        <v>220</v>
      </c>
    </row>
    <row r="115" spans="1:256" ht="15" customHeight="1" x14ac:dyDescent="0.35">
      <c r="A115" s="560"/>
      <c r="B115" s="619" t="s">
        <v>88</v>
      </c>
      <c r="C115" s="620"/>
      <c r="D115" s="621"/>
      <c r="E115" s="621"/>
      <c r="F115" s="621"/>
      <c r="G115" s="560"/>
      <c r="IV115" s="604" t="s">
        <v>221</v>
      </c>
    </row>
    <row r="116" spans="1:256" ht="15" customHeight="1" x14ac:dyDescent="0.35">
      <c r="A116" s="560"/>
      <c r="B116" s="619" t="s">
        <v>89</v>
      </c>
      <c r="C116" s="620"/>
      <c r="D116" s="621"/>
      <c r="E116" s="621"/>
      <c r="F116" s="621"/>
      <c r="G116" s="560"/>
      <c r="IV116" s="604" t="s">
        <v>222</v>
      </c>
    </row>
    <row r="117" spans="1:256" ht="15" customHeight="1" x14ac:dyDescent="0.35">
      <c r="A117" s="560"/>
      <c r="B117" s="619" t="s">
        <v>93</v>
      </c>
      <c r="C117" s="612"/>
      <c r="D117" s="612"/>
      <c r="E117" s="612"/>
      <c r="F117" s="612"/>
      <c r="G117" s="560"/>
      <c r="IV117" s="604" t="s">
        <v>223</v>
      </c>
    </row>
    <row r="118" spans="1:256" ht="15" customHeight="1" x14ac:dyDescent="0.35">
      <c r="A118" s="560"/>
      <c r="B118" s="619" t="s">
        <v>88</v>
      </c>
      <c r="C118" s="620"/>
      <c r="D118" s="621"/>
      <c r="E118" s="621"/>
      <c r="F118" s="621"/>
      <c r="G118" s="560"/>
      <c r="IV118" s="604" t="s">
        <v>5</v>
      </c>
    </row>
    <row r="119" spans="1:256" ht="15" customHeight="1" x14ac:dyDescent="0.35">
      <c r="A119" s="560"/>
      <c r="B119" s="619" t="s">
        <v>89</v>
      </c>
      <c r="C119" s="620"/>
      <c r="D119" s="621"/>
      <c r="E119" s="621"/>
      <c r="F119" s="621"/>
      <c r="G119" s="560"/>
      <c r="IV119" s="604" t="s">
        <v>224</v>
      </c>
    </row>
    <row r="120" spans="1:256" ht="15" customHeight="1" x14ac:dyDescent="0.35">
      <c r="A120" s="560"/>
      <c r="B120" s="619" t="s">
        <v>94</v>
      </c>
      <c r="C120" s="629"/>
      <c r="D120" s="630"/>
      <c r="E120" s="630"/>
      <c r="F120" s="630"/>
      <c r="G120" s="560"/>
      <c r="IV120" s="604" t="s">
        <v>225</v>
      </c>
    </row>
    <row r="121" spans="1:256" ht="15" customHeight="1" x14ac:dyDescent="0.35">
      <c r="A121" s="560"/>
      <c r="B121" s="619" t="s">
        <v>88</v>
      </c>
      <c r="C121" s="621"/>
      <c r="D121" s="621"/>
      <c r="E121" s="621"/>
      <c r="F121" s="621"/>
      <c r="G121" s="631"/>
      <c r="IV121" s="604" t="s">
        <v>226</v>
      </c>
    </row>
    <row r="122" spans="1:256" ht="15" customHeight="1" x14ac:dyDescent="0.35">
      <c r="A122" s="560"/>
      <c r="B122" s="619" t="s">
        <v>89</v>
      </c>
      <c r="C122" s="621"/>
      <c r="D122" s="621"/>
      <c r="E122" s="621"/>
      <c r="F122" s="621"/>
      <c r="G122" s="631" t="s">
        <v>0</v>
      </c>
      <c r="IV122" s="604" t="s">
        <v>227</v>
      </c>
    </row>
    <row r="123" spans="1:256" x14ac:dyDescent="0.25">
      <c r="A123" s="560"/>
      <c r="B123" s="632"/>
      <c r="C123" s="633"/>
      <c r="D123" s="632"/>
      <c r="E123" s="632"/>
      <c r="F123" s="632"/>
      <c r="G123" s="632"/>
      <c r="IV123" s="604" t="s">
        <v>228</v>
      </c>
    </row>
    <row r="124" spans="1:256" ht="15.5" x14ac:dyDescent="0.35">
      <c r="A124" s="560"/>
      <c r="B124" s="1072" t="s">
        <v>95</v>
      </c>
      <c r="C124" s="1081"/>
      <c r="D124" s="1081"/>
      <c r="E124" s="1081"/>
      <c r="F124" s="1081"/>
      <c r="G124" s="1081"/>
      <c r="IV124" s="604" t="s">
        <v>229</v>
      </c>
    </row>
    <row r="125" spans="1:256" ht="15.5" x14ac:dyDescent="0.35">
      <c r="A125" s="560"/>
      <c r="B125" s="590"/>
      <c r="C125" s="634"/>
      <c r="D125" s="590"/>
      <c r="E125" s="590"/>
      <c r="F125" s="590"/>
      <c r="G125" s="590"/>
      <c r="IV125" s="604" t="s">
        <v>230</v>
      </c>
    </row>
    <row r="126" spans="1:256" ht="18" customHeight="1" x14ac:dyDescent="0.35">
      <c r="A126" s="560"/>
      <c r="B126" s="635" t="s">
        <v>138</v>
      </c>
      <c r="C126" s="636"/>
      <c r="D126" s="637"/>
      <c r="E126" s="590"/>
      <c r="F126" s="590"/>
      <c r="G126" s="590"/>
      <c r="IV126" s="604" t="s">
        <v>231</v>
      </c>
    </row>
    <row r="127" spans="1:256" ht="15.5" x14ac:dyDescent="0.35">
      <c r="A127" s="560"/>
      <c r="B127" s="598" t="s">
        <v>96</v>
      </c>
      <c r="C127" s="638"/>
      <c r="D127" s="620"/>
      <c r="E127" s="590"/>
      <c r="F127" s="590"/>
      <c r="G127" s="590"/>
      <c r="IV127" s="604" t="s">
        <v>232</v>
      </c>
    </row>
    <row r="128" spans="1:256" ht="33" customHeight="1" x14ac:dyDescent="0.35">
      <c r="A128" s="560"/>
      <c r="B128" s="1082" t="s">
        <v>363</v>
      </c>
      <c r="C128" s="1083"/>
      <c r="D128" s="620"/>
      <c r="E128" s="590"/>
      <c r="F128" s="590"/>
      <c r="G128" s="590"/>
      <c r="IV128" s="604" t="s">
        <v>233</v>
      </c>
    </row>
    <row r="129" spans="1:256" ht="15.5" x14ac:dyDescent="0.35">
      <c r="A129" s="560"/>
      <c r="B129" s="640" t="s">
        <v>98</v>
      </c>
      <c r="C129" s="638"/>
      <c r="D129" s="620"/>
      <c r="E129" s="590"/>
      <c r="F129" s="590"/>
      <c r="G129" s="590"/>
      <c r="IV129" s="604" t="s">
        <v>234</v>
      </c>
    </row>
    <row r="130" spans="1:256" ht="15.5" x14ac:dyDescent="0.35">
      <c r="A130" s="560"/>
      <c r="B130" s="598" t="s">
        <v>99</v>
      </c>
      <c r="C130" s="638"/>
      <c r="D130" s="620"/>
      <c r="E130" s="590"/>
      <c r="F130" s="590"/>
      <c r="G130" s="590"/>
      <c r="IV130" s="604" t="s">
        <v>235</v>
      </c>
    </row>
    <row r="131" spans="1:256" ht="15.5" x14ac:dyDescent="0.35">
      <c r="A131" s="560"/>
      <c r="B131" s="598" t="s">
        <v>100</v>
      </c>
      <c r="C131" s="638"/>
      <c r="D131" s="620"/>
      <c r="E131" s="590"/>
      <c r="F131" s="590"/>
      <c r="G131" s="590"/>
      <c r="IV131" s="604" t="s">
        <v>236</v>
      </c>
    </row>
    <row r="132" spans="1:256" ht="15.5" x14ac:dyDescent="0.35">
      <c r="A132" s="560"/>
      <c r="B132" s="598" t="s">
        <v>101</v>
      </c>
      <c r="C132" s="638"/>
      <c r="D132" s="620"/>
      <c r="E132" s="590"/>
      <c r="F132" s="590"/>
      <c r="G132" s="590"/>
      <c r="IV132" s="604" t="s">
        <v>237</v>
      </c>
    </row>
    <row r="133" spans="1:256" ht="18" customHeight="1" x14ac:dyDescent="0.35">
      <c r="A133" s="560"/>
      <c r="B133" s="598" t="s">
        <v>139</v>
      </c>
      <c r="C133" s="638"/>
      <c r="D133" s="620"/>
      <c r="E133" s="590"/>
      <c r="F133" s="590"/>
      <c r="G133" s="590"/>
      <c r="IV133" s="604" t="s">
        <v>238</v>
      </c>
    </row>
    <row r="134" spans="1:256" ht="15.5" x14ac:dyDescent="0.35">
      <c r="A134" s="560"/>
      <c r="B134" s="598" t="s">
        <v>102</v>
      </c>
      <c r="C134" s="638"/>
      <c r="D134" s="620"/>
      <c r="E134" s="590"/>
      <c r="F134" s="590"/>
      <c r="G134" s="590"/>
      <c r="IV134" s="604" t="s">
        <v>239</v>
      </c>
    </row>
    <row r="135" spans="1:256" ht="15.5" x14ac:dyDescent="0.35">
      <c r="A135" s="560"/>
      <c r="B135" s="598" t="s">
        <v>103</v>
      </c>
      <c r="C135" s="638"/>
      <c r="D135" s="620"/>
      <c r="E135" s="590"/>
      <c r="F135" s="590"/>
      <c r="G135" s="590"/>
      <c r="IV135" s="604" t="s">
        <v>240</v>
      </c>
    </row>
    <row r="136" spans="1:256" ht="18" customHeight="1" x14ac:dyDescent="0.35">
      <c r="A136" s="560"/>
      <c r="B136" s="598" t="s">
        <v>140</v>
      </c>
      <c r="C136" s="638"/>
      <c r="D136" s="620"/>
      <c r="E136" s="590"/>
      <c r="F136" s="590"/>
      <c r="G136" s="590"/>
      <c r="IV136" s="604" t="s">
        <v>241</v>
      </c>
    </row>
    <row r="137" spans="1:256" ht="15.5" x14ac:dyDescent="0.35">
      <c r="A137" s="560"/>
      <c r="B137" s="598" t="s">
        <v>104</v>
      </c>
      <c r="C137" s="638"/>
      <c r="D137" s="620"/>
      <c r="E137" s="590"/>
      <c r="F137" s="590"/>
      <c r="G137" s="590"/>
      <c r="IV137" s="604" t="s">
        <v>242</v>
      </c>
    </row>
    <row r="138" spans="1:256" ht="15.5" x14ac:dyDescent="0.35">
      <c r="A138" s="560"/>
      <c r="B138" s="598" t="s">
        <v>105</v>
      </c>
      <c r="C138" s="638"/>
      <c r="D138" s="620"/>
      <c r="E138" s="590"/>
      <c r="F138" s="590"/>
      <c r="G138" s="590"/>
      <c r="IV138" s="604" t="s">
        <v>243</v>
      </c>
    </row>
    <row r="139" spans="1:256" ht="15.5" x14ac:dyDescent="0.35">
      <c r="A139" s="560"/>
      <c r="B139" s="598" t="s">
        <v>106</v>
      </c>
      <c r="C139" s="638"/>
      <c r="D139" s="620"/>
      <c r="E139" s="590"/>
      <c r="F139" s="590"/>
      <c r="G139" s="590"/>
      <c r="IV139" s="604" t="s">
        <v>244</v>
      </c>
    </row>
    <row r="140" spans="1:256" ht="15.5" x14ac:dyDescent="0.35">
      <c r="A140" s="560"/>
      <c r="B140" s="598" t="s">
        <v>107</v>
      </c>
      <c r="C140" s="638"/>
      <c r="D140" s="620"/>
      <c r="E140" s="590"/>
      <c r="F140" s="590"/>
      <c r="G140" s="590"/>
      <c r="IV140" s="604" t="s">
        <v>245</v>
      </c>
    </row>
    <row r="141" spans="1:256" ht="18" customHeight="1" x14ac:dyDescent="0.35">
      <c r="A141" s="560"/>
      <c r="B141" s="598" t="s">
        <v>141</v>
      </c>
      <c r="C141" s="638"/>
      <c r="D141" s="620"/>
      <c r="E141" s="590"/>
      <c r="F141" s="590"/>
      <c r="G141" s="590"/>
      <c r="IV141" s="604" t="s">
        <v>246</v>
      </c>
    </row>
    <row r="142" spans="1:256" ht="15.5" x14ac:dyDescent="0.35">
      <c r="A142" s="560"/>
      <c r="B142" s="598" t="s">
        <v>108</v>
      </c>
      <c r="C142" s="638"/>
      <c r="D142" s="620"/>
      <c r="E142" s="590"/>
      <c r="F142" s="590"/>
      <c r="G142" s="590"/>
      <c r="IV142" s="604" t="s">
        <v>247</v>
      </c>
    </row>
    <row r="143" spans="1:256" ht="15.5" x14ac:dyDescent="0.35">
      <c r="A143" s="560"/>
      <c r="B143" s="598" t="s">
        <v>109</v>
      </c>
      <c r="C143" s="638"/>
      <c r="D143" s="620"/>
      <c r="E143" s="590"/>
      <c r="F143" s="590"/>
      <c r="G143" s="590"/>
      <c r="IV143" s="604" t="s">
        <v>248</v>
      </c>
    </row>
    <row r="144" spans="1:256" ht="15.5" x14ac:dyDescent="0.35">
      <c r="A144" s="560"/>
      <c r="B144" s="598" t="s">
        <v>110</v>
      </c>
      <c r="C144" s="638"/>
      <c r="D144" s="620"/>
      <c r="E144" s="590"/>
      <c r="F144" s="590"/>
      <c r="G144" s="590"/>
      <c r="IV144" s="604" t="s">
        <v>249</v>
      </c>
    </row>
    <row r="145" spans="1:256" ht="15.5" x14ac:dyDescent="0.35">
      <c r="A145" s="560"/>
      <c r="B145" s="598" t="s">
        <v>111</v>
      </c>
      <c r="C145" s="638"/>
      <c r="D145" s="620"/>
      <c r="E145" s="590"/>
      <c r="F145" s="590"/>
      <c r="G145" s="590"/>
      <c r="IV145" s="604" t="s">
        <v>250</v>
      </c>
    </row>
    <row r="146" spans="1:256" ht="15.5" x14ac:dyDescent="0.35">
      <c r="A146" s="560"/>
      <c r="B146" s="598" t="s">
        <v>34</v>
      </c>
      <c r="C146" s="638"/>
      <c r="D146" s="620"/>
      <c r="E146" s="590"/>
      <c r="F146" s="590"/>
      <c r="G146" s="590"/>
      <c r="IV146" s="604" t="s">
        <v>251</v>
      </c>
    </row>
    <row r="147" spans="1:256" ht="30" customHeight="1" x14ac:dyDescent="0.35">
      <c r="A147" s="560"/>
      <c r="B147" s="1084" t="s">
        <v>112</v>
      </c>
      <c r="C147" s="1085"/>
      <c r="D147" s="620"/>
      <c r="E147" s="590"/>
      <c r="F147" s="590"/>
      <c r="G147" s="590"/>
      <c r="IV147" s="604" t="s">
        <v>252</v>
      </c>
    </row>
    <row r="148" spans="1:256" ht="45" customHeight="1" x14ac:dyDescent="0.35">
      <c r="A148" s="560"/>
      <c r="B148" s="1082" t="s">
        <v>113</v>
      </c>
      <c r="C148" s="1083"/>
      <c r="D148" s="612"/>
      <c r="E148" s="590"/>
      <c r="F148" s="590"/>
      <c r="G148" s="590"/>
      <c r="IV148" s="604" t="s">
        <v>253</v>
      </c>
    </row>
    <row r="149" spans="1:256" ht="15.5" x14ac:dyDescent="0.35">
      <c r="A149" s="560"/>
      <c r="B149" s="598" t="s">
        <v>114</v>
      </c>
      <c r="C149" s="638"/>
      <c r="D149" s="620"/>
      <c r="E149" s="590"/>
      <c r="F149" s="590"/>
      <c r="G149" s="590"/>
      <c r="IV149" s="604" t="s">
        <v>254</v>
      </c>
    </row>
    <row r="150" spans="1:256" ht="15.5" x14ac:dyDescent="0.35">
      <c r="A150" s="560"/>
      <c r="B150" s="598" t="s">
        <v>115</v>
      </c>
      <c r="C150" s="638"/>
      <c r="D150" s="620"/>
      <c r="E150" s="590"/>
      <c r="F150" s="590"/>
      <c r="G150" s="590"/>
      <c r="IV150" s="604" t="s">
        <v>255</v>
      </c>
    </row>
    <row r="151" spans="1:256" ht="30" customHeight="1" x14ac:dyDescent="0.35">
      <c r="A151" s="560"/>
      <c r="B151" s="1082" t="s">
        <v>116</v>
      </c>
      <c r="C151" s="1083"/>
      <c r="D151" s="612"/>
      <c r="E151" s="590"/>
      <c r="F151" s="590"/>
      <c r="G151" s="590"/>
      <c r="IV151" s="604" t="s">
        <v>256</v>
      </c>
    </row>
    <row r="152" spans="1:256" ht="15.5" x14ac:dyDescent="0.35">
      <c r="A152" s="560"/>
      <c r="B152" s="598" t="s">
        <v>117</v>
      </c>
      <c r="C152" s="638"/>
      <c r="D152" s="620"/>
      <c r="E152" s="590"/>
      <c r="F152" s="590"/>
      <c r="G152" s="590"/>
      <c r="IV152" s="604" t="s">
        <v>257</v>
      </c>
    </row>
    <row r="153" spans="1:256" ht="15.5" x14ac:dyDescent="0.35">
      <c r="A153" s="560"/>
      <c r="B153" s="598" t="s">
        <v>118</v>
      </c>
      <c r="C153" s="638"/>
      <c r="D153" s="620"/>
      <c r="E153" s="590"/>
      <c r="F153" s="590"/>
      <c r="G153" s="590"/>
      <c r="IV153" s="604" t="s">
        <v>258</v>
      </c>
    </row>
    <row r="154" spans="1:256" ht="15.5" x14ac:dyDescent="0.35">
      <c r="A154" s="560"/>
      <c r="B154" s="598" t="s">
        <v>119</v>
      </c>
      <c r="C154" s="638"/>
      <c r="D154" s="620"/>
      <c r="E154" s="590"/>
      <c r="F154" s="590"/>
      <c r="G154" s="590"/>
      <c r="IV154" s="604" t="s">
        <v>259</v>
      </c>
    </row>
    <row r="155" spans="1:256" ht="15.5" x14ac:dyDescent="0.35">
      <c r="A155" s="560"/>
      <c r="B155" s="598" t="s">
        <v>120</v>
      </c>
      <c r="C155" s="638"/>
      <c r="D155" s="620"/>
      <c r="E155" s="590"/>
      <c r="F155" s="590"/>
      <c r="G155" s="590"/>
      <c r="IV155" s="604" t="s">
        <v>260</v>
      </c>
    </row>
    <row r="156" spans="1:256" ht="15.5" x14ac:dyDescent="0.35">
      <c r="A156" s="560"/>
      <c r="B156" s="598" t="s">
        <v>121</v>
      </c>
      <c r="C156" s="638"/>
      <c r="D156" s="620"/>
      <c r="E156" s="590"/>
      <c r="F156" s="590"/>
      <c r="G156" s="590"/>
      <c r="IV156" s="604" t="s">
        <v>261</v>
      </c>
    </row>
    <row r="157" spans="1:256" ht="15.5" x14ac:dyDescent="0.35">
      <c r="A157" s="560"/>
      <c r="B157" s="598" t="s">
        <v>122</v>
      </c>
      <c r="C157" s="638"/>
      <c r="D157" s="620"/>
      <c r="E157" s="590"/>
      <c r="F157" s="590"/>
      <c r="G157" s="590"/>
      <c r="IV157" s="604" t="s">
        <v>262</v>
      </c>
    </row>
    <row r="158" spans="1:256" ht="15.5" x14ac:dyDescent="0.35">
      <c r="A158" s="560"/>
      <c r="B158" s="641" t="s">
        <v>123</v>
      </c>
      <c r="C158" s="642"/>
      <c r="D158" s="643"/>
      <c r="E158" s="590"/>
      <c r="F158" s="590"/>
      <c r="G158" s="590"/>
      <c r="IV158" s="604" t="s">
        <v>263</v>
      </c>
    </row>
    <row r="159" spans="1:256" ht="15.5" x14ac:dyDescent="0.35">
      <c r="A159" s="560"/>
      <c r="B159" s="598" t="s">
        <v>124</v>
      </c>
      <c r="C159" s="638"/>
      <c r="D159" s="620">
        <v>3476.7130005461486</v>
      </c>
      <c r="E159" s="590"/>
      <c r="F159" s="590"/>
      <c r="G159" s="590"/>
      <c r="IV159" s="604" t="s">
        <v>264</v>
      </c>
    </row>
    <row r="160" spans="1:256" ht="15.5" x14ac:dyDescent="0.35">
      <c r="A160" s="560"/>
      <c r="B160" s="598" t="s">
        <v>125</v>
      </c>
      <c r="C160" s="638"/>
      <c r="D160" s="620">
        <v>3193.5204101615332</v>
      </c>
      <c r="E160" s="590"/>
      <c r="F160" s="590"/>
      <c r="G160" s="590"/>
      <c r="IV160" s="604" t="s">
        <v>265</v>
      </c>
    </row>
    <row r="161" spans="1:256" ht="15.5" x14ac:dyDescent="0.35">
      <c r="A161" s="560"/>
      <c r="B161" s="598" t="s">
        <v>126</v>
      </c>
      <c r="C161" s="638"/>
      <c r="D161" s="644">
        <v>283.19259038461536</v>
      </c>
      <c r="E161" s="590"/>
      <c r="F161" s="590"/>
      <c r="G161" s="590"/>
      <c r="IV161" s="604" t="s">
        <v>266</v>
      </c>
    </row>
    <row r="162" spans="1:256" ht="54" customHeight="1" x14ac:dyDescent="0.35">
      <c r="A162" s="560"/>
      <c r="B162" s="598" t="s">
        <v>127</v>
      </c>
      <c r="C162" s="638"/>
      <c r="D162" s="645" t="s">
        <v>128</v>
      </c>
      <c r="E162" s="590"/>
      <c r="F162" s="590"/>
      <c r="G162" s="590"/>
      <c r="IV162" s="604"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70"/>
      <c r="D164" s="560"/>
      <c r="E164" s="560"/>
      <c r="F164" s="560"/>
      <c r="G164" s="560"/>
      <c r="IV164" s="604" t="s">
        <v>269</v>
      </c>
    </row>
    <row r="165" spans="1:256" x14ac:dyDescent="0.25">
      <c r="A165" s="560"/>
      <c r="B165" s="560"/>
      <c r="C165" s="670"/>
      <c r="D165" s="560"/>
      <c r="E165" s="560"/>
      <c r="F165" s="660" t="s">
        <v>130</v>
      </c>
      <c r="G165" s="648"/>
      <c r="IV165" s="604" t="s">
        <v>279</v>
      </c>
    </row>
    <row r="166" spans="1:256" x14ac:dyDescent="0.25">
      <c r="A166" s="560"/>
      <c r="B166" s="560"/>
      <c r="C166" s="670"/>
      <c r="D166" s="560"/>
      <c r="E166" s="560"/>
      <c r="F166" s="669" t="s">
        <v>526</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7809"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7809" r:id="rId4" name="ComboBox1"/>
      </mc:Fallback>
    </mc:AlternateContent>
    <mc:AlternateContent xmlns:mc="http://schemas.openxmlformats.org/markup-compatibility/2006">
      <mc:Choice Requires="x14">
        <control shapeId="247810"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7810" r:id="rId6" name="Control 2"/>
      </mc:Fallback>
    </mc:AlternateContent>
    <mc:AlternateContent xmlns:mc="http://schemas.openxmlformats.org/markup-compatibility/2006">
      <mc:Choice Requires="x14">
        <control shapeId="247811"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7811" r:id="rId8" name="ComboBox2"/>
      </mc:Fallback>
    </mc:AlternateContent>
    <mc:AlternateContent xmlns:mc="http://schemas.openxmlformats.org/markup-compatibility/2006">
      <mc:Choice Requires="x14">
        <control shapeId="247812"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7812" r:id="rId10" name="ComboBox3"/>
      </mc:Fallback>
    </mc:AlternateContent>
    <mc:AlternateContent xmlns:mc="http://schemas.openxmlformats.org/markup-compatibility/2006">
      <mc:Choice Requires="x14">
        <control shapeId="247813"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7813" r:id="rId12" name="ComboBox4"/>
      </mc:Fallback>
    </mc:AlternateContent>
    <mc:AlternateContent xmlns:mc="http://schemas.openxmlformats.org/markup-compatibility/2006">
      <mc:Choice Requires="x14">
        <control shapeId="247814"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7814" r:id="rId14" name="ComboBox5"/>
      </mc:Fallback>
    </mc:AlternateContent>
  </controls>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IV276"/>
  <sheetViews>
    <sheetView showGridLines="0" topLeftCell="A10" zoomScaleNormal="100" zoomScaleSheetLayoutView="100" workbookViewId="0">
      <selection activeCell="J28" sqref="J28"/>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62"/>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341</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62"/>
      <c r="D12" s="560"/>
      <c r="E12" s="560"/>
      <c r="F12" s="560"/>
      <c r="G12" s="560"/>
      <c r="IV12" s="583">
        <v>3</v>
      </c>
    </row>
    <row r="13" spans="1:256" ht="15" customHeight="1" x14ac:dyDescent="0.3">
      <c r="A13" s="560"/>
      <c r="B13" s="587"/>
      <c r="C13" s="662"/>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63"/>
      <c r="C18" s="664"/>
      <c r="D18" s="664"/>
      <c r="E18" s="664"/>
      <c r="F18" s="664"/>
      <c r="G18" s="664"/>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667"/>
      <c r="D20" s="26" t="str">
        <f>IF(ISNUMBER($C$7*1),$E$4 &amp; " " &amp; $C$7 &amp; ", " &amp; $F$4,$E$4 &amp; " " &amp; $F$4)</f>
        <v>May 31, 2020</v>
      </c>
      <c r="E20" s="27"/>
      <c r="F20" s="1"/>
      <c r="G20" s="1"/>
      <c r="IS20" s="195"/>
      <c r="IV20" s="199">
        <v>11</v>
      </c>
    </row>
    <row r="21" spans="1:256" s="194" customFormat="1" ht="15.5" x14ac:dyDescent="0.35">
      <c r="A21" s="1"/>
      <c r="B21" s="666" t="s">
        <v>18</v>
      </c>
      <c r="C21" s="668"/>
      <c r="D21" s="201">
        <f>D22+D31+D32+D33+D35</f>
        <v>3594.6394705357575</v>
      </c>
      <c r="E21" s="1"/>
      <c r="F21" s="1"/>
      <c r="G21" s="1"/>
      <c r="IS21" s="195"/>
      <c r="IV21" s="199">
        <v>12</v>
      </c>
    </row>
    <row r="22" spans="1:256" s="194" customFormat="1" ht="15" customHeight="1" x14ac:dyDescent="0.35">
      <c r="A22" s="1"/>
      <c r="B22" s="31" t="s">
        <v>19</v>
      </c>
      <c r="C22" s="32"/>
      <c r="D22" s="41">
        <f>D23+D25</f>
        <v>3402.721265520609</v>
      </c>
      <c r="E22" s="1"/>
      <c r="F22" s="1"/>
      <c r="G22" s="1"/>
      <c r="IS22" s="195"/>
      <c r="IV22" s="199">
        <v>13</v>
      </c>
    </row>
    <row r="23" spans="1:256" s="194" customFormat="1" ht="15.5" x14ac:dyDescent="0.35">
      <c r="A23" s="1"/>
      <c r="B23" s="33" t="s">
        <v>20</v>
      </c>
      <c r="C23" s="34"/>
      <c r="D23" s="219">
        <v>2787.2177118352715</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615.50355368533735</v>
      </c>
      <c r="E25" s="1"/>
      <c r="F25" s="1"/>
      <c r="G25" s="1"/>
      <c r="IS25" s="195"/>
      <c r="IV25" s="199">
        <v>16</v>
      </c>
    </row>
    <row r="26" spans="1:256" s="194" customFormat="1" ht="15.5" x14ac:dyDescent="0.35">
      <c r="A26" s="1"/>
      <c r="B26" s="33" t="s">
        <v>23</v>
      </c>
      <c r="C26" s="34"/>
      <c r="D26" s="219">
        <v>586.1860936148106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29.317460070526746</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2.98963158E-2</v>
      </c>
      <c r="E31" s="1"/>
      <c r="F31" s="1"/>
      <c r="G31" s="1"/>
      <c r="IS31" s="195"/>
      <c r="IV31" s="199">
        <v>22</v>
      </c>
    </row>
    <row r="32" spans="1:256" s="194" customFormat="1" ht="15.5" x14ac:dyDescent="0.35">
      <c r="A32" s="1"/>
      <c r="B32" s="33" t="s">
        <v>29</v>
      </c>
      <c r="C32" s="34"/>
      <c r="D32" s="219">
        <v>194.49215952898211</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-2.6038508296338283</v>
      </c>
      <c r="E35" s="1"/>
      <c r="F35" s="1"/>
      <c r="G35" s="1"/>
      <c r="IS35" s="195"/>
      <c r="IV35" s="199">
        <v>26</v>
      </c>
    </row>
    <row r="36" spans="1:256" s="194" customFormat="1" ht="15.5" x14ac:dyDescent="0.35">
      <c r="A36" s="1"/>
      <c r="B36" s="33" t="s">
        <v>32</v>
      </c>
      <c r="C36" s="34"/>
      <c r="D36" s="327">
        <v>-2.6038508296338283</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667"/>
      <c r="D46" s="1"/>
      <c r="E46" s="1"/>
      <c r="F46" s="1"/>
      <c r="G46" s="1"/>
      <c r="IS46" s="195"/>
      <c r="IV46" s="203" t="s">
        <v>152</v>
      </c>
    </row>
    <row r="47" spans="1:256" s="194" customFormat="1" x14ac:dyDescent="0.25">
      <c r="A47" s="1"/>
      <c r="B47" s="1"/>
      <c r="C47" s="667"/>
      <c r="D47" s="1"/>
      <c r="E47" s="1"/>
      <c r="F47" s="1"/>
      <c r="G47" s="1"/>
      <c r="IS47" s="195"/>
      <c r="IV47" s="203" t="s">
        <v>153</v>
      </c>
    </row>
    <row r="48" spans="1:256" s="194" customFormat="1" x14ac:dyDescent="0.25">
      <c r="A48" s="1"/>
      <c r="B48" s="1"/>
      <c r="C48" s="667"/>
      <c r="D48" s="1"/>
      <c r="E48" s="1"/>
      <c r="F48" s="1"/>
      <c r="G48" s="1"/>
      <c r="IS48" s="195"/>
      <c r="IV48" s="203" t="s">
        <v>154</v>
      </c>
    </row>
    <row r="49" spans="1:256" s="194" customFormat="1" x14ac:dyDescent="0.25">
      <c r="A49" s="1"/>
      <c r="B49" s="1"/>
      <c r="C49" s="667"/>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667"/>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665" t="s">
        <v>43</v>
      </c>
      <c r="E53" s="665" t="s">
        <v>44</v>
      </c>
      <c r="F53" s="665" t="s">
        <v>45</v>
      </c>
      <c r="G53" s="665" t="s">
        <v>46</v>
      </c>
      <c r="IS53" s="195"/>
      <c r="IV53" s="203" t="s">
        <v>159</v>
      </c>
    </row>
    <row r="54" spans="1:256" s="194" customFormat="1" ht="18" customHeight="1" x14ac:dyDescent="0.35">
      <c r="A54" s="1"/>
      <c r="B54" s="666" t="s">
        <v>133</v>
      </c>
      <c r="C54" s="40"/>
      <c r="D54" s="41">
        <f>D55+D56+D57+D58</f>
        <v>-945.45098126737855</v>
      </c>
      <c r="E54" s="41">
        <f>E55+E56+E57+E58</f>
        <v>-51.048999999999999</v>
      </c>
      <c r="F54" s="41">
        <f>F55+F56+F57+F58</f>
        <v>-68.620999999999995</v>
      </c>
      <c r="G54" s="41">
        <f>G55+G56+G57+G58</f>
        <v>-825.78098126737859</v>
      </c>
      <c r="IS54" s="195"/>
      <c r="IV54" s="203" t="s">
        <v>160</v>
      </c>
    </row>
    <row r="55" spans="1:256" s="194" customFormat="1" ht="15.5" x14ac:dyDescent="0.35">
      <c r="A55" s="1"/>
      <c r="B55" s="42" t="s">
        <v>47</v>
      </c>
      <c r="C55" s="43" t="s">
        <v>48</v>
      </c>
      <c r="D55" s="41">
        <f>E55+F55+G55</f>
        <v>-824.57106933333307</v>
      </c>
      <c r="E55" s="41">
        <v>-41.957999999999998</v>
      </c>
      <c r="F55" s="41">
        <v>-52.195</v>
      </c>
      <c r="G55" s="41">
        <v>-730.41806933333305</v>
      </c>
      <c r="IS55" s="195"/>
      <c r="IV55" s="203" t="s">
        <v>161</v>
      </c>
    </row>
    <row r="56" spans="1:256" s="194" customFormat="1" ht="15.5" x14ac:dyDescent="0.35">
      <c r="A56" s="1"/>
      <c r="B56" s="44"/>
      <c r="C56" s="34" t="s">
        <v>49</v>
      </c>
      <c r="D56" s="41">
        <f>E56+F56+G56</f>
        <v>-120.8799119340455</v>
      </c>
      <c r="E56" s="41">
        <v>-9.0909999999999993</v>
      </c>
      <c r="F56" s="41">
        <v>-16.425999999999998</v>
      </c>
      <c r="G56" s="41">
        <v>-95.362911934045499</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667"/>
      <c r="D69" s="1"/>
      <c r="E69" s="1"/>
      <c r="F69" s="1"/>
      <c r="G69" s="1"/>
      <c r="IS69" s="195"/>
      <c r="IV69" s="203" t="s">
        <v>175</v>
      </c>
    </row>
    <row r="70" spans="1:256" s="194" customFormat="1" x14ac:dyDescent="0.25">
      <c r="A70" s="1"/>
      <c r="B70" s="1"/>
      <c r="C70" s="667"/>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667"/>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-1505.8435571959301</v>
      </c>
      <c r="D77" s="41">
        <f>D78+D79</f>
        <v>-1505.8435571959301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-1505.8435571959301</v>
      </c>
      <c r="D79" s="538">
        <v>-1505.8435571959301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3594.6394705357575</v>
      </c>
      <c r="E159" s="37"/>
      <c r="F159" s="37"/>
      <c r="G159" s="37"/>
      <c r="IS159" s="195"/>
      <c r="IV159" s="203" t="s">
        <v>264</v>
      </c>
    </row>
    <row r="160" spans="1:256" s="194" customFormat="1" ht="15.5" x14ac:dyDescent="0.35">
      <c r="A160" s="1"/>
      <c r="B160" s="31" t="s">
        <v>125</v>
      </c>
      <c r="C160" s="70"/>
      <c r="D160" s="54">
        <f>D159-D161</f>
        <v>3305.349502723031</v>
      </c>
      <c r="E160" s="37"/>
      <c r="F160" s="37"/>
      <c r="G160" s="37"/>
      <c r="IS160" s="195"/>
      <c r="IV160" s="203" t="s">
        <v>265</v>
      </c>
    </row>
    <row r="161" spans="1:256" s="194" customFormat="1" ht="15.5" x14ac:dyDescent="0.35">
      <c r="A161" s="1"/>
      <c r="B161" s="31" t="s">
        <v>126</v>
      </c>
      <c r="C161" s="70"/>
      <c r="D161" s="539">
        <v>289.28996781272622</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62"/>
      <c r="D164" s="560"/>
      <c r="E164" s="560"/>
      <c r="F164" s="560"/>
      <c r="G164" s="560"/>
      <c r="IV164" s="604" t="s">
        <v>269</v>
      </c>
    </row>
    <row r="165" spans="1:256" x14ac:dyDescent="0.25">
      <c r="A165" s="560"/>
      <c r="B165" s="560"/>
      <c r="C165" s="662"/>
      <c r="D165" s="560"/>
      <c r="E165" s="560"/>
      <c r="F165" s="660" t="s">
        <v>130</v>
      </c>
      <c r="G165" s="648"/>
      <c r="IV165" s="604" t="s">
        <v>279</v>
      </c>
    </row>
    <row r="166" spans="1:256" x14ac:dyDescent="0.25">
      <c r="A166" s="560"/>
      <c r="B166" s="560"/>
      <c r="C166" s="662"/>
      <c r="D166" s="560"/>
      <c r="E166" s="560"/>
      <c r="F166" s="669" t="s">
        <v>527</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6785"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6785" r:id="rId4" name="ComboBox1"/>
      </mc:Fallback>
    </mc:AlternateContent>
    <mc:AlternateContent xmlns:mc="http://schemas.openxmlformats.org/markup-compatibility/2006">
      <mc:Choice Requires="x14">
        <control shapeId="246786"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6786" r:id="rId6" name="Control 2"/>
      </mc:Fallback>
    </mc:AlternateContent>
    <mc:AlternateContent xmlns:mc="http://schemas.openxmlformats.org/markup-compatibility/2006">
      <mc:Choice Requires="x14">
        <control shapeId="246787"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6787" r:id="rId8" name="ComboBox2"/>
      </mc:Fallback>
    </mc:AlternateContent>
    <mc:AlternateContent xmlns:mc="http://schemas.openxmlformats.org/markup-compatibility/2006">
      <mc:Choice Requires="x14">
        <control shapeId="246788"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6788" r:id="rId10" name="ComboBox3"/>
      </mc:Fallback>
    </mc:AlternateContent>
    <mc:AlternateContent xmlns:mc="http://schemas.openxmlformats.org/markup-compatibility/2006">
      <mc:Choice Requires="x14">
        <control shapeId="246789"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6789" r:id="rId12" name="ComboBox4"/>
      </mc:Fallback>
    </mc:AlternateContent>
    <mc:AlternateContent xmlns:mc="http://schemas.openxmlformats.org/markup-compatibility/2006">
      <mc:Choice Requires="x14">
        <control shapeId="246790"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6790" r:id="rId14" name="ComboBox5"/>
      </mc:Fallback>
    </mc:AlternateContent>
  </controls>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IV276"/>
  <sheetViews>
    <sheetView showGridLines="0" topLeftCell="A10" zoomScaleNormal="100" zoomScaleSheetLayoutView="100" workbookViewId="0">
      <selection activeCell="F28" sqref="F28"/>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79"/>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342</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353</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79"/>
      <c r="D12" s="560"/>
      <c r="E12" s="560"/>
      <c r="F12" s="560"/>
      <c r="G12" s="560"/>
      <c r="IV12" s="583">
        <v>3</v>
      </c>
    </row>
    <row r="13" spans="1:256" ht="15" customHeight="1" x14ac:dyDescent="0.3">
      <c r="A13" s="560"/>
      <c r="B13" s="587"/>
      <c r="C13" s="679"/>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80"/>
      <c r="C18" s="681"/>
      <c r="D18" s="681"/>
      <c r="E18" s="681"/>
      <c r="F18" s="681"/>
      <c r="G18" s="681"/>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676"/>
      <c r="D20" s="26" t="str">
        <f>IF(ISNUMBER($C$7*1),$E$4 &amp; " " &amp; $C$7 &amp; ", " &amp; $F$4,$E$4 &amp; " " &amp; $F$4)</f>
        <v>June 30, 2020</v>
      </c>
      <c r="E20" s="27"/>
      <c r="F20" s="1"/>
      <c r="G20" s="1"/>
      <c r="IS20" s="195"/>
      <c r="IV20" s="199">
        <v>11</v>
      </c>
    </row>
    <row r="21" spans="1:256" s="194" customFormat="1" ht="15.5" x14ac:dyDescent="0.35">
      <c r="A21" s="1"/>
      <c r="B21" s="675" t="s">
        <v>18</v>
      </c>
      <c r="C21" s="678"/>
      <c r="D21" s="201">
        <f>D22+D31+D32+D33+D35</f>
        <v>3616.0753807472156</v>
      </c>
      <c r="E21" s="1"/>
      <c r="F21" s="1"/>
      <c r="G21" s="1"/>
      <c r="IS21" s="195"/>
      <c r="IV21" s="199">
        <v>12</v>
      </c>
    </row>
    <row r="22" spans="1:256" s="194" customFormat="1" ht="15" customHeight="1" x14ac:dyDescent="0.35">
      <c r="A22" s="1"/>
      <c r="B22" s="31" t="s">
        <v>19</v>
      </c>
      <c r="C22" s="32"/>
      <c r="D22" s="41">
        <f>D23+D25</f>
        <v>3424.6329028803343</v>
      </c>
      <c r="E22" s="1"/>
      <c r="F22" s="1"/>
      <c r="G22" s="1"/>
      <c r="IS22" s="195"/>
      <c r="IV22" s="199">
        <v>13</v>
      </c>
    </row>
    <row r="23" spans="1:256" s="194" customFormat="1" ht="15.5" x14ac:dyDescent="0.35">
      <c r="A23" s="1"/>
      <c r="B23" s="33" t="s">
        <v>20</v>
      </c>
      <c r="C23" s="34"/>
      <c r="D23" s="219">
        <v>2593.5119637503267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831.12093913000774</v>
      </c>
      <c r="E25" s="1"/>
      <c r="F25" s="1"/>
      <c r="G25" s="1"/>
      <c r="IS25" s="195"/>
      <c r="IV25" s="199">
        <v>16</v>
      </c>
    </row>
    <row r="26" spans="1:256" s="194" customFormat="1" ht="15.5" x14ac:dyDescent="0.35">
      <c r="A26" s="1"/>
      <c r="B26" s="33" t="s">
        <v>23</v>
      </c>
      <c r="C26" s="34"/>
      <c r="D26" s="219">
        <v>739.92848763747043</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91.192451492537316</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2.9973751600000001E-2</v>
      </c>
      <c r="E31" s="1"/>
      <c r="F31" s="1"/>
      <c r="G31" s="1"/>
      <c r="IS31" s="195"/>
      <c r="IV31" s="199">
        <v>22</v>
      </c>
    </row>
    <row r="32" spans="1:256" s="194" customFormat="1" ht="15.5" x14ac:dyDescent="0.35">
      <c r="A32" s="1"/>
      <c r="B32" s="33" t="s">
        <v>29</v>
      </c>
      <c r="C32" s="34"/>
      <c r="D32" s="219">
        <v>195.02726165324921</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-3.6147575379680501</v>
      </c>
      <c r="E35" s="1"/>
      <c r="F35" s="1"/>
      <c r="G35" s="1"/>
      <c r="IS35" s="195"/>
      <c r="IV35" s="199">
        <v>26</v>
      </c>
    </row>
    <row r="36" spans="1:256" s="194" customFormat="1" ht="15.5" x14ac:dyDescent="0.35">
      <c r="A36" s="1"/>
      <c r="B36" s="33" t="s">
        <v>32</v>
      </c>
      <c r="C36" s="34"/>
      <c r="D36" s="327">
        <v>-3.6147575379680501</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676"/>
      <c r="D46" s="1"/>
      <c r="E46" s="1"/>
      <c r="F46" s="1"/>
      <c r="G46" s="1"/>
      <c r="IS46" s="195"/>
      <c r="IV46" s="203" t="s">
        <v>152</v>
      </c>
    </row>
    <row r="47" spans="1:256" s="194" customFormat="1" x14ac:dyDescent="0.25">
      <c r="A47" s="1"/>
      <c r="B47" s="1"/>
      <c r="C47" s="676"/>
      <c r="D47" s="1"/>
      <c r="E47" s="1"/>
      <c r="F47" s="1"/>
      <c r="G47" s="1"/>
      <c r="IS47" s="195"/>
      <c r="IV47" s="203" t="s">
        <v>153</v>
      </c>
    </row>
    <row r="48" spans="1:256" s="194" customFormat="1" x14ac:dyDescent="0.25">
      <c r="A48" s="1"/>
      <c r="B48" s="1"/>
      <c r="C48" s="676"/>
      <c r="D48" s="1"/>
      <c r="E48" s="1"/>
      <c r="F48" s="1"/>
      <c r="G48" s="1"/>
      <c r="IS48" s="195"/>
      <c r="IV48" s="203" t="s">
        <v>154</v>
      </c>
    </row>
    <row r="49" spans="1:256" s="194" customFormat="1" x14ac:dyDescent="0.25">
      <c r="A49" s="1"/>
      <c r="B49" s="1"/>
      <c r="C49" s="676"/>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676"/>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677" t="s">
        <v>43</v>
      </c>
      <c r="E53" s="677" t="s">
        <v>44</v>
      </c>
      <c r="F53" s="677" t="s">
        <v>45</v>
      </c>
      <c r="G53" s="677" t="s">
        <v>46</v>
      </c>
      <c r="IS53" s="195"/>
      <c r="IV53" s="203" t="s">
        <v>159</v>
      </c>
    </row>
    <row r="54" spans="1:256" s="194" customFormat="1" ht="18" customHeight="1" x14ac:dyDescent="0.35">
      <c r="A54" s="1"/>
      <c r="B54" s="675" t="s">
        <v>133</v>
      </c>
      <c r="C54" s="40"/>
      <c r="D54" s="41">
        <f>D55+D56+D57+D58</f>
        <v>-965.38432965775326</v>
      </c>
      <c r="E54" s="41">
        <f>E55+E56+E57+E58</f>
        <v>-47.277999999999999</v>
      </c>
      <c r="F54" s="41">
        <f>F55+F56+F57+F58</f>
        <v>-63.117999999999995</v>
      </c>
      <c r="G54" s="41">
        <f>G55+G56+G57+G58</f>
        <v>-854.9883296577533</v>
      </c>
      <c r="IS54" s="195"/>
      <c r="IV54" s="203" t="s">
        <v>160</v>
      </c>
    </row>
    <row r="55" spans="1:256" s="194" customFormat="1" ht="15.5" x14ac:dyDescent="0.35">
      <c r="A55" s="1"/>
      <c r="B55" s="42" t="s">
        <v>47</v>
      </c>
      <c r="C55" s="43" t="s">
        <v>48</v>
      </c>
      <c r="D55" s="41">
        <f>E55+F55+G55</f>
        <v>-845.99165699999992</v>
      </c>
      <c r="E55" s="222">
        <v>-35.674999999999997</v>
      </c>
      <c r="F55" s="222">
        <v>-51.37</v>
      </c>
      <c r="G55" s="222">
        <v>-758.94665699999996</v>
      </c>
      <c r="IS55" s="195"/>
      <c r="IV55" s="203" t="s">
        <v>161</v>
      </c>
    </row>
    <row r="56" spans="1:256" s="194" customFormat="1" ht="15.5" x14ac:dyDescent="0.35">
      <c r="A56" s="1"/>
      <c r="B56" s="44"/>
      <c r="C56" s="34" t="s">
        <v>49</v>
      </c>
      <c r="D56" s="41">
        <f>E56+F56+G56</f>
        <v>-119.39267265775329</v>
      </c>
      <c r="E56" s="222">
        <v>-11.603</v>
      </c>
      <c r="F56" s="222">
        <v>-11.747999999999999</v>
      </c>
      <c r="G56" s="222">
        <v>-96.041672657753296</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676"/>
      <c r="D69" s="1"/>
      <c r="E69" s="1"/>
      <c r="F69" s="1"/>
      <c r="G69" s="1"/>
      <c r="IS69" s="195"/>
      <c r="IV69" s="203" t="s">
        <v>175</v>
      </c>
    </row>
    <row r="70" spans="1:256" s="194" customFormat="1" x14ac:dyDescent="0.25">
      <c r="A70" s="1"/>
      <c r="B70" s="1"/>
      <c r="C70" s="676"/>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676"/>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-1519.20909699856</v>
      </c>
      <c r="D77" s="41">
        <f>D78+D79</f>
        <v>-1519.20909699856</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-1519.20909699856</v>
      </c>
      <c r="D79" s="538">
        <v>-1519.20909699856</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426</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3616.0753807472156</v>
      </c>
      <c r="E159" s="37"/>
      <c r="F159" s="37"/>
      <c r="G159" s="37"/>
      <c r="IS159" s="195"/>
      <c r="IV159" s="203" t="s">
        <v>264</v>
      </c>
    </row>
    <row r="160" spans="1:256" s="194" customFormat="1" ht="15.5" x14ac:dyDescent="0.35">
      <c r="A160" s="1"/>
      <c r="B160" s="31" t="s">
        <v>125</v>
      </c>
      <c r="C160" s="70"/>
      <c r="D160" s="54">
        <f>D159-D161</f>
        <v>3319.2561732092477</v>
      </c>
      <c r="E160" s="37"/>
      <c r="F160" s="37"/>
      <c r="G160" s="37"/>
      <c r="IS160" s="195"/>
      <c r="IV160" s="203" t="s">
        <v>265</v>
      </c>
    </row>
    <row r="161" spans="1:256" s="194" customFormat="1" ht="15.5" x14ac:dyDescent="0.35">
      <c r="A161" s="1"/>
      <c r="B161" s="31" t="s">
        <v>126</v>
      </c>
      <c r="C161" s="70"/>
      <c r="D161" s="539">
        <v>296.819207537968</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79"/>
      <c r="D164" s="560"/>
      <c r="E164" s="560"/>
      <c r="F164" s="560"/>
      <c r="G164" s="560"/>
      <c r="IV164" s="604" t="s">
        <v>269</v>
      </c>
    </row>
    <row r="165" spans="1:256" x14ac:dyDescent="0.25">
      <c r="A165" s="560"/>
      <c r="B165" s="560"/>
      <c r="C165" s="679"/>
      <c r="D165" s="560"/>
      <c r="E165" s="560"/>
      <c r="F165" s="660" t="s">
        <v>130</v>
      </c>
      <c r="G165" s="648"/>
      <c r="IV165" s="604" t="s">
        <v>279</v>
      </c>
    </row>
    <row r="166" spans="1:256" x14ac:dyDescent="0.25">
      <c r="A166" s="560"/>
      <c r="B166" s="560"/>
      <c r="C166" s="679"/>
      <c r="D166" s="560"/>
      <c r="E166" s="560"/>
      <c r="F166" s="669" t="s">
        <v>528</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49857"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49857" r:id="rId4" name="ComboBox1"/>
      </mc:Fallback>
    </mc:AlternateContent>
    <mc:AlternateContent xmlns:mc="http://schemas.openxmlformats.org/markup-compatibility/2006">
      <mc:Choice Requires="x14">
        <control shapeId="249858"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49858" r:id="rId6" name="Control 2"/>
      </mc:Fallback>
    </mc:AlternateContent>
    <mc:AlternateContent xmlns:mc="http://schemas.openxmlformats.org/markup-compatibility/2006">
      <mc:Choice Requires="x14">
        <control shapeId="249859"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49859" r:id="rId8" name="ComboBox2"/>
      </mc:Fallback>
    </mc:AlternateContent>
    <mc:AlternateContent xmlns:mc="http://schemas.openxmlformats.org/markup-compatibility/2006">
      <mc:Choice Requires="x14">
        <control shapeId="249860"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49860" r:id="rId10" name="ComboBox3"/>
      </mc:Fallback>
    </mc:AlternateContent>
    <mc:AlternateContent xmlns:mc="http://schemas.openxmlformats.org/markup-compatibility/2006">
      <mc:Choice Requires="x14">
        <control shapeId="249861"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49861" r:id="rId12" name="ComboBox4"/>
      </mc:Fallback>
    </mc:AlternateContent>
    <mc:AlternateContent xmlns:mc="http://schemas.openxmlformats.org/markup-compatibility/2006">
      <mc:Choice Requires="x14">
        <control shapeId="249862"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49862" r:id="rId14" name="ComboBox5"/>
      </mc:Fallback>
    </mc:AlternateContent>
  </controls>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IV276"/>
  <sheetViews>
    <sheetView showGridLines="0" topLeftCell="A7" zoomScaleNormal="100" zoomScaleSheetLayoutView="100" workbookViewId="0">
      <selection activeCell="F27" sqref="F27"/>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88"/>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343</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88"/>
      <c r="D12" s="560"/>
      <c r="E12" s="560"/>
      <c r="F12" s="560"/>
      <c r="G12" s="560"/>
      <c r="IV12" s="583">
        <v>3</v>
      </c>
    </row>
    <row r="13" spans="1:256" ht="15" customHeight="1" x14ac:dyDescent="0.3">
      <c r="A13" s="560"/>
      <c r="B13" s="587"/>
      <c r="C13" s="688"/>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86"/>
      <c r="C18" s="687"/>
      <c r="D18" s="687"/>
      <c r="E18" s="687"/>
      <c r="F18" s="687"/>
      <c r="G18" s="687"/>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684"/>
      <c r="D20" s="26" t="str">
        <f>IF(ISNUMBER($C$7*1),$E$4 &amp; " " &amp; $C$7 &amp; ", " &amp; $F$4,$E$4 &amp; " " &amp; $F$4)</f>
        <v>July 31, 2020</v>
      </c>
      <c r="E20" s="27"/>
      <c r="F20" s="1"/>
      <c r="G20" s="1"/>
      <c r="IS20" s="195"/>
      <c r="IV20" s="199">
        <v>11</v>
      </c>
    </row>
    <row r="21" spans="1:256" s="194" customFormat="1" ht="15.5" x14ac:dyDescent="0.35">
      <c r="A21" s="1"/>
      <c r="B21" s="683" t="s">
        <v>18</v>
      </c>
      <c r="C21" s="685"/>
      <c r="D21" s="201">
        <f>D22+D31+D32+D33+D35</f>
        <v>3840.4218589570141</v>
      </c>
      <c r="E21" s="1"/>
      <c r="F21" s="1"/>
      <c r="G21" s="1"/>
      <c r="IS21" s="195"/>
      <c r="IV21" s="199">
        <v>12</v>
      </c>
    </row>
    <row r="22" spans="1:256" s="194" customFormat="1" ht="15" customHeight="1" x14ac:dyDescent="0.35">
      <c r="A22" s="1"/>
      <c r="B22" s="31" t="s">
        <v>19</v>
      </c>
      <c r="C22" s="32"/>
      <c r="D22" s="41">
        <f>D23+D25</f>
        <v>3643.4762264657047</v>
      </c>
      <c r="E22" s="1"/>
      <c r="F22" s="1"/>
      <c r="G22" s="1"/>
      <c r="IS22" s="195"/>
      <c r="IV22" s="199">
        <v>13</v>
      </c>
    </row>
    <row r="23" spans="1:256" s="194" customFormat="1" ht="15.5" x14ac:dyDescent="0.35">
      <c r="A23" s="1"/>
      <c r="B23" s="33" t="s">
        <v>20</v>
      </c>
      <c r="C23" s="34"/>
      <c r="D23" s="219">
        <v>2558.2972234643053</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1085.1790030013997</v>
      </c>
      <c r="E25" s="1"/>
      <c r="F25" s="1"/>
      <c r="G25" s="1"/>
      <c r="IS25" s="195"/>
      <c r="IV25" s="199">
        <v>16</v>
      </c>
    </row>
    <row r="26" spans="1:256" s="194" customFormat="1" ht="15.5" x14ac:dyDescent="0.35">
      <c r="A26" s="1"/>
      <c r="B26" s="33" t="s">
        <v>23</v>
      </c>
      <c r="C26" s="34"/>
      <c r="D26" s="219">
        <v>969.50088232038797</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115.67812068101176</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3.0787969160000001E-2</v>
      </c>
      <c r="E31" s="1"/>
      <c r="F31" s="1"/>
      <c r="G31" s="1"/>
      <c r="IS31" s="195"/>
      <c r="IV31" s="199">
        <v>22</v>
      </c>
    </row>
    <row r="32" spans="1:256" s="194" customFormat="1" ht="15.5" x14ac:dyDescent="0.35">
      <c r="A32" s="1"/>
      <c r="B32" s="33" t="s">
        <v>29</v>
      </c>
      <c r="C32" s="34"/>
      <c r="D32" s="219">
        <v>200.33491062781681</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-3.4200661056675026</v>
      </c>
      <c r="E35" s="1"/>
      <c r="F35" s="1"/>
      <c r="G35" s="1"/>
      <c r="IS35" s="195"/>
      <c r="IV35" s="199">
        <v>26</v>
      </c>
    </row>
    <row r="36" spans="1:256" s="194" customFormat="1" ht="15.5" x14ac:dyDescent="0.35">
      <c r="A36" s="1"/>
      <c r="B36" s="33" t="s">
        <v>32</v>
      </c>
      <c r="C36" s="34"/>
      <c r="D36" s="327">
        <v>-3.4200661056675026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684"/>
      <c r="D46" s="1"/>
      <c r="E46" s="1"/>
      <c r="F46" s="1"/>
      <c r="G46" s="1"/>
      <c r="IS46" s="195"/>
      <c r="IV46" s="203" t="s">
        <v>152</v>
      </c>
    </row>
    <row r="47" spans="1:256" s="194" customFormat="1" x14ac:dyDescent="0.25">
      <c r="A47" s="1"/>
      <c r="B47" s="1"/>
      <c r="C47" s="684"/>
      <c r="D47" s="1"/>
      <c r="E47" s="1"/>
      <c r="F47" s="1"/>
      <c r="G47" s="1"/>
      <c r="IS47" s="195"/>
      <c r="IV47" s="203" t="s">
        <v>153</v>
      </c>
    </row>
    <row r="48" spans="1:256" s="194" customFormat="1" x14ac:dyDescent="0.25">
      <c r="A48" s="1"/>
      <c r="B48" s="1"/>
      <c r="C48" s="684"/>
      <c r="D48" s="1"/>
      <c r="E48" s="1"/>
      <c r="F48" s="1"/>
      <c r="G48" s="1"/>
      <c r="IS48" s="195"/>
      <c r="IV48" s="203" t="s">
        <v>154</v>
      </c>
    </row>
    <row r="49" spans="1:256" s="194" customFormat="1" x14ac:dyDescent="0.25">
      <c r="A49" s="1"/>
      <c r="B49" s="1"/>
      <c r="C49" s="684"/>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684"/>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682" t="s">
        <v>43</v>
      </c>
      <c r="E53" s="682" t="s">
        <v>44</v>
      </c>
      <c r="F53" s="682" t="s">
        <v>45</v>
      </c>
      <c r="G53" s="682" t="s">
        <v>46</v>
      </c>
      <c r="IS53" s="195"/>
      <c r="IV53" s="203" t="s">
        <v>159</v>
      </c>
    </row>
    <row r="54" spans="1:256" s="194" customFormat="1" ht="18" customHeight="1" x14ac:dyDescent="0.35">
      <c r="A54" s="1"/>
      <c r="B54" s="683" t="s">
        <v>133</v>
      </c>
      <c r="C54" s="40"/>
      <c r="D54" s="41">
        <f>D55+D56+D57+D58</f>
        <v>-934.31359999999995</v>
      </c>
      <c r="E54" s="41">
        <f>E55+E56+E57+E58</f>
        <v>-21.344100000000001</v>
      </c>
      <c r="F54" s="41">
        <f>F55+F56+F57+F58</f>
        <v>-82.47</v>
      </c>
      <c r="G54" s="41">
        <f>G55+G56+G57+G58</f>
        <v>-830.4994999999999</v>
      </c>
      <c r="IS54" s="195"/>
      <c r="IV54" s="203" t="s">
        <v>160</v>
      </c>
    </row>
    <row r="55" spans="1:256" s="194" customFormat="1" ht="15.5" x14ac:dyDescent="0.35">
      <c r="A55" s="1"/>
      <c r="B55" s="42" t="s">
        <v>47</v>
      </c>
      <c r="C55" s="43" t="s">
        <v>48</v>
      </c>
      <c r="D55" s="41">
        <f>E55+F55+G55</f>
        <v>-824.00109999999995</v>
      </c>
      <c r="E55" s="222">
        <v>-16.521100000000001</v>
      </c>
      <c r="F55" s="222">
        <v>-50.747</v>
      </c>
      <c r="G55" s="222">
        <v>-756.73299999999995</v>
      </c>
      <c r="IS55" s="195"/>
      <c r="IV55" s="203" t="s">
        <v>161</v>
      </c>
    </row>
    <row r="56" spans="1:256" s="194" customFormat="1" ht="15.5" x14ac:dyDescent="0.35">
      <c r="A56" s="1"/>
      <c r="B56" s="44"/>
      <c r="C56" s="34" t="s">
        <v>49</v>
      </c>
      <c r="D56" s="41">
        <f>E56+F56+G56</f>
        <v>-110.3125</v>
      </c>
      <c r="E56" s="222">
        <v>-4.8230000000000004</v>
      </c>
      <c r="F56" s="222">
        <v>-31.722999999999999</v>
      </c>
      <c r="G56" s="222">
        <v>-73.766499999999994</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684"/>
      <c r="D69" s="1"/>
      <c r="E69" s="1"/>
      <c r="F69" s="1"/>
      <c r="G69" s="1"/>
      <c r="IS69" s="195"/>
      <c r="IV69" s="203" t="s">
        <v>175</v>
      </c>
    </row>
    <row r="70" spans="1:256" s="194" customFormat="1" x14ac:dyDescent="0.25">
      <c r="A70" s="1"/>
      <c r="B70" s="1"/>
      <c r="C70" s="684"/>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684"/>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-1541.2508831570001</v>
      </c>
      <c r="D77" s="41">
        <f>D78+D79</f>
        <v>-1541.2508831570001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-1541.2508831570001</v>
      </c>
      <c r="D79" s="538">
        <v>-1541.2508831570001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3840.4218589570141</v>
      </c>
      <c r="E159" s="37"/>
      <c r="F159" s="37"/>
      <c r="G159" s="37"/>
      <c r="IS159" s="195"/>
      <c r="IV159" s="203" t="s">
        <v>264</v>
      </c>
    </row>
    <row r="160" spans="1:256" s="194" customFormat="1" ht="15.5" x14ac:dyDescent="0.35">
      <c r="A160" s="1"/>
      <c r="B160" s="31" t="s">
        <v>125</v>
      </c>
      <c r="C160" s="70"/>
      <c r="D160" s="54">
        <f>D159-D161</f>
        <v>3533.6005234936201</v>
      </c>
      <c r="E160" s="37"/>
      <c r="F160" s="37"/>
      <c r="G160" s="37"/>
      <c r="IS160" s="195"/>
      <c r="IV160" s="203" t="s">
        <v>265</v>
      </c>
    </row>
    <row r="161" spans="1:256" s="194" customFormat="1" ht="15.5" x14ac:dyDescent="0.35">
      <c r="A161" s="1"/>
      <c r="B161" s="31" t="s">
        <v>126</v>
      </c>
      <c r="C161" s="70"/>
      <c r="D161" s="539">
        <v>306.82133546339406</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88"/>
      <c r="D164" s="560"/>
      <c r="E164" s="560"/>
      <c r="F164" s="560"/>
      <c r="G164" s="560"/>
      <c r="IV164" s="604" t="s">
        <v>269</v>
      </c>
    </row>
    <row r="165" spans="1:256" x14ac:dyDescent="0.25">
      <c r="A165" s="560"/>
      <c r="B165" s="560"/>
      <c r="C165" s="688"/>
      <c r="D165" s="560"/>
      <c r="E165" s="560"/>
      <c r="F165" s="660" t="s">
        <v>130</v>
      </c>
      <c r="G165" s="648"/>
      <c r="IV165" s="604" t="s">
        <v>279</v>
      </c>
    </row>
    <row r="166" spans="1:256" x14ac:dyDescent="0.25">
      <c r="A166" s="560"/>
      <c r="B166" s="560"/>
      <c r="C166" s="688"/>
      <c r="D166" s="560"/>
      <c r="E166" s="560"/>
      <c r="F166" s="669" t="s">
        <v>529</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50886" r:id="rId4" name="ComboBox5">
          <controlPr defaultSize="0" autoLine="0" autoPict="0" linkedCell="E10" listFillRange="$IV$3:$IV$7" r:id="rId5">
            <anchor moveWithCells="1">
              <from>
                <xdr:col>3</xdr:col>
                <xdr:colOff>704850</xdr:colOff>
                <xdr:row>9</xdr:row>
                <xdr:rowOff>0</xdr:rowOff>
              </from>
              <to>
                <xdr:col>5</xdr:col>
                <xdr:colOff>50800</xdr:colOff>
                <xdr:row>10</xdr:row>
                <xdr:rowOff>0</xdr:rowOff>
              </to>
            </anchor>
          </controlPr>
        </control>
      </mc:Choice>
      <mc:Fallback>
        <control shapeId="250886" r:id="rId4" name="ComboBox5"/>
      </mc:Fallback>
    </mc:AlternateContent>
    <mc:AlternateContent xmlns:mc="http://schemas.openxmlformats.org/markup-compatibility/2006">
      <mc:Choice Requires="x14">
        <control shapeId="250885" r:id="rId6" name="ComboBox4">
          <controlPr defaultSize="0" autoLine="0" autoPict="0" linkedCell="C7" listFillRange="$IV$9:$IV$40" r:id="rId7">
            <anchor moveWithCells="1">
              <from>
                <xdr:col>1</xdr:col>
                <xdr:colOff>2870200</xdr:colOff>
                <xdr:row>6</xdr:row>
                <xdr:rowOff>0</xdr:rowOff>
              </from>
              <to>
                <xdr:col>2</xdr:col>
                <xdr:colOff>857250</xdr:colOff>
                <xdr:row>7</xdr:row>
                <xdr:rowOff>0</xdr:rowOff>
              </to>
            </anchor>
          </controlPr>
        </control>
      </mc:Choice>
      <mc:Fallback>
        <control shapeId="250885" r:id="rId6" name="ComboBox4"/>
      </mc:Fallback>
    </mc:AlternateContent>
    <mc:AlternateContent xmlns:mc="http://schemas.openxmlformats.org/markup-compatibility/2006">
      <mc:Choice Requires="x14">
        <control shapeId="250884" r:id="rId8" name="ComboBox3">
          <controlPr defaultSize="0" autoLine="0" autoPict="0" linkedCell="F4" listFillRange="$IV$230:$IV$249" r:id="rId9">
            <anchor moveWithCells="1">
              <from>
                <xdr:col>5</xdr:col>
                <xdr:colOff>19050</xdr:colOff>
                <xdr:row>3</xdr:row>
                <xdr:rowOff>0</xdr:rowOff>
              </from>
              <to>
                <xdr:col>6</xdr:col>
                <xdr:colOff>0</xdr:colOff>
                <xdr:row>4</xdr:row>
                <xdr:rowOff>12700</xdr:rowOff>
              </to>
            </anchor>
          </controlPr>
        </control>
      </mc:Choice>
      <mc:Fallback>
        <control shapeId="250884" r:id="rId8" name="ComboBox3"/>
      </mc:Fallback>
    </mc:AlternateContent>
    <mc:AlternateContent xmlns:mc="http://schemas.openxmlformats.org/markup-compatibility/2006">
      <mc:Choice Requires="x14">
        <control shapeId="250883" r:id="rId10" name="ComboBox2">
          <controlPr defaultSize="0" autoLine="0" autoPict="0" linkedCell="E4" listFillRange="$IV$252:$IV$263" r:id="rId11">
            <anchor moveWithCells="1">
              <from>
                <xdr:col>3</xdr:col>
                <xdr:colOff>704850</xdr:colOff>
                <xdr:row>3</xdr:row>
                <xdr:rowOff>0</xdr:rowOff>
              </from>
              <to>
                <xdr:col>4</xdr:col>
                <xdr:colOff>603250</xdr:colOff>
                <xdr:row>4</xdr:row>
                <xdr:rowOff>12700</xdr:rowOff>
              </to>
            </anchor>
          </controlPr>
        </control>
      </mc:Choice>
      <mc:Fallback>
        <control shapeId="250883" r:id="rId10" name="ComboBox2"/>
      </mc:Fallback>
    </mc:AlternateContent>
    <mc:AlternateContent xmlns:mc="http://schemas.openxmlformats.org/markup-compatibility/2006">
      <mc:Choice Requires="x14">
        <control shapeId="250882" r:id="rId12" name="Control 2">
          <controlPr defaultSize="0" autoLine="0" autoPict="0" linkedCell="C4" listFillRange="$IV$43:$IV$224" r:id="rId13">
            <anchor moveWithCells="1">
              <from>
                <xdr:col>1</xdr:col>
                <xdr:colOff>2870200</xdr:colOff>
                <xdr:row>3</xdr:row>
                <xdr:rowOff>0</xdr:rowOff>
              </from>
              <to>
                <xdr:col>3</xdr:col>
                <xdr:colOff>584200</xdr:colOff>
                <xdr:row>4</xdr:row>
                <xdr:rowOff>12700</xdr:rowOff>
              </to>
            </anchor>
          </controlPr>
        </control>
      </mc:Choice>
      <mc:Fallback>
        <control shapeId="250882" r:id="rId12" name="Control 2"/>
      </mc:Fallback>
    </mc:AlternateContent>
    <mc:AlternateContent xmlns:mc="http://schemas.openxmlformats.org/markup-compatibility/2006">
      <mc:Choice Requires="x14">
        <control shapeId="250881" r:id="rId14" name="ComboBox1">
          <controlPr defaultSize="0" autoLine="0" autoPict="0" linkedCell="C10" listFillRange="$IV$266:$IV$269" r:id="rId15">
            <anchor moveWithCells="1">
              <from>
                <xdr:col>1</xdr:col>
                <xdr:colOff>2870200</xdr:colOff>
                <xdr:row>9</xdr:row>
                <xdr:rowOff>0</xdr:rowOff>
              </from>
              <to>
                <xdr:col>3</xdr:col>
                <xdr:colOff>590550</xdr:colOff>
                <xdr:row>10</xdr:row>
                <xdr:rowOff>0</xdr:rowOff>
              </to>
            </anchor>
          </controlPr>
        </control>
      </mc:Choice>
      <mc:Fallback>
        <control shapeId="250881" r:id="rId14" name="ComboBox1"/>
      </mc:Fallback>
    </mc:AlternateContent>
  </control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IV276"/>
  <sheetViews>
    <sheetView showGridLines="0" topLeftCell="A7" zoomScaleNormal="100" zoomScaleSheetLayoutView="100" workbookViewId="0">
      <selection activeCell="F23" sqref="F23"/>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693"/>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344</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693"/>
      <c r="D12" s="560"/>
      <c r="E12" s="560"/>
      <c r="F12" s="560"/>
      <c r="G12" s="560"/>
      <c r="IV12" s="583">
        <v>3</v>
      </c>
    </row>
    <row r="13" spans="1:256" ht="15" customHeight="1" x14ac:dyDescent="0.3">
      <c r="A13" s="560"/>
      <c r="B13" s="587"/>
      <c r="C13" s="693"/>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694"/>
      <c r="C18" s="695"/>
      <c r="D18" s="695"/>
      <c r="E18" s="695"/>
      <c r="F18" s="695"/>
      <c r="G18" s="695"/>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690"/>
      <c r="D20" s="26" t="str">
        <f>IF(ISNUMBER($C$7*1),$E$4 &amp; " " &amp; $C$7 &amp; ", " &amp; $F$4,$E$4 &amp; " " &amp; $F$4)</f>
        <v>August 31, 2020</v>
      </c>
      <c r="E20" s="27"/>
      <c r="F20" s="1"/>
      <c r="G20" s="1"/>
      <c r="IS20" s="195"/>
      <c r="IV20" s="199">
        <v>11</v>
      </c>
    </row>
    <row r="21" spans="1:256" s="194" customFormat="1" ht="15.5" x14ac:dyDescent="0.35">
      <c r="A21" s="1"/>
      <c r="B21" s="689" t="s">
        <v>18</v>
      </c>
      <c r="C21" s="692"/>
      <c r="D21" s="201">
        <f>D22+D31+D32+D33+D35</f>
        <v>3932.1271536686213</v>
      </c>
      <c r="E21" s="1"/>
      <c r="F21" s="1"/>
      <c r="G21" s="1"/>
      <c r="IS21" s="195"/>
      <c r="IV21" s="199">
        <v>12</v>
      </c>
    </row>
    <row r="22" spans="1:256" s="194" customFormat="1" ht="15" customHeight="1" x14ac:dyDescent="0.35">
      <c r="A22" s="1"/>
      <c r="B22" s="31" t="s">
        <v>19</v>
      </c>
      <c r="C22" s="32"/>
      <c r="D22" s="41">
        <f>D23+D25</f>
        <v>3735.497206942272</v>
      </c>
      <c r="E22" s="1"/>
      <c r="F22" s="1"/>
      <c r="G22" s="1"/>
      <c r="IS22" s="195"/>
      <c r="IV22" s="199">
        <v>13</v>
      </c>
    </row>
    <row r="23" spans="1:256" s="194" customFormat="1" ht="15.5" x14ac:dyDescent="0.35">
      <c r="A23" s="1"/>
      <c r="B23" s="33" t="s">
        <v>20</v>
      </c>
      <c r="C23" s="34"/>
      <c r="D23" s="219">
        <v>2575.211218578967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1160.2859883633048</v>
      </c>
      <c r="E25" s="1"/>
      <c r="F25" s="1"/>
      <c r="G25" s="1"/>
      <c r="IS25" s="195"/>
      <c r="IV25" s="199">
        <v>16</v>
      </c>
    </row>
    <row r="26" spans="1:256" s="194" customFormat="1" ht="15.5" x14ac:dyDescent="0.35">
      <c r="A26" s="1"/>
      <c r="B26" s="33" t="s">
        <v>23</v>
      </c>
      <c r="C26" s="34"/>
      <c r="D26" s="219">
        <v>1117.1813795413084</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43.104608821996358</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3.0915211079999998E-2</v>
      </c>
      <c r="E31" s="1"/>
      <c r="F31" s="1"/>
      <c r="G31" s="1"/>
      <c r="IS31" s="195"/>
      <c r="IV31" s="199">
        <v>22</v>
      </c>
    </row>
    <row r="32" spans="1:256" s="194" customFormat="1" ht="15.5" x14ac:dyDescent="0.35">
      <c r="A32" s="1"/>
      <c r="B32" s="33" t="s">
        <v>29</v>
      </c>
      <c r="C32" s="34"/>
      <c r="D32" s="219">
        <v>199.91845411104759</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-3.3194225957779522</v>
      </c>
      <c r="E35" s="1"/>
      <c r="F35" s="1"/>
      <c r="G35" s="1"/>
      <c r="IS35" s="195"/>
      <c r="IV35" s="199">
        <v>26</v>
      </c>
    </row>
    <row r="36" spans="1:256" s="194" customFormat="1" ht="15.5" x14ac:dyDescent="0.35">
      <c r="A36" s="1"/>
      <c r="B36" s="33" t="s">
        <v>32</v>
      </c>
      <c r="C36" s="34"/>
      <c r="D36" s="327">
        <v>-3.3194225957779522</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690"/>
      <c r="D46" s="1"/>
      <c r="E46" s="1"/>
      <c r="F46" s="1"/>
      <c r="G46" s="1"/>
      <c r="IS46" s="195"/>
      <c r="IV46" s="203" t="s">
        <v>152</v>
      </c>
    </row>
    <row r="47" spans="1:256" s="194" customFormat="1" x14ac:dyDescent="0.25">
      <c r="A47" s="1"/>
      <c r="B47" s="1"/>
      <c r="C47" s="690"/>
      <c r="D47" s="1"/>
      <c r="E47" s="1"/>
      <c r="F47" s="1"/>
      <c r="G47" s="1"/>
      <c r="IS47" s="195"/>
      <c r="IV47" s="203" t="s">
        <v>153</v>
      </c>
    </row>
    <row r="48" spans="1:256" s="194" customFormat="1" x14ac:dyDescent="0.25">
      <c r="A48" s="1"/>
      <c r="B48" s="1"/>
      <c r="C48" s="690"/>
      <c r="D48" s="1"/>
      <c r="E48" s="1"/>
      <c r="F48" s="1"/>
      <c r="G48" s="1"/>
      <c r="IS48" s="195"/>
      <c r="IV48" s="203" t="s">
        <v>154</v>
      </c>
    </row>
    <row r="49" spans="1:256" s="194" customFormat="1" x14ac:dyDescent="0.25">
      <c r="A49" s="1"/>
      <c r="B49" s="1"/>
      <c r="C49" s="690"/>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690"/>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691" t="s">
        <v>43</v>
      </c>
      <c r="E53" s="691" t="s">
        <v>44</v>
      </c>
      <c r="F53" s="691" t="s">
        <v>45</v>
      </c>
      <c r="G53" s="691" t="s">
        <v>46</v>
      </c>
      <c r="IS53" s="195"/>
      <c r="IV53" s="203" t="s">
        <v>159</v>
      </c>
    </row>
    <row r="54" spans="1:256" s="194" customFormat="1" ht="18" customHeight="1" x14ac:dyDescent="0.35">
      <c r="A54" s="1"/>
      <c r="B54" s="689" t="s">
        <v>133</v>
      </c>
      <c r="C54" s="40"/>
      <c r="D54" s="41">
        <f>D55+D56+D57+D58</f>
        <v>-942.24326666666627</v>
      </c>
      <c r="E54" s="41">
        <f>E55+E56+E57+E58</f>
        <v>-41.7761</v>
      </c>
      <c r="F54" s="41">
        <f>F55+F56+F57+F58</f>
        <v>-74.688500000000005</v>
      </c>
      <c r="G54" s="41">
        <f>G55+G56+G57+G58</f>
        <v>-825.77866666666625</v>
      </c>
      <c r="IS54" s="195"/>
      <c r="IV54" s="203" t="s">
        <v>160</v>
      </c>
    </row>
    <row r="55" spans="1:256" s="194" customFormat="1" ht="15.5" x14ac:dyDescent="0.35">
      <c r="A55" s="1"/>
      <c r="B55" s="42" t="s">
        <v>47</v>
      </c>
      <c r="C55" s="43" t="s">
        <v>48</v>
      </c>
      <c r="D55" s="41">
        <f>E55+F55+G55</f>
        <v>-825.33453333333296</v>
      </c>
      <c r="E55" s="222">
        <v>-34.851100000000002</v>
      </c>
      <c r="F55" s="222">
        <v>-37.951099999999997</v>
      </c>
      <c r="G55" s="222">
        <v>-752.53233333333299</v>
      </c>
      <c r="IS55" s="195"/>
      <c r="IV55" s="203" t="s">
        <v>161</v>
      </c>
    </row>
    <row r="56" spans="1:256" s="194" customFormat="1" ht="15.5" x14ac:dyDescent="0.35">
      <c r="A56" s="1"/>
      <c r="B56" s="44"/>
      <c r="C56" s="34" t="s">
        <v>49</v>
      </c>
      <c r="D56" s="41">
        <f>E56+F56+G56</f>
        <v>-116.90873333333329</v>
      </c>
      <c r="E56" s="222">
        <v>-6.9249999999999998</v>
      </c>
      <c r="F56" s="222">
        <v>-36.737400000000001</v>
      </c>
      <c r="G56" s="222">
        <v>-73.246333333333297</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690"/>
      <c r="D69" s="1"/>
      <c r="E69" s="1"/>
      <c r="F69" s="1"/>
      <c r="G69" s="1"/>
      <c r="IS69" s="195"/>
      <c r="IV69" s="203" t="s">
        <v>175</v>
      </c>
    </row>
    <row r="70" spans="1:256" s="194" customFormat="1" x14ac:dyDescent="0.25">
      <c r="A70" s="1"/>
      <c r="B70" s="1"/>
      <c r="C70" s="690"/>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690"/>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-1574.6017139268999</v>
      </c>
      <c r="D77" s="41">
        <f>D78+D79</f>
        <v>-1574.6017139268999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-1574.6017139268999</v>
      </c>
      <c r="D79" s="538">
        <v>-1574.6017139268999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3932.1271536686213</v>
      </c>
      <c r="E159" s="37"/>
      <c r="F159" s="37"/>
      <c r="G159" s="37"/>
      <c r="IS159" s="195"/>
      <c r="IV159" s="203" t="s">
        <v>264</v>
      </c>
    </row>
    <row r="160" spans="1:256" s="194" customFormat="1" ht="15.5" x14ac:dyDescent="0.35">
      <c r="A160" s="1"/>
      <c r="B160" s="31" t="s">
        <v>125</v>
      </c>
      <c r="C160" s="70"/>
      <c r="D160" s="54">
        <f>D159-D161</f>
        <v>3620.1486705796196</v>
      </c>
      <c r="E160" s="37"/>
      <c r="F160" s="37"/>
      <c r="G160" s="37"/>
      <c r="IS160" s="195"/>
      <c r="IV160" s="203" t="s">
        <v>265</v>
      </c>
    </row>
    <row r="161" spans="1:256" s="194" customFormat="1" ht="15.5" x14ac:dyDescent="0.35">
      <c r="A161" s="1"/>
      <c r="B161" s="31" t="s">
        <v>126</v>
      </c>
      <c r="C161" s="70"/>
      <c r="D161" s="539">
        <v>311.97848308900183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693"/>
      <c r="D164" s="560"/>
      <c r="E164" s="560"/>
      <c r="F164" s="560"/>
      <c r="G164" s="560"/>
      <c r="IV164" s="604" t="s">
        <v>269</v>
      </c>
    </row>
    <row r="165" spans="1:256" x14ac:dyDescent="0.25">
      <c r="A165" s="560"/>
      <c r="B165" s="560"/>
      <c r="C165" s="693"/>
      <c r="D165" s="560"/>
      <c r="E165" s="560"/>
      <c r="F165" s="660" t="s">
        <v>130</v>
      </c>
      <c r="G165" s="648"/>
      <c r="IV165" s="604" t="s">
        <v>279</v>
      </c>
    </row>
    <row r="166" spans="1:256" x14ac:dyDescent="0.25">
      <c r="A166" s="560"/>
      <c r="B166" s="560"/>
      <c r="C166" s="693"/>
      <c r="D166" s="560"/>
      <c r="E166" s="560"/>
      <c r="F166" s="669" t="s">
        <v>530</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251905"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251905" r:id="rId4" name="ComboBox1"/>
      </mc:Fallback>
    </mc:AlternateContent>
    <mc:AlternateContent xmlns:mc="http://schemas.openxmlformats.org/markup-compatibility/2006">
      <mc:Choice Requires="x14">
        <control shapeId="251906"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251906" r:id="rId6" name="Control 2"/>
      </mc:Fallback>
    </mc:AlternateContent>
    <mc:AlternateContent xmlns:mc="http://schemas.openxmlformats.org/markup-compatibility/2006">
      <mc:Choice Requires="x14">
        <control shapeId="251907"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251907" r:id="rId8" name="ComboBox2"/>
      </mc:Fallback>
    </mc:AlternateContent>
    <mc:AlternateContent xmlns:mc="http://schemas.openxmlformats.org/markup-compatibility/2006">
      <mc:Choice Requires="x14">
        <control shapeId="251908"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251908" r:id="rId10" name="ComboBox3"/>
      </mc:Fallback>
    </mc:AlternateContent>
    <mc:AlternateContent xmlns:mc="http://schemas.openxmlformats.org/markup-compatibility/2006">
      <mc:Choice Requires="x14">
        <control shapeId="251909"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251909" r:id="rId12" name="ComboBox4"/>
      </mc:Fallback>
    </mc:AlternateContent>
    <mc:AlternateContent xmlns:mc="http://schemas.openxmlformats.org/markup-compatibility/2006">
      <mc:Choice Requires="x14">
        <control shapeId="251910"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251910" r:id="rId14" name="ComboBox5"/>
      </mc:Fallback>
    </mc:AlternateContent>
  </controls>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IV276"/>
  <sheetViews>
    <sheetView showGridLines="0" zoomScaleNormal="100" zoomScaleSheetLayoutView="100" workbookViewId="0">
      <selection activeCell="F32" sqref="F32"/>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702"/>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345</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353</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702"/>
      <c r="D12" s="560"/>
      <c r="E12" s="560"/>
      <c r="F12" s="560"/>
      <c r="G12" s="560"/>
      <c r="IV12" s="583">
        <v>3</v>
      </c>
    </row>
    <row r="13" spans="1:256" ht="15" customHeight="1" x14ac:dyDescent="0.3">
      <c r="A13" s="560"/>
      <c r="B13" s="587"/>
      <c r="C13" s="702"/>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700"/>
      <c r="C18" s="701"/>
      <c r="D18" s="701"/>
      <c r="E18" s="701"/>
      <c r="F18" s="701"/>
      <c r="G18" s="701"/>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698"/>
      <c r="D20" s="26" t="str">
        <f>IF(ISNUMBER($C$7*1),$E$4 &amp; " " &amp; $C$7 &amp; ", " &amp; $F$4,$E$4 &amp; " " &amp; $F$4)</f>
        <v>September 30, 2020</v>
      </c>
      <c r="E20" s="27"/>
      <c r="F20" s="1"/>
      <c r="G20" s="1"/>
      <c r="IS20" s="195"/>
      <c r="IV20" s="199">
        <v>11</v>
      </c>
    </row>
    <row r="21" spans="1:256" s="194" customFormat="1" ht="15.5" x14ac:dyDescent="0.35">
      <c r="A21" s="1"/>
      <c r="B21" s="697" t="s">
        <v>18</v>
      </c>
      <c r="C21" s="699"/>
      <c r="D21" s="201">
        <f>D22+D31+D32+D33+D35</f>
        <v>3764.6365264644396</v>
      </c>
      <c r="E21" s="1"/>
      <c r="F21" s="1"/>
      <c r="G21" s="1"/>
      <c r="IS21" s="195"/>
      <c r="IV21" s="199">
        <v>12</v>
      </c>
    </row>
    <row r="22" spans="1:256" s="194" customFormat="1" ht="15" customHeight="1" x14ac:dyDescent="0.35">
      <c r="A22" s="1"/>
      <c r="B22" s="31" t="s">
        <v>19</v>
      </c>
      <c r="C22" s="32"/>
      <c r="D22" s="41">
        <f>D23+D25</f>
        <v>3569.1973404890814</v>
      </c>
      <c r="E22" s="1"/>
      <c r="F22" s="1"/>
      <c r="G22" s="1"/>
      <c r="IS22" s="195"/>
      <c r="IV22" s="199">
        <v>13</v>
      </c>
    </row>
    <row r="23" spans="1:256" s="194" customFormat="1" ht="15.5" x14ac:dyDescent="0.35">
      <c r="A23" s="1"/>
      <c r="B23" s="33" t="s">
        <v>20</v>
      </c>
      <c r="C23" s="34"/>
      <c r="D23" s="219">
        <v>2530.7624160441637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1038.4349244449174</v>
      </c>
      <c r="E25" s="1"/>
      <c r="F25" s="1"/>
      <c r="G25" s="1"/>
      <c r="IS25" s="195"/>
      <c r="IV25" s="199">
        <v>16</v>
      </c>
    </row>
    <row r="26" spans="1:256" s="194" customFormat="1" ht="15.5" x14ac:dyDescent="0.35">
      <c r="A26" s="1"/>
      <c r="B26" s="33" t="s">
        <v>23</v>
      </c>
      <c r="C26" s="34"/>
      <c r="D26" s="219">
        <v>979.62775879919695</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58.807165645720552</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3.0668135159999999E-2</v>
      </c>
      <c r="E31" s="1"/>
      <c r="F31" s="1"/>
      <c r="G31" s="1"/>
      <c r="IS31" s="195"/>
      <c r="IV31" s="199">
        <v>22</v>
      </c>
    </row>
    <row r="32" spans="1:256" s="194" customFormat="1" ht="15.5" x14ac:dyDescent="0.35">
      <c r="A32" s="1"/>
      <c r="B32" s="33" t="s">
        <v>29</v>
      </c>
      <c r="C32" s="34"/>
      <c r="D32" s="219">
        <v>198.33634046322905</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-2.9278226230305977</v>
      </c>
      <c r="E35" s="1"/>
      <c r="F35" s="1"/>
      <c r="G35" s="1"/>
      <c r="IS35" s="195"/>
      <c r="IV35" s="199">
        <v>26</v>
      </c>
    </row>
    <row r="36" spans="1:256" s="194" customFormat="1" ht="15.5" x14ac:dyDescent="0.35">
      <c r="A36" s="1"/>
      <c r="B36" s="33" t="s">
        <v>32</v>
      </c>
      <c r="C36" s="34"/>
      <c r="D36" s="327">
        <v>-2.9278226230305977</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698"/>
      <c r="D46" s="1"/>
      <c r="E46" s="1"/>
      <c r="F46" s="1"/>
      <c r="G46" s="1"/>
      <c r="IS46" s="195"/>
      <c r="IV46" s="203" t="s">
        <v>152</v>
      </c>
    </row>
    <row r="47" spans="1:256" s="194" customFormat="1" x14ac:dyDescent="0.25">
      <c r="A47" s="1"/>
      <c r="B47" s="1"/>
      <c r="C47" s="698"/>
      <c r="D47" s="1"/>
      <c r="E47" s="1"/>
      <c r="F47" s="1"/>
      <c r="G47" s="1"/>
      <c r="IS47" s="195"/>
      <c r="IV47" s="203" t="s">
        <v>153</v>
      </c>
    </row>
    <row r="48" spans="1:256" s="194" customFormat="1" x14ac:dyDescent="0.25">
      <c r="A48" s="1"/>
      <c r="B48" s="1"/>
      <c r="C48" s="698"/>
      <c r="D48" s="1"/>
      <c r="E48" s="1"/>
      <c r="F48" s="1"/>
      <c r="G48" s="1"/>
      <c r="IS48" s="195"/>
      <c r="IV48" s="203" t="s">
        <v>154</v>
      </c>
    </row>
    <row r="49" spans="1:256" s="194" customFormat="1" x14ac:dyDescent="0.25">
      <c r="A49" s="1"/>
      <c r="B49" s="1"/>
      <c r="C49" s="698"/>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698"/>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696" t="s">
        <v>43</v>
      </c>
      <c r="E53" s="696" t="s">
        <v>44</v>
      </c>
      <c r="F53" s="696" t="s">
        <v>45</v>
      </c>
      <c r="G53" s="696" t="s">
        <v>46</v>
      </c>
      <c r="IS53" s="195"/>
      <c r="IV53" s="203" t="s">
        <v>159</v>
      </c>
    </row>
    <row r="54" spans="1:256" s="194" customFormat="1" ht="18" customHeight="1" x14ac:dyDescent="0.35">
      <c r="A54" s="1"/>
      <c r="B54" s="697" t="s">
        <v>133</v>
      </c>
      <c r="C54" s="40"/>
      <c r="D54" s="41">
        <f>D55+D56+D57+D58</f>
        <v>-933.61151299999995</v>
      </c>
      <c r="E54" s="41">
        <f>E55+E56+E57+E58</f>
        <v>-44.05124</v>
      </c>
      <c r="F54" s="41">
        <f>F55+F56+F57+F58</f>
        <v>-77.575172999999992</v>
      </c>
      <c r="G54" s="41">
        <f>G55+G56+G57+G58</f>
        <v>-811.98509999999999</v>
      </c>
      <c r="IS54" s="195"/>
      <c r="IV54" s="203" t="s">
        <v>160</v>
      </c>
    </row>
    <row r="55" spans="1:256" s="194" customFormat="1" ht="15.5" x14ac:dyDescent="0.35">
      <c r="A55" s="1"/>
      <c r="B55" s="42" t="s">
        <v>47</v>
      </c>
      <c r="C55" s="43" t="s">
        <v>48</v>
      </c>
      <c r="D55" s="41">
        <f>E55+F55+G55</f>
        <v>-823.03883299999995</v>
      </c>
      <c r="E55" s="222">
        <v>-22.930209999999999</v>
      </c>
      <c r="F55" s="222">
        <v>-62.334122999999998</v>
      </c>
      <c r="G55" s="222">
        <v>-737.77449999999999</v>
      </c>
      <c r="IS55" s="195"/>
      <c r="IV55" s="203" t="s">
        <v>161</v>
      </c>
    </row>
    <row r="56" spans="1:256" s="194" customFormat="1" ht="15.5" x14ac:dyDescent="0.35">
      <c r="A56" s="1"/>
      <c r="B56" s="44"/>
      <c r="C56" s="34" t="s">
        <v>49</v>
      </c>
      <c r="D56" s="41">
        <f>E56+F56+G56</f>
        <v>-110.57267999999999</v>
      </c>
      <c r="E56" s="222">
        <v>-21.121030000000001</v>
      </c>
      <c r="F56" s="222">
        <v>-15.24105</v>
      </c>
      <c r="G56" s="222">
        <v>-74.210599999999999</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698"/>
      <c r="D69" s="1"/>
      <c r="E69" s="1"/>
      <c r="F69" s="1"/>
      <c r="G69" s="1"/>
      <c r="IS69" s="195"/>
      <c r="IV69" s="203" t="s">
        <v>175</v>
      </c>
    </row>
    <row r="70" spans="1:256" s="194" customFormat="1" x14ac:dyDescent="0.25">
      <c r="A70" s="1"/>
      <c r="B70" s="1"/>
      <c r="C70" s="698"/>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698"/>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-1590.0122806040499</v>
      </c>
      <c r="D77" s="41">
        <f>D78+D79</f>
        <v>-1590.0122806040499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-1590.0122806040499</v>
      </c>
      <c r="D79" s="538">
        <v>-1590.0122806040499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503</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3764.6365264644396</v>
      </c>
      <c r="E159" s="37"/>
      <c r="F159" s="37"/>
      <c r="G159" s="37"/>
      <c r="IS159" s="195"/>
      <c r="IV159" s="203" t="s">
        <v>264</v>
      </c>
    </row>
    <row r="160" spans="1:256" s="194" customFormat="1" ht="15.5" x14ac:dyDescent="0.35">
      <c r="A160" s="1"/>
      <c r="B160" s="31" t="s">
        <v>125</v>
      </c>
      <c r="C160" s="70"/>
      <c r="D160" s="54">
        <f>D159-D161</f>
        <v>3457.6486628139742</v>
      </c>
      <c r="E160" s="37"/>
      <c r="F160" s="37"/>
      <c r="G160" s="37"/>
      <c r="IS160" s="195"/>
      <c r="IV160" s="203" t="s">
        <v>265</v>
      </c>
    </row>
    <row r="161" spans="1:256" s="194" customFormat="1" ht="15.5" x14ac:dyDescent="0.35">
      <c r="A161" s="1"/>
      <c r="B161" s="31" t="s">
        <v>126</v>
      </c>
      <c r="C161" s="70"/>
      <c r="D161" s="539">
        <v>306.98786365046533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702"/>
      <c r="D164" s="560"/>
      <c r="E164" s="560"/>
      <c r="F164" s="560"/>
      <c r="G164" s="560"/>
      <c r="IV164" s="604" t="s">
        <v>269</v>
      </c>
    </row>
    <row r="165" spans="1:256" x14ac:dyDescent="0.25">
      <c r="A165" s="560"/>
      <c r="B165" s="560"/>
      <c r="C165" s="702"/>
      <c r="D165" s="560"/>
      <c r="E165" s="560"/>
      <c r="F165" s="660" t="s">
        <v>130</v>
      </c>
      <c r="G165" s="648"/>
      <c r="IV165" s="604" t="s">
        <v>279</v>
      </c>
    </row>
    <row r="166" spans="1:256" x14ac:dyDescent="0.25">
      <c r="A166" s="560"/>
      <c r="B166" s="560"/>
      <c r="C166" s="702"/>
      <c r="D166" s="560"/>
      <c r="E166" s="560"/>
      <c r="F166" s="669" t="s">
        <v>531</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376838"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376838" r:id="rId4" name="ComboBox5"/>
      </mc:Fallback>
    </mc:AlternateContent>
    <mc:AlternateContent xmlns:mc="http://schemas.openxmlformats.org/markup-compatibility/2006">
      <mc:Choice Requires="x14">
        <control shapeId="376837"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376837" r:id="rId6" name="ComboBox4"/>
      </mc:Fallback>
    </mc:AlternateContent>
    <mc:AlternateContent xmlns:mc="http://schemas.openxmlformats.org/markup-compatibility/2006">
      <mc:Choice Requires="x14">
        <control shapeId="376836"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376836" r:id="rId8" name="ComboBox3"/>
      </mc:Fallback>
    </mc:AlternateContent>
    <mc:AlternateContent xmlns:mc="http://schemas.openxmlformats.org/markup-compatibility/2006">
      <mc:Choice Requires="x14">
        <control shapeId="376835"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376835" r:id="rId10" name="ComboBox2"/>
      </mc:Fallback>
    </mc:AlternateContent>
    <mc:AlternateContent xmlns:mc="http://schemas.openxmlformats.org/markup-compatibility/2006">
      <mc:Choice Requires="x14">
        <control shapeId="376834"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376834" r:id="rId12" name="Control 2"/>
      </mc:Fallback>
    </mc:AlternateContent>
    <mc:AlternateContent xmlns:mc="http://schemas.openxmlformats.org/markup-compatibility/2006">
      <mc:Choice Requires="x14">
        <control shapeId="376833"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376833" r:id="rId14" name="ComboBox1"/>
      </mc:Fallback>
    </mc:AlternateContent>
  </controls>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IV276"/>
  <sheetViews>
    <sheetView showGridLines="0" zoomScaleNormal="100" zoomScaleSheetLayoutView="100" workbookViewId="0">
      <selection activeCell="F23" sqref="F23"/>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709"/>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346</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709"/>
      <c r="D12" s="560"/>
      <c r="E12" s="560"/>
      <c r="F12" s="560"/>
      <c r="G12" s="560"/>
      <c r="IV12" s="583">
        <v>3</v>
      </c>
    </row>
    <row r="13" spans="1:256" ht="15" customHeight="1" x14ac:dyDescent="0.3">
      <c r="A13" s="560"/>
      <c r="B13" s="587"/>
      <c r="C13" s="709"/>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707"/>
      <c r="C18" s="708"/>
      <c r="D18" s="708"/>
      <c r="E18" s="708"/>
      <c r="F18" s="708"/>
      <c r="G18" s="708"/>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705"/>
      <c r="D20" s="26" t="str">
        <f>IF(ISNUMBER($C$7*1),$E$4 &amp; " " &amp; $C$7 &amp; ", " &amp; $F$4,$E$4 &amp; " " &amp; $F$4)</f>
        <v>October 31, 2020</v>
      </c>
      <c r="E20" s="27"/>
      <c r="F20" s="1"/>
      <c r="G20" s="1"/>
      <c r="IS20" s="195"/>
      <c r="IV20" s="199">
        <v>11</v>
      </c>
    </row>
    <row r="21" spans="1:256" s="194" customFormat="1" ht="15.5" x14ac:dyDescent="0.35">
      <c r="A21" s="1"/>
      <c r="B21" s="704" t="s">
        <v>18</v>
      </c>
      <c r="C21" s="706"/>
      <c r="D21" s="201">
        <f>D22+D31+D32+D33+D35</f>
        <v>3777.3389941216892</v>
      </c>
      <c r="E21" s="1"/>
      <c r="F21" s="1"/>
      <c r="G21" s="1"/>
      <c r="IS21" s="195"/>
      <c r="IV21" s="199">
        <v>12</v>
      </c>
    </row>
    <row r="22" spans="1:256" s="194" customFormat="1" ht="15" customHeight="1" x14ac:dyDescent="0.35">
      <c r="A22" s="1"/>
      <c r="B22" s="31" t="s">
        <v>19</v>
      </c>
      <c r="C22" s="32"/>
      <c r="D22" s="41">
        <f>D23+D25</f>
        <v>3581.1966872799821</v>
      </c>
      <c r="E22" s="1"/>
      <c r="F22" s="1"/>
      <c r="G22" s="1"/>
      <c r="IS22" s="195"/>
      <c r="IV22" s="199">
        <v>13</v>
      </c>
    </row>
    <row r="23" spans="1:256" s="194" customFormat="1" ht="15.5" x14ac:dyDescent="0.35">
      <c r="A23" s="1"/>
      <c r="B23" s="33" t="s">
        <v>20</v>
      </c>
      <c r="C23" s="34"/>
      <c r="D23" s="219">
        <v>2544.3715434188134</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1036.8251438611687</v>
      </c>
      <c r="E25" s="1"/>
      <c r="F25" s="1"/>
      <c r="G25" s="1"/>
      <c r="IS25" s="195"/>
      <c r="IV25" s="199">
        <v>16</v>
      </c>
    </row>
    <row r="26" spans="1:256" s="194" customFormat="1" ht="15.5" x14ac:dyDescent="0.35">
      <c r="A26" s="1"/>
      <c r="B26" s="33" t="s">
        <v>23</v>
      </c>
      <c r="C26" s="34"/>
      <c r="D26" s="219">
        <v>1017.6342020323569</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19.19094182881183</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3.075681232E-2</v>
      </c>
      <c r="E31" s="1"/>
      <c r="F31" s="1"/>
      <c r="G31" s="1"/>
      <c r="IS31" s="195"/>
      <c r="IV31" s="199">
        <v>22</v>
      </c>
    </row>
    <row r="32" spans="1:256" s="194" customFormat="1" ht="15.5" x14ac:dyDescent="0.35">
      <c r="A32" s="1"/>
      <c r="B32" s="33" t="s">
        <v>29</v>
      </c>
      <c r="C32" s="34"/>
      <c r="D32" s="219">
        <v>198.92318817706561</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-2.8116381476784116</v>
      </c>
      <c r="E35" s="1"/>
      <c r="F35" s="1"/>
      <c r="G35" s="1"/>
      <c r="IS35" s="195"/>
      <c r="IV35" s="199">
        <v>26</v>
      </c>
    </row>
    <row r="36" spans="1:256" s="194" customFormat="1" ht="15.5" x14ac:dyDescent="0.35">
      <c r="A36" s="1"/>
      <c r="B36" s="33" t="s">
        <v>32</v>
      </c>
      <c r="C36" s="34"/>
      <c r="D36" s="327">
        <v>-2.8116381476784116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705"/>
      <c r="D46" s="1"/>
      <c r="E46" s="1"/>
      <c r="F46" s="1"/>
      <c r="G46" s="1"/>
      <c r="IS46" s="195"/>
      <c r="IV46" s="203" t="s">
        <v>152</v>
      </c>
    </row>
    <row r="47" spans="1:256" s="194" customFormat="1" x14ac:dyDescent="0.25">
      <c r="A47" s="1"/>
      <c r="B47" s="1"/>
      <c r="C47" s="705"/>
      <c r="D47" s="1"/>
      <c r="E47" s="1"/>
      <c r="F47" s="1"/>
      <c r="G47" s="1"/>
      <c r="IS47" s="195"/>
      <c r="IV47" s="203" t="s">
        <v>153</v>
      </c>
    </row>
    <row r="48" spans="1:256" s="194" customFormat="1" x14ac:dyDescent="0.25">
      <c r="A48" s="1"/>
      <c r="B48" s="1"/>
      <c r="C48" s="705"/>
      <c r="D48" s="1"/>
      <c r="E48" s="1"/>
      <c r="F48" s="1"/>
      <c r="G48" s="1"/>
      <c r="IS48" s="195"/>
      <c r="IV48" s="203" t="s">
        <v>154</v>
      </c>
    </row>
    <row r="49" spans="1:256" s="194" customFormat="1" x14ac:dyDescent="0.25">
      <c r="A49" s="1"/>
      <c r="B49" s="1"/>
      <c r="C49" s="705"/>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705"/>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703" t="s">
        <v>43</v>
      </c>
      <c r="E53" s="703" t="s">
        <v>44</v>
      </c>
      <c r="F53" s="703" t="s">
        <v>45</v>
      </c>
      <c r="G53" s="703" t="s">
        <v>46</v>
      </c>
      <c r="IS53" s="195"/>
      <c r="IV53" s="203" t="s">
        <v>159</v>
      </c>
    </row>
    <row r="54" spans="1:256" s="194" customFormat="1" ht="18" customHeight="1" x14ac:dyDescent="0.35">
      <c r="A54" s="1"/>
      <c r="B54" s="704" t="s">
        <v>133</v>
      </c>
      <c r="C54" s="40"/>
      <c r="D54" s="41">
        <f>D55+D56+D57+D58</f>
        <v>-884.80908499999998</v>
      </c>
      <c r="E54" s="41">
        <f>E55+E56+E57+E58</f>
        <v>-21.326183</v>
      </c>
      <c r="F54" s="41">
        <f>F55+F56+F57+F58</f>
        <v>-72.067295000000001</v>
      </c>
      <c r="G54" s="41">
        <f>G55+G56+G57+G58</f>
        <v>-791.41560700000002</v>
      </c>
      <c r="IS54" s="195"/>
      <c r="IV54" s="203" t="s">
        <v>160</v>
      </c>
    </row>
    <row r="55" spans="1:256" s="194" customFormat="1" ht="15.5" x14ac:dyDescent="0.35">
      <c r="A55" s="1"/>
      <c r="B55" s="42" t="s">
        <v>47</v>
      </c>
      <c r="C55" s="43" t="s">
        <v>48</v>
      </c>
      <c r="D55" s="41">
        <f>E55+F55+G55</f>
        <v>-800.60695599999997</v>
      </c>
      <c r="E55" s="222">
        <v>-16.304869</v>
      </c>
      <c r="F55" s="222">
        <v>-59.308667999999997</v>
      </c>
      <c r="G55" s="222">
        <v>-724.99341900000002</v>
      </c>
      <c r="IS55" s="195"/>
      <c r="IV55" s="203" t="s">
        <v>161</v>
      </c>
    </row>
    <row r="56" spans="1:256" s="194" customFormat="1" ht="15.5" x14ac:dyDescent="0.35">
      <c r="A56" s="1"/>
      <c r="B56" s="44"/>
      <c r="C56" s="34" t="s">
        <v>49</v>
      </c>
      <c r="D56" s="41">
        <f>E56+F56+G56</f>
        <v>-84.202129000000014</v>
      </c>
      <c r="E56" s="222">
        <v>-5.0213140000000003</v>
      </c>
      <c r="F56" s="222">
        <v>-12.758627000000001</v>
      </c>
      <c r="G56" s="222">
        <v>-66.422188000000006</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705"/>
      <c r="D69" s="1"/>
      <c r="E69" s="1"/>
      <c r="F69" s="1"/>
      <c r="G69" s="1"/>
      <c r="IS69" s="195"/>
      <c r="IV69" s="203" t="s">
        <v>175</v>
      </c>
    </row>
    <row r="70" spans="1:256" s="194" customFormat="1" x14ac:dyDescent="0.25">
      <c r="A70" s="1"/>
      <c r="B70" s="1"/>
      <c r="C70" s="705"/>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705"/>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-1639.74586022211</v>
      </c>
      <c r="D77" s="41">
        <f>D78+D79</f>
        <v>-1639.74586022211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-1639.74586022211</v>
      </c>
      <c r="D79" s="538">
        <v>-1639.74586022211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3777.3389941216892</v>
      </c>
      <c r="E159" s="37"/>
      <c r="F159" s="37"/>
      <c r="G159" s="37"/>
      <c r="IS159" s="195"/>
      <c r="IV159" s="203" t="s">
        <v>264</v>
      </c>
    </row>
    <row r="160" spans="1:256" s="194" customFormat="1" ht="15.5" x14ac:dyDescent="0.35">
      <c r="A160" s="1"/>
      <c r="B160" s="31" t="s">
        <v>125</v>
      </c>
      <c r="C160" s="70"/>
      <c r="D160" s="54">
        <f>D159-D161</f>
        <v>3472.0986981894962</v>
      </c>
      <c r="E160" s="37"/>
      <c r="F160" s="37"/>
      <c r="G160" s="37"/>
      <c r="IS160" s="195"/>
      <c r="IV160" s="203" t="s">
        <v>265</v>
      </c>
    </row>
    <row r="161" spans="1:256" s="194" customFormat="1" ht="15.5" x14ac:dyDescent="0.35">
      <c r="A161" s="1"/>
      <c r="B161" s="31" t="s">
        <v>126</v>
      </c>
      <c r="C161" s="70"/>
      <c r="D161" s="539">
        <v>305.24029593219291</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709"/>
      <c r="D164" s="560"/>
      <c r="E164" s="560"/>
      <c r="F164" s="560"/>
      <c r="G164" s="560"/>
      <c r="IV164" s="604" t="s">
        <v>269</v>
      </c>
    </row>
    <row r="165" spans="1:256" x14ac:dyDescent="0.25">
      <c r="A165" s="560"/>
      <c r="B165" s="560"/>
      <c r="C165" s="709"/>
      <c r="D165" s="560"/>
      <c r="E165" s="560"/>
      <c r="F165" s="660" t="s">
        <v>130</v>
      </c>
      <c r="G165" s="648"/>
      <c r="IV165" s="604" t="s">
        <v>279</v>
      </c>
    </row>
    <row r="166" spans="1:256" x14ac:dyDescent="0.25">
      <c r="A166" s="560"/>
      <c r="B166" s="560"/>
      <c r="C166" s="709"/>
      <c r="D166" s="560"/>
      <c r="E166" s="560"/>
      <c r="F166" s="669" t="s">
        <v>532</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377862" r:id="rId4" name="ComboBox5">
          <controlPr defaultSize="0" autoLine="0" linkedCell="E10" listFillRange="$IV$3:$IV$7" r:id="rId5">
            <anchor moveWithCells="1">
              <from>
                <xdr:col>3</xdr:col>
                <xdr:colOff>704850</xdr:colOff>
                <xdr:row>9</xdr:row>
                <xdr:rowOff>0</xdr:rowOff>
              </from>
              <to>
                <xdr:col>4</xdr:col>
                <xdr:colOff>755650</xdr:colOff>
                <xdr:row>10</xdr:row>
                <xdr:rowOff>0</xdr:rowOff>
              </to>
            </anchor>
          </controlPr>
        </control>
      </mc:Choice>
      <mc:Fallback>
        <control shapeId="377862" r:id="rId4" name="ComboBox5"/>
      </mc:Fallback>
    </mc:AlternateContent>
    <mc:AlternateContent xmlns:mc="http://schemas.openxmlformats.org/markup-compatibility/2006">
      <mc:Choice Requires="x14">
        <control shapeId="377861" r:id="rId6" name="ComboBox4">
          <controlPr defaultSize="0" autoLine="0" linkedCell="C7" listFillRange="$IV$9:$IV$40" r:id="rId7">
            <anchor moveWithCells="1">
              <from>
                <xdr:col>1</xdr:col>
                <xdr:colOff>2870200</xdr:colOff>
                <xdr:row>6</xdr:row>
                <xdr:rowOff>0</xdr:rowOff>
              </from>
              <to>
                <xdr:col>2</xdr:col>
                <xdr:colOff>184150</xdr:colOff>
                <xdr:row>7</xdr:row>
                <xdr:rowOff>0</xdr:rowOff>
              </to>
            </anchor>
          </controlPr>
        </control>
      </mc:Choice>
      <mc:Fallback>
        <control shapeId="377861" r:id="rId6" name="ComboBox4"/>
      </mc:Fallback>
    </mc:AlternateContent>
    <mc:AlternateContent xmlns:mc="http://schemas.openxmlformats.org/markup-compatibility/2006">
      <mc:Choice Requires="x14">
        <control shapeId="377860" r:id="rId8" name="ComboBox3">
          <controlPr defaultSize="0" autoLine="0" linkedCell="F4" listFillRange="$IV$230:$IV$249" r:id="rId9">
            <anchor moveWithCells="1">
              <from>
                <xdr:col>5</xdr:col>
                <xdr:colOff>19050</xdr:colOff>
                <xdr:row>3</xdr:row>
                <xdr:rowOff>0</xdr:rowOff>
              </from>
              <to>
                <xdr:col>5</xdr:col>
                <xdr:colOff>914400</xdr:colOff>
                <xdr:row>4</xdr:row>
                <xdr:rowOff>12700</xdr:rowOff>
              </to>
            </anchor>
          </controlPr>
        </control>
      </mc:Choice>
      <mc:Fallback>
        <control shapeId="377860" r:id="rId8" name="ComboBox3"/>
      </mc:Fallback>
    </mc:AlternateContent>
    <mc:AlternateContent xmlns:mc="http://schemas.openxmlformats.org/markup-compatibility/2006">
      <mc:Choice Requires="x14">
        <control shapeId="377859" r:id="rId10" name="ComboBox2">
          <controlPr defaultSize="0" autoLine="0" linkedCell="E4" listFillRange="$IV$252:$IV$263" r:id="rId11">
            <anchor moveWithCells="1">
              <from>
                <xdr:col>3</xdr:col>
                <xdr:colOff>704850</xdr:colOff>
                <xdr:row>3</xdr:row>
                <xdr:rowOff>0</xdr:rowOff>
              </from>
              <to>
                <xdr:col>4</xdr:col>
                <xdr:colOff>520700</xdr:colOff>
                <xdr:row>4</xdr:row>
                <xdr:rowOff>12700</xdr:rowOff>
              </to>
            </anchor>
          </controlPr>
        </control>
      </mc:Choice>
      <mc:Fallback>
        <control shapeId="377859" r:id="rId10" name="ComboBox2"/>
      </mc:Fallback>
    </mc:AlternateContent>
    <mc:AlternateContent xmlns:mc="http://schemas.openxmlformats.org/markup-compatibility/2006">
      <mc:Choice Requires="x14">
        <control shapeId="377858" r:id="rId12" name="Control 2">
          <controlPr defaultSize="0" autoLine="0" linkedCell="C4" listFillRange="$IV$43:$IV$224" r:id="rId13">
            <anchor moveWithCells="1">
              <from>
                <xdr:col>1</xdr:col>
                <xdr:colOff>2870200</xdr:colOff>
                <xdr:row>3</xdr:row>
                <xdr:rowOff>0</xdr:rowOff>
              </from>
              <to>
                <xdr:col>2</xdr:col>
                <xdr:colOff>1022350</xdr:colOff>
                <xdr:row>4</xdr:row>
                <xdr:rowOff>12700</xdr:rowOff>
              </to>
            </anchor>
          </controlPr>
        </control>
      </mc:Choice>
      <mc:Fallback>
        <control shapeId="377858" r:id="rId12" name="Control 2"/>
      </mc:Fallback>
    </mc:AlternateContent>
    <mc:AlternateContent xmlns:mc="http://schemas.openxmlformats.org/markup-compatibility/2006">
      <mc:Choice Requires="x14">
        <control shapeId="377857" r:id="rId14" name="ComboBox1">
          <controlPr defaultSize="0" autoLine="0" linkedCell="C10" listFillRange="$IV$266:$IV$269" r:id="rId15">
            <anchor moveWithCells="1">
              <from>
                <xdr:col>1</xdr:col>
                <xdr:colOff>2870200</xdr:colOff>
                <xdr:row>9</xdr:row>
                <xdr:rowOff>0</xdr:rowOff>
              </from>
              <to>
                <xdr:col>2</xdr:col>
                <xdr:colOff>1041400</xdr:colOff>
                <xdr:row>10</xdr:row>
                <xdr:rowOff>0</xdr:rowOff>
              </to>
            </anchor>
          </controlPr>
        </control>
      </mc:Choice>
      <mc:Fallback>
        <control shapeId="377857" r:id="rId14" name="ComboBox1"/>
      </mc:Fallback>
    </mc:AlternateContent>
  </control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V276"/>
  <sheetViews>
    <sheetView showGridLines="0" zoomScaleNormal="100" zoomScaleSheetLayoutView="100" workbookViewId="0">
      <selection activeCell="F25" sqref="F25"/>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714"/>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347</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353</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714"/>
      <c r="D12" s="560"/>
      <c r="E12" s="560"/>
      <c r="F12" s="560"/>
      <c r="G12" s="560"/>
      <c r="IV12" s="583">
        <v>3</v>
      </c>
    </row>
    <row r="13" spans="1:256" ht="15" customHeight="1" x14ac:dyDescent="0.3">
      <c r="A13" s="560"/>
      <c r="B13" s="587"/>
      <c r="C13" s="714"/>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715"/>
      <c r="C18" s="716"/>
      <c r="D18" s="716"/>
      <c r="E18" s="716"/>
      <c r="F18" s="716"/>
      <c r="G18" s="716"/>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711"/>
      <c r="D20" s="26" t="str">
        <f>IF(ISNUMBER($C$7*1),$E$4 &amp; " " &amp; $C$7 &amp; ", " &amp; $F$4,$E$4 &amp; " " &amp; $F$4)</f>
        <v>November 30, 2020</v>
      </c>
      <c r="E20" s="27"/>
      <c r="F20" s="1"/>
      <c r="G20" s="1"/>
      <c r="IS20" s="195"/>
      <c r="IV20" s="199">
        <v>11</v>
      </c>
    </row>
    <row r="21" spans="1:256" s="194" customFormat="1" ht="15.5" x14ac:dyDescent="0.35">
      <c r="A21" s="1"/>
      <c r="B21" s="710" t="s">
        <v>18</v>
      </c>
      <c r="C21" s="713"/>
      <c r="D21" s="201">
        <f>D22+D31+D32+D33+D35</f>
        <v>3751.5046518464137</v>
      </c>
      <c r="E21" s="1"/>
      <c r="F21" s="1"/>
      <c r="G21" s="1"/>
      <c r="IS21" s="195"/>
      <c r="IV21" s="199">
        <v>12</v>
      </c>
    </row>
    <row r="22" spans="1:256" s="194" customFormat="1" ht="15" customHeight="1" x14ac:dyDescent="0.35">
      <c r="A22" s="1"/>
      <c r="B22" s="31" t="s">
        <v>19</v>
      </c>
      <c r="C22" s="32"/>
      <c r="D22" s="41">
        <f>D23+D25</f>
        <v>3553.9502302707756</v>
      </c>
      <c r="E22" s="1"/>
      <c r="F22" s="1"/>
      <c r="G22" s="1"/>
      <c r="IS22" s="195"/>
      <c r="IV22" s="199">
        <v>13</v>
      </c>
    </row>
    <row r="23" spans="1:256" s="194" customFormat="1" ht="15.5" x14ac:dyDescent="0.35">
      <c r="A23" s="1"/>
      <c r="B23" s="33" t="s">
        <v>20</v>
      </c>
      <c r="C23" s="34"/>
      <c r="D23" s="219">
        <v>2506.3963019870944</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1047.5539282836812</v>
      </c>
      <c r="E25" s="1"/>
      <c r="F25" s="1"/>
      <c r="G25" s="1"/>
      <c r="IS25" s="195"/>
      <c r="IV25" s="199">
        <v>16</v>
      </c>
    </row>
    <row r="26" spans="1:256" s="194" customFormat="1" ht="15.5" x14ac:dyDescent="0.35">
      <c r="A26" s="1"/>
      <c r="B26" s="33" t="s">
        <v>23</v>
      </c>
      <c r="C26" s="34"/>
      <c r="D26" s="219">
        <v>931.02631717826557</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116.52761110541555</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3.115880092E-2</v>
      </c>
      <c r="E31" s="1"/>
      <c r="F31" s="1"/>
      <c r="G31" s="1"/>
      <c r="IS31" s="195"/>
      <c r="IV31" s="199">
        <v>22</v>
      </c>
    </row>
    <row r="32" spans="1:256" s="194" customFormat="1" ht="15.5" x14ac:dyDescent="0.35">
      <c r="A32" s="1"/>
      <c r="B32" s="33" t="s">
        <v>29</v>
      </c>
      <c r="C32" s="34"/>
      <c r="D32" s="219">
        <v>200.22237182670244</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-2.6991090519840792</v>
      </c>
      <c r="E35" s="1"/>
      <c r="F35" s="1"/>
      <c r="G35" s="1"/>
      <c r="IS35" s="195"/>
      <c r="IV35" s="199">
        <v>26</v>
      </c>
    </row>
    <row r="36" spans="1:256" s="194" customFormat="1" ht="15.5" x14ac:dyDescent="0.35">
      <c r="A36" s="1"/>
      <c r="B36" s="33" t="s">
        <v>32</v>
      </c>
      <c r="C36" s="34"/>
      <c r="D36" s="327">
        <v>-2.6991090519840792</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711"/>
      <c r="D46" s="1"/>
      <c r="E46" s="1"/>
      <c r="F46" s="1"/>
      <c r="G46" s="1"/>
      <c r="IS46" s="195"/>
      <c r="IV46" s="203" t="s">
        <v>152</v>
      </c>
    </row>
    <row r="47" spans="1:256" s="194" customFormat="1" x14ac:dyDescent="0.25">
      <c r="A47" s="1"/>
      <c r="B47" s="1"/>
      <c r="C47" s="711"/>
      <c r="D47" s="1"/>
      <c r="E47" s="1"/>
      <c r="F47" s="1"/>
      <c r="G47" s="1"/>
      <c r="IS47" s="195"/>
      <c r="IV47" s="203" t="s">
        <v>153</v>
      </c>
    </row>
    <row r="48" spans="1:256" s="194" customFormat="1" x14ac:dyDescent="0.25">
      <c r="A48" s="1"/>
      <c r="B48" s="1"/>
      <c r="C48" s="711"/>
      <c r="D48" s="1"/>
      <c r="E48" s="1"/>
      <c r="F48" s="1"/>
      <c r="G48" s="1"/>
      <c r="IS48" s="195"/>
      <c r="IV48" s="203" t="s">
        <v>154</v>
      </c>
    </row>
    <row r="49" spans="1:256" s="194" customFormat="1" x14ac:dyDescent="0.25">
      <c r="A49" s="1"/>
      <c r="B49" s="1"/>
      <c r="C49" s="711"/>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711"/>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712" t="s">
        <v>43</v>
      </c>
      <c r="E53" s="712" t="s">
        <v>44</v>
      </c>
      <c r="F53" s="712" t="s">
        <v>45</v>
      </c>
      <c r="G53" s="712" t="s">
        <v>46</v>
      </c>
      <c r="IS53" s="195"/>
      <c r="IV53" s="203" t="s">
        <v>159</v>
      </c>
    </row>
    <row r="54" spans="1:256" s="194" customFormat="1" ht="18" customHeight="1" x14ac:dyDescent="0.35">
      <c r="A54" s="1"/>
      <c r="B54" s="710" t="s">
        <v>133</v>
      </c>
      <c r="C54" s="40"/>
      <c r="D54" s="41">
        <f>D55+D56+D57+D58</f>
        <v>-893.15718800000002</v>
      </c>
      <c r="E54" s="41">
        <f>E55+E56+E57+E58</f>
        <v>-38.663184000000001</v>
      </c>
      <c r="F54" s="41">
        <f>F55+F56+F57+F58</f>
        <v>-52.583978000000002</v>
      </c>
      <c r="G54" s="41">
        <f>G55+G56+G57+G58</f>
        <v>-801.91002600000002</v>
      </c>
      <c r="IS54" s="195"/>
      <c r="IV54" s="203" t="s">
        <v>160</v>
      </c>
    </row>
    <row r="55" spans="1:256" s="194" customFormat="1" ht="15.5" x14ac:dyDescent="0.35">
      <c r="A55" s="1"/>
      <c r="B55" s="42" t="s">
        <v>47</v>
      </c>
      <c r="C55" s="43" t="s">
        <v>48</v>
      </c>
      <c r="D55" s="41">
        <f>E55+F55+G55</f>
        <v>-808.44682999999998</v>
      </c>
      <c r="E55" s="222">
        <v>-31.835415000000001</v>
      </c>
      <c r="F55" s="222">
        <v>-40.608212000000002</v>
      </c>
      <c r="G55" s="222">
        <v>-736.00320299999998</v>
      </c>
      <c r="IS55" s="195"/>
      <c r="IV55" s="203" t="s">
        <v>161</v>
      </c>
    </row>
    <row r="56" spans="1:256" s="194" customFormat="1" ht="15.5" x14ac:dyDescent="0.35">
      <c r="A56" s="1"/>
      <c r="B56" s="44"/>
      <c r="C56" s="34" t="s">
        <v>49</v>
      </c>
      <c r="D56" s="41">
        <f>E56+F56+G56</f>
        <v>-84.710357999999999</v>
      </c>
      <c r="E56" s="222">
        <v>-6.827769</v>
      </c>
      <c r="F56" s="222">
        <v>-11.975766</v>
      </c>
      <c r="G56" s="222">
        <v>-65.906823000000003</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711"/>
      <c r="D69" s="1"/>
      <c r="E69" s="1"/>
      <c r="F69" s="1"/>
      <c r="G69" s="1"/>
      <c r="IS69" s="195"/>
      <c r="IV69" s="203" t="s">
        <v>175</v>
      </c>
    </row>
    <row r="70" spans="1:256" s="194" customFormat="1" x14ac:dyDescent="0.25">
      <c r="A70" s="1"/>
      <c r="B70" s="1"/>
      <c r="C70" s="711"/>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711"/>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-1662.22251755518</v>
      </c>
      <c r="D77" s="41">
        <f>D78+D79</f>
        <v>-1662.22251755518</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-1662.22251755518</v>
      </c>
      <c r="D79" s="538">
        <v>-1662.22251755518</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3751.5046518464137</v>
      </c>
      <c r="E159" s="37"/>
      <c r="F159" s="37"/>
      <c r="G159" s="37"/>
      <c r="IS159" s="195"/>
      <c r="IV159" s="203" t="s">
        <v>264</v>
      </c>
    </row>
    <row r="160" spans="1:256" s="194" customFormat="1" ht="15.5" x14ac:dyDescent="0.35">
      <c r="A160" s="1"/>
      <c r="B160" s="31" t="s">
        <v>125</v>
      </c>
      <c r="C160" s="70"/>
      <c r="D160" s="54">
        <f>D159-D161</f>
        <v>3433.3302682919571</v>
      </c>
      <c r="E160" s="37"/>
      <c r="F160" s="37"/>
      <c r="G160" s="37"/>
      <c r="IS160" s="195"/>
      <c r="IV160" s="203" t="s">
        <v>265</v>
      </c>
    </row>
    <row r="161" spans="1:256" s="194" customFormat="1" ht="15.5" x14ac:dyDescent="0.35">
      <c r="A161" s="1"/>
      <c r="B161" s="31" t="s">
        <v>126</v>
      </c>
      <c r="C161" s="70"/>
      <c r="D161" s="539">
        <v>318.1743835544566</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714"/>
      <c r="D164" s="560"/>
      <c r="E164" s="560"/>
      <c r="F164" s="560"/>
      <c r="G164" s="560"/>
      <c r="IV164" s="604" t="s">
        <v>269</v>
      </c>
    </row>
    <row r="165" spans="1:256" x14ac:dyDescent="0.25">
      <c r="A165" s="560"/>
      <c r="B165" s="560"/>
      <c r="C165" s="714"/>
      <c r="D165" s="560"/>
      <c r="E165" s="560"/>
      <c r="F165" s="660" t="s">
        <v>130</v>
      </c>
      <c r="G165" s="648"/>
      <c r="IV165" s="604" t="s">
        <v>279</v>
      </c>
    </row>
    <row r="166" spans="1:256" x14ac:dyDescent="0.25">
      <c r="A166" s="560"/>
      <c r="B166" s="560"/>
      <c r="C166" s="714"/>
      <c r="D166" s="560"/>
      <c r="E166" s="560"/>
      <c r="F166" s="669" t="s">
        <v>533</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378881" r:id="rId4" name="ComboBox1">
          <controlPr defaultSize="0" autoLine="0" linkedCell="C10" listFillRange="$IV$266:$IV$269" r:id="rId5">
            <anchor moveWithCells="1">
              <from>
                <xdr:col>1</xdr:col>
                <xdr:colOff>2870200</xdr:colOff>
                <xdr:row>9</xdr:row>
                <xdr:rowOff>0</xdr:rowOff>
              </from>
              <to>
                <xdr:col>2</xdr:col>
                <xdr:colOff>1041400</xdr:colOff>
                <xdr:row>10</xdr:row>
                <xdr:rowOff>0</xdr:rowOff>
              </to>
            </anchor>
          </controlPr>
        </control>
      </mc:Choice>
      <mc:Fallback>
        <control shapeId="378881" r:id="rId4" name="ComboBox1"/>
      </mc:Fallback>
    </mc:AlternateContent>
    <mc:AlternateContent xmlns:mc="http://schemas.openxmlformats.org/markup-compatibility/2006">
      <mc:Choice Requires="x14">
        <control shapeId="378882" r:id="rId6" name="Control 2">
          <controlPr defaultSize="0" autoLine="0" linkedCell="C4" listFillRange="$IV$43:$IV$224" r:id="rId7">
            <anchor moveWithCells="1">
              <from>
                <xdr:col>1</xdr:col>
                <xdr:colOff>2870200</xdr:colOff>
                <xdr:row>3</xdr:row>
                <xdr:rowOff>0</xdr:rowOff>
              </from>
              <to>
                <xdr:col>2</xdr:col>
                <xdr:colOff>1022350</xdr:colOff>
                <xdr:row>4</xdr:row>
                <xdr:rowOff>12700</xdr:rowOff>
              </to>
            </anchor>
          </controlPr>
        </control>
      </mc:Choice>
      <mc:Fallback>
        <control shapeId="378882" r:id="rId6" name="Control 2"/>
      </mc:Fallback>
    </mc:AlternateContent>
    <mc:AlternateContent xmlns:mc="http://schemas.openxmlformats.org/markup-compatibility/2006">
      <mc:Choice Requires="x14">
        <control shapeId="378883" r:id="rId8" name="ComboBox2">
          <controlPr defaultSize="0" autoLine="0" linkedCell="E4" listFillRange="$IV$252:$IV$263" r:id="rId9">
            <anchor moveWithCells="1">
              <from>
                <xdr:col>3</xdr:col>
                <xdr:colOff>704850</xdr:colOff>
                <xdr:row>3</xdr:row>
                <xdr:rowOff>0</xdr:rowOff>
              </from>
              <to>
                <xdr:col>4</xdr:col>
                <xdr:colOff>520700</xdr:colOff>
                <xdr:row>4</xdr:row>
                <xdr:rowOff>12700</xdr:rowOff>
              </to>
            </anchor>
          </controlPr>
        </control>
      </mc:Choice>
      <mc:Fallback>
        <control shapeId="378883" r:id="rId8" name="ComboBox2"/>
      </mc:Fallback>
    </mc:AlternateContent>
    <mc:AlternateContent xmlns:mc="http://schemas.openxmlformats.org/markup-compatibility/2006">
      <mc:Choice Requires="x14">
        <control shapeId="378884" r:id="rId10" name="ComboBox3">
          <controlPr defaultSize="0" autoLine="0" linkedCell="F4" listFillRange="$IV$230:$IV$249" r:id="rId11">
            <anchor moveWithCells="1">
              <from>
                <xdr:col>5</xdr:col>
                <xdr:colOff>19050</xdr:colOff>
                <xdr:row>3</xdr:row>
                <xdr:rowOff>0</xdr:rowOff>
              </from>
              <to>
                <xdr:col>5</xdr:col>
                <xdr:colOff>914400</xdr:colOff>
                <xdr:row>4</xdr:row>
                <xdr:rowOff>12700</xdr:rowOff>
              </to>
            </anchor>
          </controlPr>
        </control>
      </mc:Choice>
      <mc:Fallback>
        <control shapeId="378884" r:id="rId10" name="ComboBox3"/>
      </mc:Fallback>
    </mc:AlternateContent>
    <mc:AlternateContent xmlns:mc="http://schemas.openxmlformats.org/markup-compatibility/2006">
      <mc:Choice Requires="x14">
        <control shapeId="378885" r:id="rId12" name="ComboBox4">
          <controlPr defaultSize="0" autoLine="0" linkedCell="C7" listFillRange="$IV$9:$IV$40" r:id="rId13">
            <anchor moveWithCells="1">
              <from>
                <xdr:col>1</xdr:col>
                <xdr:colOff>2870200</xdr:colOff>
                <xdr:row>6</xdr:row>
                <xdr:rowOff>0</xdr:rowOff>
              </from>
              <to>
                <xdr:col>2</xdr:col>
                <xdr:colOff>184150</xdr:colOff>
                <xdr:row>7</xdr:row>
                <xdr:rowOff>0</xdr:rowOff>
              </to>
            </anchor>
          </controlPr>
        </control>
      </mc:Choice>
      <mc:Fallback>
        <control shapeId="378885" r:id="rId12" name="ComboBox4"/>
      </mc:Fallback>
    </mc:AlternateContent>
    <mc:AlternateContent xmlns:mc="http://schemas.openxmlformats.org/markup-compatibility/2006">
      <mc:Choice Requires="x14">
        <control shapeId="378886" r:id="rId14" name="ComboBox5">
          <controlPr defaultSize="0" autoLine="0" linkedCell="E10" listFillRange="$IV$3:$IV$7" r:id="rId15">
            <anchor moveWithCells="1">
              <from>
                <xdr:col>3</xdr:col>
                <xdr:colOff>704850</xdr:colOff>
                <xdr:row>9</xdr:row>
                <xdr:rowOff>0</xdr:rowOff>
              </from>
              <to>
                <xdr:col>4</xdr:col>
                <xdr:colOff>755650</xdr:colOff>
                <xdr:row>10</xdr:row>
                <xdr:rowOff>0</xdr:rowOff>
              </to>
            </anchor>
          </controlPr>
        </control>
      </mc:Choice>
      <mc:Fallback>
        <control shapeId="378886" r:id="rId14" name="ComboBox5"/>
      </mc:Fallback>
    </mc:AlternateContent>
  </control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IV276"/>
  <sheetViews>
    <sheetView showGridLines="0" zoomScaleNormal="100" zoomScaleSheetLayoutView="100" workbookViewId="0">
      <selection activeCell="F22" sqref="F22"/>
    </sheetView>
  </sheetViews>
  <sheetFormatPr defaultColWidth="14.81640625" defaultRowHeight="12.5" x14ac:dyDescent="0.25"/>
  <cols>
    <col min="1" max="1" width="4" style="562" customWidth="1"/>
    <col min="2" max="2" width="54.26953125" style="562" customWidth="1"/>
    <col min="3" max="3" width="17.7265625" style="650" customWidth="1"/>
    <col min="4" max="4" width="16.26953125" style="562" customWidth="1"/>
    <col min="5" max="5" width="14" style="562" customWidth="1"/>
    <col min="6" max="6" width="13.81640625" style="562" customWidth="1"/>
    <col min="7" max="7" width="13.7265625" style="562" customWidth="1"/>
    <col min="8" max="252" width="9.1796875" style="562" customWidth="1"/>
    <col min="253" max="253" width="8.7265625" style="563" customWidth="1"/>
    <col min="254" max="254" width="3.81640625" style="562" customWidth="1"/>
    <col min="255" max="16384" width="14.81640625" style="562"/>
  </cols>
  <sheetData>
    <row r="1" spans="1:256" ht="12.75" customHeight="1" x14ac:dyDescent="0.25">
      <c r="A1" s="560"/>
      <c r="B1" s="560"/>
      <c r="C1" s="723"/>
      <c r="D1" s="560"/>
      <c r="E1" s="560"/>
      <c r="F1" s="560"/>
      <c r="G1" s="560"/>
    </row>
    <row r="2" spans="1:256" ht="4.5" customHeight="1" x14ac:dyDescent="0.25">
      <c r="A2" s="564"/>
      <c r="B2" s="565"/>
      <c r="C2" s="566"/>
      <c r="D2" s="566"/>
      <c r="E2" s="566"/>
      <c r="F2" s="566"/>
      <c r="G2" s="567"/>
      <c r="H2" s="568"/>
      <c r="I2" s="568"/>
    </row>
    <row r="3" spans="1:256" x14ac:dyDescent="0.25">
      <c r="A3" s="564"/>
      <c r="B3" s="569" t="s">
        <v>0</v>
      </c>
      <c r="C3" s="570" t="s">
        <v>1</v>
      </c>
      <c r="D3" s="571"/>
      <c r="E3" s="570" t="s">
        <v>2</v>
      </c>
      <c r="F3" s="570" t="s">
        <v>3</v>
      </c>
      <c r="G3" s="572"/>
      <c r="H3" s="568"/>
      <c r="I3" s="568"/>
      <c r="IV3" s="573" t="s">
        <v>142</v>
      </c>
    </row>
    <row r="4" spans="1:256" ht="15.75" customHeight="1" x14ac:dyDescent="0.25">
      <c r="A4" s="564"/>
      <c r="B4" s="574" t="s">
        <v>4</v>
      </c>
      <c r="C4" s="575" t="s">
        <v>5</v>
      </c>
      <c r="D4" s="575"/>
      <c r="E4" s="576" t="s">
        <v>6</v>
      </c>
      <c r="F4" s="577" t="s">
        <v>522</v>
      </c>
      <c r="G4" s="572"/>
      <c r="H4" s="568"/>
      <c r="I4" s="568"/>
      <c r="IV4" s="573" t="s">
        <v>145</v>
      </c>
    </row>
    <row r="5" spans="1:256" x14ac:dyDescent="0.25">
      <c r="A5" s="564"/>
      <c r="B5" s="578"/>
      <c r="C5" s="579"/>
      <c r="D5" s="571"/>
      <c r="E5" s="571"/>
      <c r="F5" s="576"/>
      <c r="G5" s="572"/>
      <c r="H5" s="568"/>
      <c r="I5" s="568"/>
      <c r="IV5" s="573" t="s">
        <v>15</v>
      </c>
    </row>
    <row r="6" spans="1:256" x14ac:dyDescent="0.25">
      <c r="A6" s="564"/>
      <c r="B6" s="580"/>
      <c r="C6" s="581" t="s">
        <v>8</v>
      </c>
      <c r="D6" s="575"/>
      <c r="E6" s="575"/>
      <c r="F6" s="576"/>
      <c r="G6" s="572"/>
      <c r="H6" s="568"/>
      <c r="I6" s="568"/>
      <c r="IV6" s="573" t="s">
        <v>146</v>
      </c>
    </row>
    <row r="7" spans="1:256" ht="16.5" customHeight="1" x14ac:dyDescent="0.25">
      <c r="A7" s="564"/>
      <c r="B7" s="574" t="s">
        <v>9</v>
      </c>
      <c r="C7" s="575" t="s">
        <v>352</v>
      </c>
      <c r="D7" s="575"/>
      <c r="E7" s="575"/>
      <c r="F7" s="576"/>
      <c r="G7" s="572"/>
      <c r="H7" s="568"/>
      <c r="I7" s="568"/>
      <c r="IV7" s="573" t="s">
        <v>148</v>
      </c>
    </row>
    <row r="8" spans="1:256" x14ac:dyDescent="0.25">
      <c r="A8" s="564"/>
      <c r="B8" s="578"/>
      <c r="C8" s="579"/>
      <c r="D8" s="575"/>
      <c r="E8" s="575"/>
      <c r="F8" s="576"/>
      <c r="G8" s="572"/>
      <c r="H8" s="568"/>
      <c r="I8" s="568"/>
    </row>
    <row r="9" spans="1:256" x14ac:dyDescent="0.25">
      <c r="A9" s="564"/>
      <c r="B9" s="578"/>
      <c r="C9" s="582" t="s">
        <v>11</v>
      </c>
      <c r="D9" s="576"/>
      <c r="E9" s="575" t="s">
        <v>12</v>
      </c>
      <c r="F9" s="576"/>
      <c r="G9" s="572"/>
      <c r="H9" s="568"/>
      <c r="I9" s="568"/>
      <c r="IV9" s="573" t="s">
        <v>10</v>
      </c>
    </row>
    <row r="10" spans="1:256" ht="16.5" customHeight="1" x14ac:dyDescent="0.25">
      <c r="A10" s="564"/>
      <c r="B10" s="574" t="s">
        <v>13</v>
      </c>
      <c r="C10" s="575" t="s">
        <v>14</v>
      </c>
      <c r="D10" s="575"/>
      <c r="E10" s="575" t="s">
        <v>15</v>
      </c>
      <c r="F10" s="576"/>
      <c r="G10" s="572"/>
      <c r="H10" s="568"/>
      <c r="I10" s="568"/>
      <c r="IV10" s="583">
        <v>1</v>
      </c>
    </row>
    <row r="11" spans="1:256" x14ac:dyDescent="0.25">
      <c r="A11" s="564"/>
      <c r="B11" s="584"/>
      <c r="C11" s="585" t="s">
        <v>0</v>
      </c>
      <c r="D11" s="585" t="s">
        <v>0</v>
      </c>
      <c r="E11" s="585" t="s">
        <v>0</v>
      </c>
      <c r="F11" s="585" t="s">
        <v>0</v>
      </c>
      <c r="G11" s="586"/>
      <c r="H11" s="568"/>
      <c r="I11" s="568"/>
      <c r="IV11" s="583">
        <v>2</v>
      </c>
    </row>
    <row r="12" spans="1:256" x14ac:dyDescent="0.25">
      <c r="A12" s="560"/>
      <c r="B12" s="560"/>
      <c r="C12" s="723"/>
      <c r="D12" s="560"/>
      <c r="E12" s="560"/>
      <c r="F12" s="560"/>
      <c r="G12" s="560"/>
      <c r="IV12" s="583">
        <v>3</v>
      </c>
    </row>
    <row r="13" spans="1:256" ht="15" customHeight="1" x14ac:dyDescent="0.3">
      <c r="A13" s="560"/>
      <c r="B13" s="587"/>
      <c r="C13" s="723"/>
      <c r="D13" s="560"/>
      <c r="E13" s="560"/>
      <c r="F13" s="560"/>
      <c r="G13" s="560"/>
      <c r="IV13" s="583">
        <v>4</v>
      </c>
    </row>
    <row r="14" spans="1:256" ht="20.149999999999999" customHeight="1" x14ac:dyDescent="0.4">
      <c r="A14" s="560"/>
      <c r="B14" s="1094" t="s">
        <v>16</v>
      </c>
      <c r="C14" s="1095"/>
      <c r="D14" s="1095"/>
      <c r="E14" s="1095"/>
      <c r="F14" s="1095"/>
      <c r="G14" s="1095"/>
      <c r="IV14" s="583">
        <v>5</v>
      </c>
    </row>
    <row r="15" spans="1:256" ht="20.149999999999999" customHeight="1" x14ac:dyDescent="0.4">
      <c r="A15" s="560"/>
      <c r="B15" s="1094" t="s">
        <v>461</v>
      </c>
      <c r="C15" s="1095"/>
      <c r="D15" s="1095"/>
      <c r="E15" s="1095"/>
      <c r="F15" s="1095"/>
      <c r="G15" s="1095"/>
      <c r="IV15" s="583">
        <v>6</v>
      </c>
    </row>
    <row r="16" spans="1:256" ht="20.25" customHeight="1" x14ac:dyDescent="0.35">
      <c r="A16" s="560"/>
      <c r="B16" s="1096" t="s">
        <v>358</v>
      </c>
      <c r="C16" s="1073"/>
      <c r="D16" s="1073"/>
      <c r="E16" s="1073"/>
      <c r="F16" s="1073"/>
      <c r="G16" s="1073"/>
      <c r="IV16" s="583">
        <v>7</v>
      </c>
    </row>
    <row r="17" spans="1:256" ht="14.25" customHeight="1" x14ac:dyDescent="0.25">
      <c r="A17" s="560"/>
      <c r="B17" s="1097"/>
      <c r="C17" s="1098"/>
      <c r="D17" s="1098"/>
      <c r="E17" s="1098"/>
      <c r="F17" s="1098"/>
      <c r="G17" s="1098"/>
      <c r="IV17" s="583">
        <v>8</v>
      </c>
    </row>
    <row r="18" spans="1:256" ht="14.25" customHeight="1" x14ac:dyDescent="0.25">
      <c r="A18" s="560"/>
      <c r="B18" s="721"/>
      <c r="C18" s="722"/>
      <c r="D18" s="722"/>
      <c r="E18" s="722"/>
      <c r="F18" s="722"/>
      <c r="G18" s="722"/>
      <c r="IV18" s="583">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719"/>
      <c r="D20" s="26" t="str">
        <f>IF(ISNUMBER($C$7*1),$E$4 &amp; " " &amp; $C$7 &amp; ", " &amp; $F$4,$E$4 &amp; " " &amp; $F$4)</f>
        <v>December 31, 2020</v>
      </c>
      <c r="E20" s="27"/>
      <c r="F20" s="1"/>
      <c r="G20" s="1"/>
      <c r="IS20" s="195"/>
      <c r="IV20" s="199">
        <v>11</v>
      </c>
    </row>
    <row r="21" spans="1:256" s="194" customFormat="1" ht="15.5" x14ac:dyDescent="0.35">
      <c r="A21" s="1"/>
      <c r="B21" s="718" t="s">
        <v>18</v>
      </c>
      <c r="C21" s="720"/>
      <c r="D21" s="201">
        <f>D22+D31+D32+D33+D35</f>
        <v>3910.7528239709018</v>
      </c>
      <c r="E21" s="1"/>
      <c r="F21" s="1"/>
      <c r="G21" s="1"/>
      <c r="IS21" s="195"/>
      <c r="IV21" s="199">
        <v>12</v>
      </c>
    </row>
    <row r="22" spans="1:256" s="194" customFormat="1" ht="15" customHeight="1" x14ac:dyDescent="0.35">
      <c r="A22" s="1"/>
      <c r="B22" s="31" t="s">
        <v>19</v>
      </c>
      <c r="C22" s="32"/>
      <c r="D22" s="41">
        <f>D23+D25</f>
        <v>3700.4912447109773</v>
      </c>
      <c r="E22" s="1"/>
      <c r="F22" s="1"/>
      <c r="G22" s="1"/>
      <c r="IS22" s="195"/>
      <c r="IV22" s="199">
        <v>13</v>
      </c>
    </row>
    <row r="23" spans="1:256" s="194" customFormat="1" ht="15.5" x14ac:dyDescent="0.35">
      <c r="A23" s="1"/>
      <c r="B23" s="33" t="s">
        <v>20</v>
      </c>
      <c r="C23" s="34"/>
      <c r="D23" s="219">
        <v>2540.1375760666547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1160.3536686443226</v>
      </c>
      <c r="E25" s="1"/>
      <c r="F25" s="1"/>
      <c r="G25" s="1"/>
      <c r="IS25" s="195"/>
      <c r="IV25" s="199">
        <v>16</v>
      </c>
    </row>
    <row r="26" spans="1:256" s="194" customFormat="1" ht="15.5" x14ac:dyDescent="0.35">
      <c r="A26" s="1"/>
      <c r="B26" s="33" t="s">
        <v>23</v>
      </c>
      <c r="C26" s="34"/>
      <c r="D26" s="219">
        <v>1037.1200207745796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123.23364786974301</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3.1380602760000001E-2</v>
      </c>
      <c r="E31" s="1"/>
      <c r="F31" s="1"/>
      <c r="G31" s="1"/>
      <c r="IS31" s="195"/>
      <c r="IV31" s="199">
        <v>22</v>
      </c>
    </row>
    <row r="32" spans="1:256" s="194" customFormat="1" ht="15.5" x14ac:dyDescent="0.35">
      <c r="A32" s="1"/>
      <c r="B32" s="33" t="s">
        <v>29</v>
      </c>
      <c r="C32" s="34"/>
      <c r="D32" s="219">
        <v>212.78990902459867</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-2.5597103674340596</v>
      </c>
      <c r="E35" s="1"/>
      <c r="F35" s="1"/>
      <c r="G35" s="1"/>
      <c r="IS35" s="195"/>
      <c r="IV35" s="199">
        <v>26</v>
      </c>
    </row>
    <row r="36" spans="1:256" s="194" customFormat="1" ht="15.5" x14ac:dyDescent="0.35">
      <c r="A36" s="1"/>
      <c r="B36" s="33" t="s">
        <v>32</v>
      </c>
      <c r="C36" s="34"/>
      <c r="D36" s="327">
        <v>-2.5597103674340596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719"/>
      <c r="D46" s="1"/>
      <c r="E46" s="1"/>
      <c r="F46" s="1"/>
      <c r="G46" s="1"/>
      <c r="IS46" s="195"/>
      <c r="IV46" s="203" t="s">
        <v>152</v>
      </c>
    </row>
    <row r="47" spans="1:256" s="194" customFormat="1" x14ac:dyDescent="0.25">
      <c r="A47" s="1"/>
      <c r="B47" s="1"/>
      <c r="C47" s="719"/>
      <c r="D47" s="1"/>
      <c r="E47" s="1"/>
      <c r="F47" s="1"/>
      <c r="G47" s="1"/>
      <c r="IS47" s="195"/>
      <c r="IV47" s="203" t="s">
        <v>153</v>
      </c>
    </row>
    <row r="48" spans="1:256" s="194" customFormat="1" x14ac:dyDescent="0.25">
      <c r="A48" s="1"/>
      <c r="B48" s="1"/>
      <c r="C48" s="719"/>
      <c r="D48" s="1"/>
      <c r="E48" s="1"/>
      <c r="F48" s="1"/>
      <c r="G48" s="1"/>
      <c r="IS48" s="195"/>
      <c r="IV48" s="203" t="s">
        <v>154</v>
      </c>
    </row>
    <row r="49" spans="1:256" s="194" customFormat="1" x14ac:dyDescent="0.25">
      <c r="A49" s="1"/>
      <c r="B49" s="1"/>
      <c r="C49" s="719"/>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719"/>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717" t="s">
        <v>43</v>
      </c>
      <c r="E53" s="717" t="s">
        <v>44</v>
      </c>
      <c r="F53" s="717" t="s">
        <v>45</v>
      </c>
      <c r="G53" s="717" t="s">
        <v>46</v>
      </c>
      <c r="IS53" s="195"/>
      <c r="IV53" s="203" t="s">
        <v>159</v>
      </c>
    </row>
    <row r="54" spans="1:256" s="194" customFormat="1" ht="18" customHeight="1" x14ac:dyDescent="0.35">
      <c r="A54" s="1"/>
      <c r="B54" s="718" t="s">
        <v>133</v>
      </c>
      <c r="C54" s="40"/>
      <c r="D54" s="41">
        <v>-895.85957299999995</v>
      </c>
      <c r="E54" s="41">
        <v>-33.404111</v>
      </c>
      <c r="F54" s="41">
        <v>-61.174215000000004</v>
      </c>
      <c r="G54" s="41">
        <v>-801.28124700000001</v>
      </c>
      <c r="IS54" s="195"/>
      <c r="IV54" s="203" t="s">
        <v>160</v>
      </c>
    </row>
    <row r="55" spans="1:256" s="194" customFormat="1" ht="15.5" x14ac:dyDescent="0.35">
      <c r="A55" s="1"/>
      <c r="B55" s="42" t="s">
        <v>47</v>
      </c>
      <c r="C55" s="43" t="s">
        <v>48</v>
      </c>
      <c r="D55" s="41">
        <v>-812.18116099999997</v>
      </c>
      <c r="E55" s="222">
        <v>-27.473253</v>
      </c>
      <c r="F55" s="222">
        <v>-49.082545000000003</v>
      </c>
      <c r="G55" s="222">
        <v>-735.62536299999999</v>
      </c>
      <c r="IS55" s="195"/>
      <c r="IV55" s="203" t="s">
        <v>161</v>
      </c>
    </row>
    <row r="56" spans="1:256" s="194" customFormat="1" ht="15.5" x14ac:dyDescent="0.35">
      <c r="A56" s="1"/>
      <c r="B56" s="44"/>
      <c r="C56" s="34" t="s">
        <v>49</v>
      </c>
      <c r="D56" s="41">
        <v>-83.678412000000009</v>
      </c>
      <c r="E56" s="222">
        <v>-5.9308579999999997</v>
      </c>
      <c r="F56" s="222">
        <v>-12.091670000000001</v>
      </c>
      <c r="G56" s="222">
        <v>-65.655884</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719"/>
      <c r="D69" s="1"/>
      <c r="E69" s="1"/>
      <c r="F69" s="1"/>
      <c r="G69" s="1"/>
      <c r="IS69" s="195"/>
      <c r="IV69" s="203" t="s">
        <v>175</v>
      </c>
    </row>
    <row r="70" spans="1:256" s="194" customFormat="1" x14ac:dyDescent="0.25">
      <c r="A70" s="1"/>
      <c r="B70" s="1"/>
      <c r="C70" s="719"/>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719"/>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v>-1672.7304353079401</v>
      </c>
      <c r="D77" s="41">
        <v>-1672.7304353079401</v>
      </c>
      <c r="E77" s="41">
        <v>0</v>
      </c>
      <c r="F77" s="41">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v>-1672.7304353079401</v>
      </c>
      <c r="D79" s="538">
        <v>-1672.7304353079401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v>3910.5772729576365</v>
      </c>
      <c r="E159" s="37"/>
      <c r="F159" s="37"/>
      <c r="G159" s="37"/>
      <c r="IS159" s="195"/>
      <c r="IV159" s="203" t="s">
        <v>264</v>
      </c>
    </row>
    <row r="160" spans="1:256" s="194" customFormat="1" ht="15.5" x14ac:dyDescent="0.35">
      <c r="A160" s="1"/>
      <c r="B160" s="31" t="s">
        <v>125</v>
      </c>
      <c r="C160" s="70"/>
      <c r="D160" s="54">
        <v>3582.055715947321</v>
      </c>
      <c r="E160" s="37"/>
      <c r="F160" s="37"/>
      <c r="G160" s="37"/>
      <c r="IS160" s="195"/>
      <c r="IV160" s="203" t="s">
        <v>265</v>
      </c>
    </row>
    <row r="161" spans="1:256" s="194" customFormat="1" ht="15.5" x14ac:dyDescent="0.35">
      <c r="A161" s="1"/>
      <c r="B161" s="31" t="s">
        <v>126</v>
      </c>
      <c r="C161" s="70"/>
      <c r="D161" s="539">
        <v>328.52155701031563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560"/>
      <c r="B163" s="1068" t="s">
        <v>0</v>
      </c>
      <c r="C163" s="1069"/>
      <c r="D163" s="1069"/>
      <c r="E163" s="1069"/>
      <c r="F163" s="1069"/>
      <c r="G163" s="1069"/>
      <c r="IV163" s="604" t="s">
        <v>268</v>
      </c>
    </row>
    <row r="164" spans="1:256" ht="15" customHeight="1" x14ac:dyDescent="0.25">
      <c r="A164" s="560"/>
      <c r="B164" s="560"/>
      <c r="C164" s="723"/>
      <c r="D164" s="560"/>
      <c r="E164" s="560"/>
      <c r="F164" s="560"/>
      <c r="G164" s="560"/>
      <c r="IV164" s="604" t="s">
        <v>269</v>
      </c>
    </row>
    <row r="165" spans="1:256" x14ac:dyDescent="0.25">
      <c r="A165" s="560"/>
      <c r="B165" s="560"/>
      <c r="C165" s="723"/>
      <c r="D165" s="560"/>
      <c r="E165" s="560"/>
      <c r="F165" s="660" t="s">
        <v>130</v>
      </c>
      <c r="G165" s="648"/>
      <c r="IV165" s="604" t="s">
        <v>279</v>
      </c>
    </row>
    <row r="166" spans="1:256" x14ac:dyDescent="0.25">
      <c r="A166" s="560"/>
      <c r="B166" s="560"/>
      <c r="C166" s="723"/>
      <c r="D166" s="560"/>
      <c r="E166" s="560"/>
      <c r="F166" s="669" t="s">
        <v>534</v>
      </c>
      <c r="G166" s="648"/>
      <c r="IV166" s="604" t="s">
        <v>280</v>
      </c>
    </row>
    <row r="167" spans="1:256" x14ac:dyDescent="0.25">
      <c r="IV167" s="604" t="s">
        <v>281</v>
      </c>
    </row>
    <row r="168" spans="1:256" x14ac:dyDescent="0.25">
      <c r="IV168" s="604" t="s">
        <v>282</v>
      </c>
    </row>
    <row r="169" spans="1:256" x14ac:dyDescent="0.25">
      <c r="IV169" s="604" t="s">
        <v>283</v>
      </c>
    </row>
    <row r="170" spans="1:256" x14ac:dyDescent="0.25">
      <c r="IV170" s="604" t="s">
        <v>284</v>
      </c>
    </row>
    <row r="171" spans="1:256" x14ac:dyDescent="0.25">
      <c r="IV171" s="604" t="s">
        <v>285</v>
      </c>
    </row>
    <row r="172" spans="1:256" x14ac:dyDescent="0.25">
      <c r="IV172" s="604" t="s">
        <v>286</v>
      </c>
    </row>
    <row r="173" spans="1:256" x14ac:dyDescent="0.25">
      <c r="IV173" s="604" t="s">
        <v>287</v>
      </c>
    </row>
    <row r="174" spans="1:256" x14ac:dyDescent="0.25">
      <c r="IV174" s="604" t="s">
        <v>288</v>
      </c>
    </row>
    <row r="175" spans="1:256" x14ac:dyDescent="0.25">
      <c r="IV175" s="604" t="s">
        <v>289</v>
      </c>
    </row>
    <row r="176" spans="1:256" x14ac:dyDescent="0.25">
      <c r="IV176" s="604" t="s">
        <v>290</v>
      </c>
    </row>
    <row r="177" spans="256:256" x14ac:dyDescent="0.25">
      <c r="IV177" s="604" t="s">
        <v>291</v>
      </c>
    </row>
    <row r="178" spans="256:256" x14ac:dyDescent="0.25">
      <c r="IV178" s="604" t="s">
        <v>464</v>
      </c>
    </row>
    <row r="179" spans="256:256" x14ac:dyDescent="0.25">
      <c r="IV179" s="604" t="s">
        <v>292</v>
      </c>
    </row>
    <row r="180" spans="256:256" x14ac:dyDescent="0.25">
      <c r="IV180" s="604" t="s">
        <v>293</v>
      </c>
    </row>
    <row r="181" spans="256:256" x14ac:dyDescent="0.25">
      <c r="IV181" s="604" t="s">
        <v>294</v>
      </c>
    </row>
    <row r="182" spans="256:256" x14ac:dyDescent="0.25">
      <c r="IV182" s="604" t="s">
        <v>295</v>
      </c>
    </row>
    <row r="183" spans="256:256" x14ac:dyDescent="0.25">
      <c r="IV183" s="604" t="s">
        <v>296</v>
      </c>
    </row>
    <row r="184" spans="256:256" x14ac:dyDescent="0.25">
      <c r="IV184" s="604" t="s">
        <v>297</v>
      </c>
    </row>
    <row r="185" spans="256:256" x14ac:dyDescent="0.25">
      <c r="IV185" s="604" t="s">
        <v>298</v>
      </c>
    </row>
    <row r="186" spans="256:256" x14ac:dyDescent="0.25">
      <c r="IV186" s="604" t="s">
        <v>299</v>
      </c>
    </row>
    <row r="187" spans="256:256" x14ac:dyDescent="0.25">
      <c r="IV187" s="604" t="s">
        <v>300</v>
      </c>
    </row>
    <row r="188" spans="256:256" x14ac:dyDescent="0.25">
      <c r="IV188" s="604" t="s">
        <v>301</v>
      </c>
    </row>
    <row r="189" spans="256:256" x14ac:dyDescent="0.25">
      <c r="IV189" s="604" t="s">
        <v>302</v>
      </c>
    </row>
    <row r="190" spans="256:256" x14ac:dyDescent="0.25">
      <c r="IV190" s="604" t="s">
        <v>303</v>
      </c>
    </row>
    <row r="191" spans="256:256" x14ac:dyDescent="0.25">
      <c r="IV191" s="604" t="s">
        <v>304</v>
      </c>
    </row>
    <row r="192" spans="256:256" x14ac:dyDescent="0.25">
      <c r="IV192" s="604" t="s">
        <v>305</v>
      </c>
    </row>
    <row r="193" spans="256:256" x14ac:dyDescent="0.25">
      <c r="IV193" s="604" t="s">
        <v>306</v>
      </c>
    </row>
    <row r="194" spans="256:256" x14ac:dyDescent="0.25">
      <c r="IV194" s="604" t="s">
        <v>307</v>
      </c>
    </row>
    <row r="195" spans="256:256" x14ac:dyDescent="0.25">
      <c r="IV195" s="604" t="s">
        <v>308</v>
      </c>
    </row>
    <row r="196" spans="256:256" x14ac:dyDescent="0.25">
      <c r="IV196" s="604" t="s">
        <v>309</v>
      </c>
    </row>
    <row r="197" spans="256:256" x14ac:dyDescent="0.25">
      <c r="IV197" s="604" t="s">
        <v>310</v>
      </c>
    </row>
    <row r="198" spans="256:256" x14ac:dyDescent="0.25">
      <c r="IV198" s="604" t="s">
        <v>311</v>
      </c>
    </row>
    <row r="199" spans="256:256" x14ac:dyDescent="0.25">
      <c r="IV199" s="604" t="s">
        <v>312</v>
      </c>
    </row>
    <row r="200" spans="256:256" x14ac:dyDescent="0.25">
      <c r="IV200" s="604" t="s">
        <v>313</v>
      </c>
    </row>
    <row r="201" spans="256:256" x14ac:dyDescent="0.25">
      <c r="IV201" s="604" t="s">
        <v>314</v>
      </c>
    </row>
    <row r="202" spans="256:256" x14ac:dyDescent="0.25">
      <c r="IV202" s="604" t="s">
        <v>315</v>
      </c>
    </row>
    <row r="203" spans="256:256" x14ac:dyDescent="0.25">
      <c r="IV203" s="604" t="s">
        <v>316</v>
      </c>
    </row>
    <row r="204" spans="256:256" x14ac:dyDescent="0.25">
      <c r="IV204" s="604" t="s">
        <v>317</v>
      </c>
    </row>
    <row r="205" spans="256:256" x14ac:dyDescent="0.25">
      <c r="IV205" s="604" t="s">
        <v>318</v>
      </c>
    </row>
    <row r="206" spans="256:256" x14ac:dyDescent="0.25">
      <c r="IV206" s="604" t="s">
        <v>319</v>
      </c>
    </row>
    <row r="207" spans="256:256" x14ac:dyDescent="0.25">
      <c r="IV207" s="604" t="s">
        <v>320</v>
      </c>
    </row>
    <row r="208" spans="256:256" x14ac:dyDescent="0.25">
      <c r="IV208" s="604" t="s">
        <v>321</v>
      </c>
    </row>
    <row r="209" spans="256:256" x14ac:dyDescent="0.25">
      <c r="IV209" s="604" t="s">
        <v>322</v>
      </c>
    </row>
    <row r="210" spans="256:256" x14ac:dyDescent="0.25">
      <c r="IV210" s="604" t="s">
        <v>323</v>
      </c>
    </row>
    <row r="211" spans="256:256" x14ac:dyDescent="0.25">
      <c r="IV211" s="604" t="s">
        <v>324</v>
      </c>
    </row>
    <row r="212" spans="256:256" x14ac:dyDescent="0.25">
      <c r="IV212" s="604" t="s">
        <v>325</v>
      </c>
    </row>
    <row r="213" spans="256:256" x14ac:dyDescent="0.25">
      <c r="IV213" s="604" t="s">
        <v>326</v>
      </c>
    </row>
    <row r="214" spans="256:256" x14ac:dyDescent="0.25">
      <c r="IV214" s="604" t="s">
        <v>327</v>
      </c>
    </row>
    <row r="215" spans="256:256" x14ac:dyDescent="0.25">
      <c r="IV215" s="604" t="s">
        <v>328</v>
      </c>
    </row>
    <row r="216" spans="256:256" x14ac:dyDescent="0.25">
      <c r="IV216" s="604" t="s">
        <v>329</v>
      </c>
    </row>
    <row r="217" spans="256:256" x14ac:dyDescent="0.25">
      <c r="IV217" s="604" t="s">
        <v>330</v>
      </c>
    </row>
    <row r="218" spans="256:256" x14ac:dyDescent="0.25">
      <c r="IV218" s="604" t="s">
        <v>331</v>
      </c>
    </row>
    <row r="219" spans="256:256" x14ac:dyDescent="0.25">
      <c r="IV219" s="604" t="s">
        <v>332</v>
      </c>
    </row>
    <row r="220" spans="256:256" x14ac:dyDescent="0.25">
      <c r="IV220" s="604" t="s">
        <v>465</v>
      </c>
    </row>
    <row r="221" spans="256:256" x14ac:dyDescent="0.25">
      <c r="IV221" s="604" t="s">
        <v>333</v>
      </c>
    </row>
    <row r="222" spans="256:256" x14ac:dyDescent="0.25">
      <c r="IV222" s="604" t="s">
        <v>334</v>
      </c>
    </row>
    <row r="223" spans="256:256" x14ac:dyDescent="0.25">
      <c r="IV223" s="604" t="s">
        <v>335</v>
      </c>
    </row>
    <row r="224" spans="256:256" x14ac:dyDescent="0.25">
      <c r="IV224" s="604" t="s">
        <v>336</v>
      </c>
    </row>
    <row r="226" spans="254:256" x14ac:dyDescent="0.25">
      <c r="IT226" s="651"/>
    </row>
    <row r="227" spans="254:256" x14ac:dyDescent="0.25">
      <c r="IT227" s="651"/>
    </row>
    <row r="228" spans="254:256" x14ac:dyDescent="0.25">
      <c r="IT228" s="651"/>
    </row>
    <row r="229" spans="254:256" x14ac:dyDescent="0.25">
      <c r="IT229" s="651"/>
      <c r="IV229" s="652" t="s">
        <v>337</v>
      </c>
    </row>
    <row r="230" spans="254:256" x14ac:dyDescent="0.25">
      <c r="IT230" s="651"/>
      <c r="IV230" s="178">
        <v>2001</v>
      </c>
    </row>
    <row r="231" spans="254:256" x14ac:dyDescent="0.25">
      <c r="IT231" s="651"/>
      <c r="IV231" s="178">
        <v>2002</v>
      </c>
    </row>
    <row r="232" spans="254:256" x14ac:dyDescent="0.25">
      <c r="IT232" s="651"/>
      <c r="IV232" s="178">
        <v>2003</v>
      </c>
    </row>
    <row r="233" spans="254:256" x14ac:dyDescent="0.25">
      <c r="IT233" s="651"/>
      <c r="IV233" s="178">
        <v>2004</v>
      </c>
    </row>
    <row r="234" spans="254:256" x14ac:dyDescent="0.25">
      <c r="IT234" s="651"/>
      <c r="IV234" s="178">
        <v>2005</v>
      </c>
    </row>
    <row r="235" spans="254:256" x14ac:dyDescent="0.25">
      <c r="IT235" s="653"/>
      <c r="IV235" s="178">
        <v>2006</v>
      </c>
    </row>
    <row r="236" spans="254:256" x14ac:dyDescent="0.25">
      <c r="IT236" s="651"/>
      <c r="IV236" s="178">
        <v>2007</v>
      </c>
    </row>
    <row r="237" spans="254:256" x14ac:dyDescent="0.25">
      <c r="IT237" s="651"/>
      <c r="IV237" s="178">
        <v>2008</v>
      </c>
    </row>
    <row r="238" spans="254:256" x14ac:dyDescent="0.25">
      <c r="IT238" s="651"/>
      <c r="IV238" s="178">
        <v>2009</v>
      </c>
    </row>
    <row r="239" spans="254:256" x14ac:dyDescent="0.25">
      <c r="IT239" s="651"/>
      <c r="IV239" s="178">
        <v>2010</v>
      </c>
    </row>
    <row r="240" spans="254:256" x14ac:dyDescent="0.25">
      <c r="IT240" s="651"/>
      <c r="IV240" s="178">
        <v>2011</v>
      </c>
    </row>
    <row r="241" spans="254:256" x14ac:dyDescent="0.25">
      <c r="IT241" s="651"/>
      <c r="IV241" s="178">
        <v>2012</v>
      </c>
    </row>
    <row r="242" spans="254:256" x14ac:dyDescent="0.25">
      <c r="IT242" s="651"/>
      <c r="IV242" s="178">
        <v>2013</v>
      </c>
    </row>
    <row r="243" spans="254:256" x14ac:dyDescent="0.25">
      <c r="IT243" s="651"/>
      <c r="IV243" s="178">
        <v>2014</v>
      </c>
    </row>
    <row r="244" spans="254:256" x14ac:dyDescent="0.25">
      <c r="IT244" s="651"/>
      <c r="IV244" s="178">
        <v>2015</v>
      </c>
    </row>
    <row r="245" spans="254:256" x14ac:dyDescent="0.25">
      <c r="IT245" s="651"/>
      <c r="IV245" s="178">
        <v>2016</v>
      </c>
    </row>
    <row r="246" spans="254:256" x14ac:dyDescent="0.25">
      <c r="IT246" s="651"/>
      <c r="IV246" s="178">
        <v>2017</v>
      </c>
    </row>
    <row r="247" spans="254:256" x14ac:dyDescent="0.25">
      <c r="IT247" s="651"/>
      <c r="IV247" s="178">
        <v>2018</v>
      </c>
    </row>
    <row r="248" spans="254:256" x14ac:dyDescent="0.25">
      <c r="IT248" s="651"/>
      <c r="IV248" s="178">
        <v>2019</v>
      </c>
    </row>
    <row r="249" spans="254:256" x14ac:dyDescent="0.25">
      <c r="IT249" s="651"/>
      <c r="IV249" s="178">
        <v>2020</v>
      </c>
    </row>
    <row r="250" spans="254:256" x14ac:dyDescent="0.25">
      <c r="IT250" s="651"/>
      <c r="IV250" s="178"/>
    </row>
    <row r="251" spans="254:256" x14ac:dyDescent="0.25">
      <c r="IT251" s="651"/>
    </row>
    <row r="252" spans="254:256" x14ac:dyDescent="0.25">
      <c r="IT252" s="651"/>
      <c r="IV252" s="583" t="s">
        <v>143</v>
      </c>
    </row>
    <row r="253" spans="254:256" x14ac:dyDescent="0.25">
      <c r="IT253" s="651"/>
      <c r="IV253" s="178" t="s">
        <v>338</v>
      </c>
    </row>
    <row r="254" spans="254:256" x14ac:dyDescent="0.25">
      <c r="IT254" s="651"/>
      <c r="IV254" s="583" t="s">
        <v>339</v>
      </c>
    </row>
    <row r="255" spans="254:256" x14ac:dyDescent="0.25">
      <c r="IT255" s="651"/>
      <c r="IV255" s="178" t="s">
        <v>340</v>
      </c>
    </row>
    <row r="256" spans="254:256" x14ac:dyDescent="0.25">
      <c r="IT256" s="651"/>
      <c r="IV256" s="583" t="s">
        <v>341</v>
      </c>
    </row>
    <row r="257" spans="254:256" x14ac:dyDescent="0.25">
      <c r="IT257" s="651"/>
      <c r="IV257" s="178" t="s">
        <v>342</v>
      </c>
    </row>
    <row r="258" spans="254:256" x14ac:dyDescent="0.25">
      <c r="IT258" s="651"/>
      <c r="IV258" s="583" t="s">
        <v>343</v>
      </c>
    </row>
    <row r="259" spans="254:256" x14ac:dyDescent="0.25">
      <c r="IT259" s="651"/>
      <c r="IV259" s="178" t="s">
        <v>344</v>
      </c>
    </row>
    <row r="260" spans="254:256" x14ac:dyDescent="0.25">
      <c r="IT260" s="651"/>
      <c r="IV260" s="583" t="s">
        <v>345</v>
      </c>
    </row>
    <row r="261" spans="254:256" x14ac:dyDescent="0.25">
      <c r="IT261" s="651"/>
      <c r="IV261" s="178" t="s">
        <v>346</v>
      </c>
    </row>
    <row r="262" spans="254:256" x14ac:dyDescent="0.25">
      <c r="IT262" s="651"/>
      <c r="IV262" s="583" t="s">
        <v>347</v>
      </c>
    </row>
    <row r="263" spans="254:256" x14ac:dyDescent="0.25">
      <c r="IT263" s="651"/>
      <c r="IV263" s="178" t="s">
        <v>6</v>
      </c>
    </row>
    <row r="264" spans="254:256" x14ac:dyDescent="0.25">
      <c r="IT264" s="651"/>
    </row>
    <row r="265" spans="254:256" x14ac:dyDescent="0.25">
      <c r="IT265" s="651"/>
    </row>
    <row r="266" spans="254:256" x14ac:dyDescent="0.25">
      <c r="IT266" s="651"/>
      <c r="IV266" s="654" t="s">
        <v>348</v>
      </c>
    </row>
    <row r="267" spans="254:256" x14ac:dyDescent="0.25">
      <c r="IT267" s="651"/>
      <c r="IV267" s="654" t="s">
        <v>14</v>
      </c>
    </row>
    <row r="268" spans="254:256" x14ac:dyDescent="0.25">
      <c r="IT268" s="651"/>
      <c r="IV268" s="654" t="s">
        <v>349</v>
      </c>
    </row>
    <row r="269" spans="254:256" x14ac:dyDescent="0.25">
      <c r="IT269" s="651"/>
      <c r="IV269" s="654" t="s">
        <v>350</v>
      </c>
    </row>
    <row r="270" spans="254:256" x14ac:dyDescent="0.25">
      <c r="IT270" s="651"/>
    </row>
    <row r="271" spans="254:256" x14ac:dyDescent="0.25">
      <c r="IT271" s="651"/>
    </row>
    <row r="272" spans="254:256" x14ac:dyDescent="0.25">
      <c r="IT272" s="651"/>
    </row>
    <row r="273" spans="254:254" x14ac:dyDescent="0.25">
      <c r="IT273" s="653"/>
    </row>
    <row r="274" spans="254:254" x14ac:dyDescent="0.25">
      <c r="IT274" s="651"/>
    </row>
    <row r="275" spans="254:254" x14ac:dyDescent="0.25">
      <c r="IT275" s="651"/>
    </row>
    <row r="276" spans="254:254" x14ac:dyDescent="0.25">
      <c r="IT276" s="653"/>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379910" r:id="rId4" name="ComboBox5">
          <controlPr defaultSize="0" autoLine="0" autoPict="0" linkedCell="E10" listFillRange="$IV$3:$IV$7" r:id="rId5">
            <anchor moveWithCells="1">
              <from>
                <xdr:col>3</xdr:col>
                <xdr:colOff>704850</xdr:colOff>
                <xdr:row>9</xdr:row>
                <xdr:rowOff>0</xdr:rowOff>
              </from>
              <to>
                <xdr:col>5</xdr:col>
                <xdr:colOff>50800</xdr:colOff>
                <xdr:row>10</xdr:row>
                <xdr:rowOff>0</xdr:rowOff>
              </to>
            </anchor>
          </controlPr>
        </control>
      </mc:Choice>
      <mc:Fallback>
        <control shapeId="379910" r:id="rId4" name="ComboBox5"/>
      </mc:Fallback>
    </mc:AlternateContent>
    <mc:AlternateContent xmlns:mc="http://schemas.openxmlformats.org/markup-compatibility/2006">
      <mc:Choice Requires="x14">
        <control shapeId="379909" r:id="rId6" name="ComboBox4">
          <controlPr defaultSize="0" autoLine="0" autoPict="0" linkedCell="C7" listFillRange="$IV$9:$IV$40" r:id="rId7">
            <anchor moveWithCells="1">
              <from>
                <xdr:col>1</xdr:col>
                <xdr:colOff>2870200</xdr:colOff>
                <xdr:row>6</xdr:row>
                <xdr:rowOff>0</xdr:rowOff>
              </from>
              <to>
                <xdr:col>2</xdr:col>
                <xdr:colOff>857250</xdr:colOff>
                <xdr:row>7</xdr:row>
                <xdr:rowOff>0</xdr:rowOff>
              </to>
            </anchor>
          </controlPr>
        </control>
      </mc:Choice>
      <mc:Fallback>
        <control shapeId="379909" r:id="rId6" name="ComboBox4"/>
      </mc:Fallback>
    </mc:AlternateContent>
    <mc:AlternateContent xmlns:mc="http://schemas.openxmlformats.org/markup-compatibility/2006">
      <mc:Choice Requires="x14">
        <control shapeId="379908" r:id="rId8" name="ComboBox3">
          <controlPr defaultSize="0" autoLine="0" autoPict="0" linkedCell="F4" listFillRange="$IV$230:$IV$249" r:id="rId9">
            <anchor moveWithCells="1">
              <from>
                <xdr:col>5</xdr:col>
                <xdr:colOff>19050</xdr:colOff>
                <xdr:row>3</xdr:row>
                <xdr:rowOff>0</xdr:rowOff>
              </from>
              <to>
                <xdr:col>6</xdr:col>
                <xdr:colOff>0</xdr:colOff>
                <xdr:row>4</xdr:row>
                <xdr:rowOff>12700</xdr:rowOff>
              </to>
            </anchor>
          </controlPr>
        </control>
      </mc:Choice>
      <mc:Fallback>
        <control shapeId="379908" r:id="rId8" name="ComboBox3"/>
      </mc:Fallback>
    </mc:AlternateContent>
    <mc:AlternateContent xmlns:mc="http://schemas.openxmlformats.org/markup-compatibility/2006">
      <mc:Choice Requires="x14">
        <control shapeId="379907" r:id="rId10" name="ComboBox2">
          <controlPr defaultSize="0" autoLine="0" autoPict="0" linkedCell="E4" listFillRange="$IV$252:$IV$263" r:id="rId11">
            <anchor moveWithCells="1">
              <from>
                <xdr:col>3</xdr:col>
                <xdr:colOff>704850</xdr:colOff>
                <xdr:row>3</xdr:row>
                <xdr:rowOff>0</xdr:rowOff>
              </from>
              <to>
                <xdr:col>4</xdr:col>
                <xdr:colOff>603250</xdr:colOff>
                <xdr:row>4</xdr:row>
                <xdr:rowOff>12700</xdr:rowOff>
              </to>
            </anchor>
          </controlPr>
        </control>
      </mc:Choice>
      <mc:Fallback>
        <control shapeId="379907" r:id="rId10" name="ComboBox2"/>
      </mc:Fallback>
    </mc:AlternateContent>
    <mc:AlternateContent xmlns:mc="http://schemas.openxmlformats.org/markup-compatibility/2006">
      <mc:Choice Requires="x14">
        <control shapeId="379906" r:id="rId12" name="Control 2">
          <controlPr defaultSize="0" autoLine="0" autoPict="0" linkedCell="C4" listFillRange="$IV$43:$IV$224" r:id="rId13">
            <anchor moveWithCells="1">
              <from>
                <xdr:col>1</xdr:col>
                <xdr:colOff>2870200</xdr:colOff>
                <xdr:row>3</xdr:row>
                <xdr:rowOff>0</xdr:rowOff>
              </from>
              <to>
                <xdr:col>3</xdr:col>
                <xdr:colOff>584200</xdr:colOff>
                <xdr:row>4</xdr:row>
                <xdr:rowOff>12700</xdr:rowOff>
              </to>
            </anchor>
          </controlPr>
        </control>
      </mc:Choice>
      <mc:Fallback>
        <control shapeId="379906" r:id="rId12" name="Control 2"/>
      </mc:Fallback>
    </mc:AlternateContent>
    <mc:AlternateContent xmlns:mc="http://schemas.openxmlformats.org/markup-compatibility/2006">
      <mc:Choice Requires="x14">
        <control shapeId="379905" r:id="rId14" name="ComboBox1">
          <controlPr defaultSize="0" autoLine="0" autoPict="0" linkedCell="C10" listFillRange="$IV$266:$IV$269" r:id="rId15">
            <anchor moveWithCells="1">
              <from>
                <xdr:col>1</xdr:col>
                <xdr:colOff>2870200</xdr:colOff>
                <xdr:row>9</xdr:row>
                <xdr:rowOff>0</xdr:rowOff>
              </from>
              <to>
                <xdr:col>3</xdr:col>
                <xdr:colOff>590550</xdr:colOff>
                <xdr:row>10</xdr:row>
                <xdr:rowOff>0</xdr:rowOff>
              </to>
            </anchor>
          </controlPr>
        </control>
      </mc:Choice>
      <mc:Fallback>
        <control shapeId="379905" r:id="rId14" name="ComboBox1"/>
      </mc:Fallback>
    </mc:AlternateContent>
  </controls>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IV279"/>
  <sheetViews>
    <sheetView showGridLines="0" zoomScaleNormal="100" zoomScaleSheetLayoutView="100" workbookViewId="0">
      <selection activeCell="F24" sqref="F24"/>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729"/>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143</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147</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729"/>
      <c r="D12" s="728"/>
      <c r="E12" s="728"/>
      <c r="F12" s="728"/>
      <c r="G12" s="728"/>
      <c r="IV12" s="751">
        <v>3</v>
      </c>
    </row>
    <row r="13" spans="1:256" ht="15" customHeight="1" x14ac:dyDescent="0.3">
      <c r="A13" s="728"/>
      <c r="B13" s="755"/>
      <c r="C13" s="729"/>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535</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756"/>
      <c r="C18" s="757"/>
      <c r="D18" s="757"/>
      <c r="E18" s="757"/>
      <c r="F18" s="757"/>
      <c r="G18" s="757"/>
      <c r="IV18" s="751">
        <v>9</v>
      </c>
    </row>
    <row r="19" spans="1:256" s="759" customFormat="1" ht="18" customHeight="1" x14ac:dyDescent="0.35">
      <c r="A19" s="758"/>
      <c r="B19" s="1103" t="s">
        <v>536</v>
      </c>
      <c r="C19" s="1104"/>
      <c r="D19" s="1104"/>
      <c r="E19" s="1104"/>
      <c r="F19" s="1104"/>
      <c r="G19" s="1104"/>
      <c r="IV19" s="751">
        <v>10</v>
      </c>
    </row>
    <row r="20" spans="1:256" x14ac:dyDescent="0.25">
      <c r="A20" s="728"/>
      <c r="B20" s="760"/>
      <c r="C20" s="729"/>
      <c r="D20" s="761" t="str">
        <f>IF(ISNUMBER($C$7*1),$E$4 &amp; " " &amp; $C$7 &amp; ", " &amp; $F$4,$E$4 &amp; " " &amp; $F$4)</f>
        <v>January 29, 2021</v>
      </c>
      <c r="E20" s="762"/>
      <c r="F20" s="728"/>
      <c r="G20" s="728"/>
      <c r="IV20" s="751">
        <v>11</v>
      </c>
    </row>
    <row r="21" spans="1:256" ht="15.5" x14ac:dyDescent="0.35">
      <c r="A21" s="728"/>
      <c r="B21" s="763" t="s">
        <v>18</v>
      </c>
      <c r="C21" s="764"/>
      <c r="D21" s="201">
        <f>D22+D31+D32+D33+D35</f>
        <v>4101.7743090976528</v>
      </c>
      <c r="E21" s="728"/>
      <c r="F21" s="728"/>
      <c r="G21" s="728"/>
      <c r="IV21" s="751">
        <v>12</v>
      </c>
    </row>
    <row r="22" spans="1:256" ht="15" customHeight="1" x14ac:dyDescent="0.35">
      <c r="A22" s="728"/>
      <c r="B22" s="765" t="s">
        <v>19</v>
      </c>
      <c r="C22" s="766"/>
      <c r="D22" s="41">
        <f>D23+D25</f>
        <v>3891.2715966753458</v>
      </c>
      <c r="E22" s="728"/>
      <c r="F22" s="728"/>
      <c r="G22" s="728"/>
      <c r="IV22" s="751">
        <v>13</v>
      </c>
    </row>
    <row r="23" spans="1:256" ht="15.5" x14ac:dyDescent="0.35">
      <c r="A23" s="728"/>
      <c r="B23" s="768" t="s">
        <v>20</v>
      </c>
      <c r="C23" s="769"/>
      <c r="D23" s="219">
        <v>2507.2330132380544</v>
      </c>
      <c r="E23" s="728"/>
      <c r="F23" s="728"/>
      <c r="G23" s="728"/>
      <c r="IV23" s="751">
        <v>14</v>
      </c>
    </row>
    <row r="24" spans="1:256" ht="15" customHeight="1" x14ac:dyDescent="0.35">
      <c r="A24" s="728"/>
      <c r="B24" s="1123" t="s">
        <v>21</v>
      </c>
      <c r="C24" s="1124"/>
      <c r="D24" s="219"/>
      <c r="E24" s="728"/>
      <c r="F24" s="728"/>
      <c r="G24" s="728"/>
      <c r="IV24" s="751">
        <v>15</v>
      </c>
    </row>
    <row r="25" spans="1:256" ht="15.5" x14ac:dyDescent="0.35">
      <c r="A25" s="728"/>
      <c r="B25" s="768" t="s">
        <v>22</v>
      </c>
      <c r="C25" s="769"/>
      <c r="D25" s="219">
        <f>D26+D27+D29</f>
        <v>1384.0385834372917</v>
      </c>
      <c r="E25" s="728"/>
      <c r="F25" s="728"/>
      <c r="G25" s="728"/>
      <c r="IV25" s="751">
        <v>16</v>
      </c>
    </row>
    <row r="26" spans="1:256" ht="15.5" x14ac:dyDescent="0.35">
      <c r="A26" s="728"/>
      <c r="B26" s="768" t="s">
        <v>23</v>
      </c>
      <c r="C26" s="769"/>
      <c r="D26" s="219">
        <v>1220.5383263489371</v>
      </c>
      <c r="E26" s="728"/>
      <c r="F26" s="728"/>
      <c r="G26" s="728"/>
      <c r="IV26" s="751">
        <v>17</v>
      </c>
    </row>
    <row r="27" spans="1:256" ht="15.5" x14ac:dyDescent="0.35">
      <c r="A27" s="728"/>
      <c r="B27" s="768" t="s">
        <v>24</v>
      </c>
      <c r="C27" s="769"/>
      <c r="D27" s="219"/>
      <c r="E27" s="728"/>
      <c r="F27" s="728"/>
      <c r="G27" s="728"/>
      <c r="IV27" s="751">
        <v>18</v>
      </c>
    </row>
    <row r="28" spans="1:256" ht="15.5" x14ac:dyDescent="0.35">
      <c r="A28" s="728"/>
      <c r="B28" s="770" t="s">
        <v>25</v>
      </c>
      <c r="C28" s="769"/>
      <c r="D28" s="219"/>
      <c r="E28" s="728"/>
      <c r="F28" s="728"/>
      <c r="G28" s="728"/>
      <c r="IV28" s="751">
        <v>19</v>
      </c>
    </row>
    <row r="29" spans="1:256" ht="15" customHeight="1" x14ac:dyDescent="0.35">
      <c r="A29" s="728"/>
      <c r="B29" s="768" t="s">
        <v>26</v>
      </c>
      <c r="C29" s="769"/>
      <c r="D29" s="219">
        <v>163.50025708835466</v>
      </c>
      <c r="E29" s="728"/>
      <c r="F29" s="728"/>
      <c r="G29" s="728"/>
      <c r="IV29" s="751">
        <v>20</v>
      </c>
    </row>
    <row r="30" spans="1:256" ht="15.5" x14ac:dyDescent="0.35">
      <c r="A30" s="728"/>
      <c r="B30" s="770" t="s">
        <v>27</v>
      </c>
      <c r="C30" s="769"/>
      <c r="D30" s="219"/>
      <c r="E30" s="728"/>
      <c r="F30" s="728"/>
      <c r="G30" s="728"/>
      <c r="IV30" s="751">
        <v>21</v>
      </c>
    </row>
    <row r="31" spans="1:256" ht="15.5" x14ac:dyDescent="0.35">
      <c r="A31" s="728"/>
      <c r="B31" s="768" t="s">
        <v>28</v>
      </c>
      <c r="C31" s="769"/>
      <c r="D31" s="219">
        <v>3.1392150399999999E-2</v>
      </c>
      <c r="E31" s="728"/>
      <c r="F31" s="728"/>
      <c r="G31" s="728"/>
      <c r="IV31" s="751">
        <v>22</v>
      </c>
    </row>
    <row r="32" spans="1:256" ht="15.5" x14ac:dyDescent="0.35">
      <c r="A32" s="728"/>
      <c r="B32" s="768" t="s">
        <v>29</v>
      </c>
      <c r="C32" s="769"/>
      <c r="D32" s="219">
        <v>212.8802549052262</v>
      </c>
      <c r="E32" s="728"/>
      <c r="F32" s="728"/>
      <c r="G32" s="728"/>
      <c r="IV32" s="751">
        <v>23</v>
      </c>
    </row>
    <row r="33" spans="1:256" ht="18" customHeight="1" x14ac:dyDescent="0.35">
      <c r="A33" s="728"/>
      <c r="B33" s="765" t="s">
        <v>380</v>
      </c>
      <c r="C33" s="769"/>
      <c r="D33" s="219">
        <v>0</v>
      </c>
      <c r="E33" s="728"/>
      <c r="F33" s="728"/>
      <c r="G33" s="728"/>
      <c r="IV33" s="751">
        <v>24</v>
      </c>
    </row>
    <row r="34" spans="1:256" ht="15.5" x14ac:dyDescent="0.35">
      <c r="A34" s="728"/>
      <c r="B34" s="768" t="s">
        <v>30</v>
      </c>
      <c r="C34" s="769"/>
      <c r="D34" s="219"/>
      <c r="E34" s="728"/>
      <c r="F34" s="728"/>
      <c r="G34" s="728"/>
      <c r="IV34" s="751">
        <v>25</v>
      </c>
    </row>
    <row r="35" spans="1:256" ht="15.5" x14ac:dyDescent="0.35">
      <c r="A35" s="728"/>
      <c r="B35" s="768" t="s">
        <v>31</v>
      </c>
      <c r="C35" s="769"/>
      <c r="D35" s="327">
        <f>D36+D37+D38</f>
        <v>-2.4089346333192032</v>
      </c>
      <c r="E35" s="728"/>
      <c r="F35" s="728"/>
      <c r="G35" s="728"/>
      <c r="IV35" s="751">
        <v>26</v>
      </c>
    </row>
    <row r="36" spans="1:256" ht="15.5" x14ac:dyDescent="0.35">
      <c r="A36" s="728"/>
      <c r="B36" s="768" t="s">
        <v>32</v>
      </c>
      <c r="C36" s="769"/>
      <c r="D36" s="327">
        <v>-2.4089346333192032</v>
      </c>
      <c r="E36" s="728"/>
      <c r="F36" s="728"/>
      <c r="G36" s="728"/>
      <c r="IV36" s="751">
        <v>27</v>
      </c>
    </row>
    <row r="37" spans="1:256" ht="15.5" x14ac:dyDescent="0.35">
      <c r="A37" s="728"/>
      <c r="B37" s="768" t="s">
        <v>33</v>
      </c>
      <c r="C37" s="769"/>
      <c r="D37" s="41"/>
      <c r="E37" s="728"/>
      <c r="F37" s="728"/>
      <c r="G37" s="728"/>
      <c r="IV37" s="751">
        <v>28</v>
      </c>
    </row>
    <row r="38" spans="1:256" ht="15.5" x14ac:dyDescent="0.35">
      <c r="A38" s="728"/>
      <c r="B38" s="768" t="s">
        <v>34</v>
      </c>
      <c r="C38" s="769"/>
      <c r="D38" s="767"/>
      <c r="E38" s="728"/>
      <c r="F38" s="728"/>
      <c r="G38" s="728"/>
      <c r="IV38" s="751">
        <v>29</v>
      </c>
    </row>
    <row r="39" spans="1:256" ht="15.5" x14ac:dyDescent="0.35">
      <c r="A39" s="728"/>
      <c r="B39" s="768" t="s">
        <v>35</v>
      </c>
      <c r="C39" s="769"/>
      <c r="D39" s="767"/>
      <c r="E39" s="728"/>
      <c r="F39" s="728"/>
      <c r="G39" s="728"/>
      <c r="IV39" s="751">
        <v>30</v>
      </c>
    </row>
    <row r="40" spans="1:256" ht="15.5" x14ac:dyDescent="0.35">
      <c r="A40" s="728"/>
      <c r="B40" s="768" t="s">
        <v>36</v>
      </c>
      <c r="C40" s="769"/>
      <c r="D40" s="767"/>
      <c r="E40" s="758"/>
      <c r="F40" s="728"/>
      <c r="G40" s="728"/>
      <c r="IV40" s="751">
        <v>31</v>
      </c>
    </row>
    <row r="41" spans="1:256" ht="15.5" x14ac:dyDescent="0.35">
      <c r="A41" s="728"/>
      <c r="B41" s="768" t="s">
        <v>37</v>
      </c>
      <c r="C41" s="769"/>
      <c r="D41" s="767"/>
      <c r="E41" s="728"/>
      <c r="F41" s="728"/>
      <c r="G41" s="728"/>
    </row>
    <row r="42" spans="1:256" ht="15.5" x14ac:dyDescent="0.35">
      <c r="A42" s="728"/>
      <c r="B42" s="768" t="s">
        <v>38</v>
      </c>
      <c r="C42" s="769"/>
      <c r="D42" s="767"/>
      <c r="E42" s="728"/>
      <c r="F42" s="728"/>
      <c r="G42" s="728"/>
    </row>
    <row r="43" spans="1:256" ht="15.5" x14ac:dyDescent="0.35">
      <c r="A43" s="728"/>
      <c r="B43" s="765" t="s">
        <v>39</v>
      </c>
      <c r="C43" s="769"/>
      <c r="D43" s="767"/>
      <c r="E43" s="728"/>
      <c r="F43" s="728"/>
      <c r="G43" s="728"/>
      <c r="IV43" s="771" t="s">
        <v>149</v>
      </c>
    </row>
    <row r="44" spans="1:256" ht="15.5" x14ac:dyDescent="0.35">
      <c r="A44" s="728"/>
      <c r="B44" s="768" t="s">
        <v>40</v>
      </c>
      <c r="C44" s="769"/>
      <c r="D44" s="767"/>
      <c r="E44" s="728"/>
      <c r="F44" s="728"/>
      <c r="G44" s="728"/>
      <c r="IV44" s="771" t="s">
        <v>150</v>
      </c>
    </row>
    <row r="45" spans="1:256" ht="15.5" x14ac:dyDescent="0.35">
      <c r="A45" s="728"/>
      <c r="B45" s="768" t="s">
        <v>34</v>
      </c>
      <c r="C45" s="769"/>
      <c r="D45" s="767"/>
      <c r="E45" s="728"/>
      <c r="F45" s="728"/>
      <c r="G45" s="728"/>
      <c r="IV45" s="771" t="s">
        <v>151</v>
      </c>
    </row>
    <row r="46" spans="1:256" x14ac:dyDescent="0.25">
      <c r="A46" s="728"/>
      <c r="B46" s="728"/>
      <c r="C46" s="729"/>
      <c r="D46" s="728"/>
      <c r="E46" s="728"/>
      <c r="F46" s="728"/>
      <c r="G46" s="728"/>
      <c r="IV46" s="771" t="s">
        <v>152</v>
      </c>
    </row>
    <row r="47" spans="1:256" x14ac:dyDescent="0.25">
      <c r="A47" s="728"/>
      <c r="B47" s="728"/>
      <c r="C47" s="729"/>
      <c r="D47" s="728"/>
      <c r="E47" s="728"/>
      <c r="F47" s="728"/>
      <c r="G47" s="728"/>
      <c r="IV47" s="771" t="s">
        <v>153</v>
      </c>
    </row>
    <row r="48" spans="1:256" x14ac:dyDescent="0.25">
      <c r="A48" s="728"/>
      <c r="B48" s="728"/>
      <c r="C48" s="729"/>
      <c r="D48" s="728"/>
      <c r="E48" s="728"/>
      <c r="F48" s="728"/>
      <c r="G48" s="728"/>
      <c r="IV48" s="771" t="s">
        <v>154</v>
      </c>
    </row>
    <row r="49" spans="1:256" x14ac:dyDescent="0.25">
      <c r="A49" s="728"/>
      <c r="B49" s="728"/>
      <c r="C49" s="729"/>
      <c r="D49" s="728"/>
      <c r="E49" s="728"/>
      <c r="F49" s="728"/>
      <c r="G49" s="728"/>
      <c r="IV49" s="771" t="s">
        <v>155</v>
      </c>
    </row>
    <row r="50" spans="1:256" s="759" customFormat="1" ht="12.75" customHeight="1" x14ac:dyDescent="0.35">
      <c r="A50" s="758"/>
      <c r="B50" s="1103" t="s">
        <v>41</v>
      </c>
      <c r="C50" s="1104"/>
      <c r="D50" s="1104"/>
      <c r="E50" s="1104"/>
      <c r="F50" s="1104"/>
      <c r="G50" s="1104"/>
      <c r="IV50" s="771" t="s">
        <v>156</v>
      </c>
    </row>
    <row r="51" spans="1:256" x14ac:dyDescent="0.25">
      <c r="A51" s="728"/>
      <c r="B51" s="728"/>
      <c r="C51" s="729"/>
      <c r="D51" s="728"/>
      <c r="E51" s="728"/>
      <c r="F51" s="728"/>
      <c r="G51" s="728"/>
      <c r="IV51" s="771" t="s">
        <v>157</v>
      </c>
    </row>
    <row r="52" spans="1:256" ht="33" customHeight="1" x14ac:dyDescent="0.35">
      <c r="A52" s="728"/>
      <c r="B52" s="1117" t="s">
        <v>0</v>
      </c>
      <c r="C52" s="1118"/>
      <c r="D52" s="772" t="s">
        <v>0</v>
      </c>
      <c r="E52" s="1105" t="s">
        <v>42</v>
      </c>
      <c r="F52" s="1119"/>
      <c r="G52" s="1120"/>
      <c r="IV52" s="771" t="s">
        <v>158</v>
      </c>
    </row>
    <row r="53" spans="1:256" ht="66" customHeight="1" x14ac:dyDescent="0.35">
      <c r="A53" s="728"/>
      <c r="B53" s="1121" t="s">
        <v>0</v>
      </c>
      <c r="C53" s="1122"/>
      <c r="D53" s="773" t="s">
        <v>43</v>
      </c>
      <c r="E53" s="773" t="s">
        <v>44</v>
      </c>
      <c r="F53" s="773" t="s">
        <v>45</v>
      </c>
      <c r="G53" s="773" t="s">
        <v>46</v>
      </c>
      <c r="IV53" s="771" t="s">
        <v>159</v>
      </c>
    </row>
    <row r="54" spans="1:256" ht="18" customHeight="1" x14ac:dyDescent="0.35">
      <c r="A54" s="728"/>
      <c r="B54" s="763" t="s">
        <v>381</v>
      </c>
      <c r="C54" s="774"/>
      <c r="D54" s="767">
        <f>D55+D56+D57+D58</f>
        <v>-902.00761299999999</v>
      </c>
      <c r="E54" s="767">
        <f>E55+E56+E57+E58</f>
        <v>-19.179867000000002</v>
      </c>
      <c r="F54" s="767">
        <f>F55+F56+F57+F58</f>
        <v>-580.190112</v>
      </c>
      <c r="G54" s="767">
        <f>G55+G56+G57+G58</f>
        <v>-302.63763399999999</v>
      </c>
      <c r="IV54" s="771" t="s">
        <v>160</v>
      </c>
    </row>
    <row r="55" spans="1:256" ht="15.5" x14ac:dyDescent="0.35">
      <c r="A55" s="728"/>
      <c r="B55" s="775" t="s">
        <v>47</v>
      </c>
      <c r="C55" s="776" t="s">
        <v>48</v>
      </c>
      <c r="D55" s="767">
        <f>E55+F55+G55</f>
        <v>-818.67182100000002</v>
      </c>
      <c r="E55" s="222">
        <v>-13.134959</v>
      </c>
      <c r="F55" s="222">
        <v>-552.95365100000004</v>
      </c>
      <c r="G55" s="222">
        <v>-252.58321100000001</v>
      </c>
      <c r="IV55" s="771" t="s">
        <v>161</v>
      </c>
    </row>
    <row r="56" spans="1:256" ht="15.5" x14ac:dyDescent="0.35">
      <c r="A56" s="728"/>
      <c r="B56" s="777"/>
      <c r="C56" s="769" t="s">
        <v>49</v>
      </c>
      <c r="D56" s="767">
        <f>E56+F56+G56</f>
        <v>-83.335791999999998</v>
      </c>
      <c r="E56" s="222">
        <v>-6.0449080000000004</v>
      </c>
      <c r="F56" s="222">
        <v>-27.236460999999998</v>
      </c>
      <c r="G56" s="222">
        <v>-50.054423</v>
      </c>
      <c r="IV56" s="771" t="s">
        <v>162</v>
      </c>
    </row>
    <row r="57" spans="1:256" ht="15.5" x14ac:dyDescent="0.35">
      <c r="A57" s="728"/>
      <c r="B57" s="775" t="s">
        <v>50</v>
      </c>
      <c r="C57" s="776" t="s">
        <v>48</v>
      </c>
      <c r="D57" s="767"/>
      <c r="E57" s="767"/>
      <c r="F57" s="767"/>
      <c r="G57" s="767"/>
      <c r="IV57" s="771" t="s">
        <v>163</v>
      </c>
    </row>
    <row r="58" spans="1:256" ht="15.5" x14ac:dyDescent="0.35">
      <c r="A58" s="728"/>
      <c r="B58" s="778"/>
      <c r="C58" s="769" t="s">
        <v>49</v>
      </c>
      <c r="D58" s="767"/>
      <c r="E58" s="767"/>
      <c r="F58" s="767"/>
      <c r="G58" s="767"/>
      <c r="IV58" s="771" t="s">
        <v>164</v>
      </c>
    </row>
    <row r="59" spans="1:256" ht="49.15" customHeight="1" x14ac:dyDescent="0.35">
      <c r="A59" s="728"/>
      <c r="B59" s="1101" t="s">
        <v>51</v>
      </c>
      <c r="C59" s="1102"/>
      <c r="D59" s="779"/>
      <c r="E59" s="779"/>
      <c r="F59" s="779"/>
      <c r="G59" s="779"/>
      <c r="IV59" s="771" t="s">
        <v>165</v>
      </c>
    </row>
    <row r="60" spans="1:256" ht="15.5" x14ac:dyDescent="0.35">
      <c r="A60" s="728"/>
      <c r="B60" s="1101" t="s">
        <v>52</v>
      </c>
      <c r="C60" s="1102"/>
      <c r="D60" s="767"/>
      <c r="E60" s="767"/>
      <c r="F60" s="767"/>
      <c r="G60" s="767"/>
      <c r="IV60" s="771" t="s">
        <v>166</v>
      </c>
    </row>
    <row r="61" spans="1:256" ht="15.5" x14ac:dyDescent="0.35">
      <c r="A61" s="728"/>
      <c r="B61" s="1101" t="s">
        <v>53</v>
      </c>
      <c r="C61" s="1102"/>
      <c r="D61" s="767"/>
      <c r="E61" s="767"/>
      <c r="F61" s="767"/>
      <c r="G61" s="767"/>
      <c r="IV61" s="771" t="s">
        <v>167</v>
      </c>
    </row>
    <row r="62" spans="1:256" ht="15.5" x14ac:dyDescent="0.35">
      <c r="A62" s="728"/>
      <c r="B62" s="1101" t="s">
        <v>54</v>
      </c>
      <c r="C62" s="1102"/>
      <c r="D62" s="767"/>
      <c r="E62" s="767"/>
      <c r="F62" s="767"/>
      <c r="G62" s="767"/>
      <c r="IV62" s="771" t="s">
        <v>168</v>
      </c>
    </row>
    <row r="63" spans="1:256" ht="15.5" x14ac:dyDescent="0.35">
      <c r="A63" s="728"/>
      <c r="B63" s="1101" t="s">
        <v>55</v>
      </c>
      <c r="C63" s="1102"/>
      <c r="D63" s="767"/>
      <c r="E63" s="767"/>
      <c r="F63" s="767"/>
      <c r="G63" s="767"/>
      <c r="IV63" s="771" t="s">
        <v>169</v>
      </c>
    </row>
    <row r="64" spans="1:256" ht="15.5" x14ac:dyDescent="0.35">
      <c r="A64" s="728"/>
      <c r="B64" s="1101" t="s">
        <v>56</v>
      </c>
      <c r="C64" s="1102"/>
      <c r="D64" s="767"/>
      <c r="E64" s="767"/>
      <c r="F64" s="767"/>
      <c r="G64" s="767"/>
      <c r="IV64" s="771" t="s">
        <v>170</v>
      </c>
    </row>
    <row r="65" spans="1:256" ht="15.5" x14ac:dyDescent="0.35">
      <c r="A65" s="728"/>
      <c r="B65" s="1101" t="s">
        <v>57</v>
      </c>
      <c r="C65" s="1102"/>
      <c r="D65" s="767"/>
      <c r="E65" s="767"/>
      <c r="F65" s="767"/>
      <c r="G65" s="767"/>
      <c r="IV65" s="771" t="s">
        <v>171</v>
      </c>
    </row>
    <row r="66" spans="1:256" ht="15.5" x14ac:dyDescent="0.35">
      <c r="A66" s="728"/>
      <c r="B66" s="1101" t="s">
        <v>58</v>
      </c>
      <c r="C66" s="1102"/>
      <c r="D66" s="767"/>
      <c r="E66" s="767"/>
      <c r="F66" s="767"/>
      <c r="G66" s="767"/>
      <c r="IV66" s="771" t="s">
        <v>172</v>
      </c>
    </row>
    <row r="67" spans="1:256" ht="15.5" x14ac:dyDescent="0.35">
      <c r="A67" s="728"/>
      <c r="B67" s="1101" t="s">
        <v>59</v>
      </c>
      <c r="C67" s="1102"/>
      <c r="D67" s="767"/>
      <c r="E67" s="767"/>
      <c r="F67" s="767"/>
      <c r="G67" s="767"/>
      <c r="IV67" s="771" t="s">
        <v>173</v>
      </c>
    </row>
    <row r="68" spans="1:256" ht="15.5" x14ac:dyDescent="0.35">
      <c r="A68" s="728"/>
      <c r="B68" s="1101" t="s">
        <v>60</v>
      </c>
      <c r="C68" s="1102"/>
      <c r="D68" s="767"/>
      <c r="E68" s="767"/>
      <c r="F68" s="767"/>
      <c r="G68" s="767"/>
      <c r="IV68" s="771" t="s">
        <v>174</v>
      </c>
    </row>
    <row r="69" spans="1:256" x14ac:dyDescent="0.25">
      <c r="A69" s="728"/>
      <c r="B69" s="728"/>
      <c r="C69" s="729"/>
      <c r="D69" s="728"/>
      <c r="E69" s="728"/>
      <c r="F69" s="728"/>
      <c r="G69" s="728"/>
      <c r="IV69" s="771" t="s">
        <v>175</v>
      </c>
    </row>
    <row r="70" spans="1:256" x14ac:dyDescent="0.25">
      <c r="A70" s="728"/>
      <c r="B70" s="728"/>
      <c r="C70" s="729"/>
      <c r="D70" s="728"/>
      <c r="E70" s="728"/>
      <c r="F70" s="728"/>
      <c r="G70" s="728"/>
      <c r="IV70" s="771" t="s">
        <v>176</v>
      </c>
    </row>
    <row r="71" spans="1:256" ht="12.75" customHeight="1" x14ac:dyDescent="0.35">
      <c r="A71" s="728"/>
      <c r="B71" s="1103" t="s">
        <v>61</v>
      </c>
      <c r="C71" s="1104"/>
      <c r="D71" s="1104"/>
      <c r="E71" s="1104"/>
      <c r="F71" s="1104"/>
      <c r="G71" s="1104"/>
      <c r="IV71" s="771" t="s">
        <v>177</v>
      </c>
    </row>
    <row r="72" spans="1:256" x14ac:dyDescent="0.25">
      <c r="A72" s="728"/>
      <c r="B72" s="728"/>
      <c r="C72" s="729"/>
      <c r="D72" s="728"/>
      <c r="E72" s="728"/>
      <c r="F72" s="728"/>
      <c r="G72" s="728"/>
      <c r="IV72" s="771" t="s">
        <v>178</v>
      </c>
    </row>
    <row r="73" spans="1:256" ht="31.9" customHeight="1" x14ac:dyDescent="0.35">
      <c r="A73" s="728"/>
      <c r="B73" s="780" t="s">
        <v>0</v>
      </c>
      <c r="C73" s="781" t="s">
        <v>0</v>
      </c>
      <c r="D73" s="1105" t="s">
        <v>62</v>
      </c>
      <c r="E73" s="1106"/>
      <c r="F73" s="1107"/>
      <c r="G73" s="728"/>
      <c r="IV73" s="771" t="s">
        <v>179</v>
      </c>
    </row>
    <row r="74" spans="1:256" x14ac:dyDescent="0.25">
      <c r="A74" s="728"/>
      <c r="B74" s="1108" t="s">
        <v>0</v>
      </c>
      <c r="C74" s="1109" t="s">
        <v>0</v>
      </c>
      <c r="D74" s="1110" t="s">
        <v>44</v>
      </c>
      <c r="E74" s="1110" t="s">
        <v>63</v>
      </c>
      <c r="F74" s="1110" t="s">
        <v>46</v>
      </c>
      <c r="G74" s="728"/>
      <c r="IV74" s="771" t="s">
        <v>180</v>
      </c>
    </row>
    <row r="75" spans="1:256" x14ac:dyDescent="0.25">
      <c r="A75" s="728"/>
      <c r="B75" s="1108"/>
      <c r="C75" s="1109"/>
      <c r="D75" s="1109"/>
      <c r="E75" s="1109"/>
      <c r="F75" s="1109"/>
      <c r="G75" s="728"/>
      <c r="IV75" s="771" t="s">
        <v>181</v>
      </c>
    </row>
    <row r="76" spans="1:256" ht="41.25" customHeight="1" x14ac:dyDescent="0.35">
      <c r="A76" s="728"/>
      <c r="B76" s="782" t="s">
        <v>0</v>
      </c>
      <c r="C76" s="783" t="s">
        <v>43</v>
      </c>
      <c r="D76" s="1111"/>
      <c r="E76" s="1111"/>
      <c r="F76" s="1111"/>
      <c r="G76" s="728"/>
      <c r="IV76" s="771" t="s">
        <v>182</v>
      </c>
    </row>
    <row r="77" spans="1:256" ht="15.5" x14ac:dyDescent="0.35">
      <c r="A77" s="728"/>
      <c r="B77" s="784" t="s">
        <v>64</v>
      </c>
      <c r="C77" s="767">
        <f>C78+C79</f>
        <v>-1700.4956989099501</v>
      </c>
      <c r="D77" s="767">
        <f>D78+D79</f>
        <v>-1700.4956989099501</v>
      </c>
      <c r="E77" s="767">
        <f>E78+E79</f>
        <v>0</v>
      </c>
      <c r="F77" s="767">
        <f>F78+F79</f>
        <v>0</v>
      </c>
      <c r="G77" s="728"/>
      <c r="IV77" s="771" t="s">
        <v>183</v>
      </c>
    </row>
    <row r="78" spans="1:256" ht="15" customHeight="1" x14ac:dyDescent="0.35">
      <c r="A78" s="728"/>
      <c r="B78" s="785" t="s">
        <v>65</v>
      </c>
      <c r="C78" s="786"/>
      <c r="D78" s="787"/>
      <c r="E78" s="787"/>
      <c r="F78" s="787"/>
      <c r="G78" s="788"/>
      <c r="IV78" s="771" t="s">
        <v>184</v>
      </c>
    </row>
    <row r="79" spans="1:256" ht="15" customHeight="1" x14ac:dyDescent="0.35">
      <c r="A79" s="728"/>
      <c r="B79" s="785" t="s">
        <v>66</v>
      </c>
      <c r="C79" s="786">
        <f>D79+E79+F79</f>
        <v>-1700.4956989099501</v>
      </c>
      <c r="D79" s="789">
        <v>-1700.4956989099501</v>
      </c>
      <c r="E79" s="787">
        <v>0</v>
      </c>
      <c r="F79" s="787">
        <v>0</v>
      </c>
      <c r="G79" s="788"/>
      <c r="IV79" s="771" t="s">
        <v>185</v>
      </c>
    </row>
    <row r="80" spans="1:256" ht="33" customHeight="1" x14ac:dyDescent="0.35">
      <c r="A80" s="728"/>
      <c r="B80" s="784" t="s">
        <v>371</v>
      </c>
      <c r="C80" s="767"/>
      <c r="D80" s="779" t="s">
        <v>0</v>
      </c>
      <c r="E80" s="779" t="s">
        <v>0</v>
      </c>
      <c r="F80" s="779" t="s">
        <v>0</v>
      </c>
      <c r="G80" s="788"/>
      <c r="IV80" s="771" t="s">
        <v>186</v>
      </c>
    </row>
    <row r="81" spans="1:256" ht="18" customHeight="1" x14ac:dyDescent="0.35">
      <c r="A81" s="728"/>
      <c r="B81" s="785" t="s">
        <v>372</v>
      </c>
      <c r="C81" s="786"/>
      <c r="D81" s="787"/>
      <c r="E81" s="787"/>
      <c r="F81" s="787"/>
      <c r="G81" s="728"/>
      <c r="IV81" s="771" t="s">
        <v>187</v>
      </c>
    </row>
    <row r="82" spans="1:256" ht="31" x14ac:dyDescent="0.35">
      <c r="A82" s="728"/>
      <c r="B82" s="785" t="s">
        <v>67</v>
      </c>
      <c r="C82" s="786"/>
      <c r="D82" s="787"/>
      <c r="E82" s="787"/>
      <c r="F82" s="787"/>
      <c r="G82" s="728"/>
      <c r="IV82" s="771" t="s">
        <v>188</v>
      </c>
    </row>
    <row r="83" spans="1:256" ht="15" customHeight="1" x14ac:dyDescent="0.35">
      <c r="A83" s="728"/>
      <c r="B83" s="785" t="s">
        <v>68</v>
      </c>
      <c r="C83" s="786"/>
      <c r="D83" s="787"/>
      <c r="E83" s="787"/>
      <c r="F83" s="787"/>
      <c r="G83" s="728"/>
      <c r="IV83" s="771" t="s">
        <v>189</v>
      </c>
    </row>
    <row r="84" spans="1:256" ht="15" customHeight="1" x14ac:dyDescent="0.35">
      <c r="A84" s="728"/>
      <c r="B84" s="785" t="s">
        <v>69</v>
      </c>
      <c r="C84" s="786"/>
      <c r="D84" s="787"/>
      <c r="E84" s="787"/>
      <c r="F84" s="787"/>
      <c r="G84" s="728"/>
      <c r="IV84" s="771" t="s">
        <v>190</v>
      </c>
    </row>
    <row r="85" spans="1:256" ht="15" customHeight="1" x14ac:dyDescent="0.35">
      <c r="A85" s="728"/>
      <c r="B85" s="785" t="s">
        <v>70</v>
      </c>
      <c r="C85" s="786"/>
      <c r="D85" s="787"/>
      <c r="E85" s="787"/>
      <c r="F85" s="787"/>
      <c r="G85" s="728"/>
      <c r="IV85" s="771" t="s">
        <v>191</v>
      </c>
    </row>
    <row r="86" spans="1:256" ht="15" customHeight="1" x14ac:dyDescent="0.35">
      <c r="A86" s="728"/>
      <c r="B86" s="790" t="s">
        <v>71</v>
      </c>
      <c r="C86" s="786"/>
      <c r="D86" s="787"/>
      <c r="E86" s="787"/>
      <c r="F86" s="787"/>
      <c r="G86" s="728"/>
      <c r="IV86" s="771" t="s">
        <v>192</v>
      </c>
    </row>
    <row r="87" spans="1:256" ht="31" x14ac:dyDescent="0.35">
      <c r="A87" s="728"/>
      <c r="B87" s="785" t="s">
        <v>72</v>
      </c>
      <c r="C87" s="786"/>
      <c r="D87" s="787"/>
      <c r="E87" s="787"/>
      <c r="F87" s="787"/>
      <c r="G87" s="728"/>
      <c r="IV87" s="771" t="s">
        <v>193</v>
      </c>
    </row>
    <row r="88" spans="1:256" ht="31" x14ac:dyDescent="0.35">
      <c r="A88" s="728"/>
      <c r="B88" s="785" t="s">
        <v>73</v>
      </c>
      <c r="C88" s="786"/>
      <c r="D88" s="787"/>
      <c r="E88" s="787"/>
      <c r="F88" s="787"/>
      <c r="G88" s="728"/>
      <c r="IV88" s="771" t="s">
        <v>194</v>
      </c>
    </row>
    <row r="89" spans="1:256" ht="15.5" x14ac:dyDescent="0.35">
      <c r="A89" s="728"/>
      <c r="B89" s="790" t="s">
        <v>74</v>
      </c>
      <c r="C89" s="786"/>
      <c r="D89" s="787"/>
      <c r="E89" s="787"/>
      <c r="F89" s="787"/>
      <c r="G89" s="728"/>
      <c r="IV89" s="771" t="s">
        <v>195</v>
      </c>
    </row>
    <row r="90" spans="1:256" ht="31" x14ac:dyDescent="0.35">
      <c r="A90" s="728"/>
      <c r="B90" s="785" t="s">
        <v>67</v>
      </c>
      <c r="C90" s="786"/>
      <c r="D90" s="787"/>
      <c r="E90" s="787"/>
      <c r="F90" s="787"/>
      <c r="G90" s="728"/>
      <c r="IV90" s="771" t="s">
        <v>196</v>
      </c>
    </row>
    <row r="91" spans="1:256" ht="15" customHeight="1" x14ac:dyDescent="0.35">
      <c r="A91" s="728"/>
      <c r="B91" s="785" t="s">
        <v>75</v>
      </c>
      <c r="C91" s="786"/>
      <c r="D91" s="787"/>
      <c r="E91" s="787"/>
      <c r="F91" s="787"/>
      <c r="G91" s="728"/>
      <c r="IV91" s="771" t="s">
        <v>197</v>
      </c>
    </row>
    <row r="92" spans="1:256" ht="15" customHeight="1" x14ac:dyDescent="0.35">
      <c r="A92" s="728"/>
      <c r="B92" s="785" t="s">
        <v>76</v>
      </c>
      <c r="C92" s="786"/>
      <c r="D92" s="787"/>
      <c r="E92" s="787"/>
      <c r="F92" s="787"/>
      <c r="G92" s="728"/>
      <c r="IV92" s="771" t="s">
        <v>198</v>
      </c>
    </row>
    <row r="93" spans="1:256" ht="15" customHeight="1" x14ac:dyDescent="0.35">
      <c r="A93" s="728"/>
      <c r="B93" s="785" t="s">
        <v>77</v>
      </c>
      <c r="C93" s="786"/>
      <c r="D93" s="787"/>
      <c r="E93" s="787"/>
      <c r="F93" s="787"/>
      <c r="G93" s="728"/>
      <c r="IV93" s="771" t="s">
        <v>199</v>
      </c>
    </row>
    <row r="94" spans="1:256" ht="15" customHeight="1" x14ac:dyDescent="0.35">
      <c r="A94" s="728"/>
      <c r="B94" s="790" t="s">
        <v>78</v>
      </c>
      <c r="C94" s="786"/>
      <c r="D94" s="787"/>
      <c r="E94" s="787"/>
      <c r="F94" s="787"/>
      <c r="G94" s="728"/>
      <c r="IV94" s="771" t="s">
        <v>200</v>
      </c>
    </row>
    <row r="95" spans="1:256" ht="31" x14ac:dyDescent="0.35">
      <c r="A95" s="728"/>
      <c r="B95" s="785" t="s">
        <v>79</v>
      </c>
      <c r="C95" s="786"/>
      <c r="D95" s="787"/>
      <c r="E95" s="787"/>
      <c r="F95" s="787"/>
      <c r="G95" s="728"/>
      <c r="IV95" s="771" t="s">
        <v>201</v>
      </c>
    </row>
    <row r="96" spans="1:256" ht="31" x14ac:dyDescent="0.35">
      <c r="A96" s="728"/>
      <c r="B96" s="785" t="s">
        <v>80</v>
      </c>
      <c r="C96" s="786"/>
      <c r="D96" s="787"/>
      <c r="E96" s="787"/>
      <c r="F96" s="787"/>
      <c r="G96" s="728"/>
      <c r="IV96" s="771" t="s">
        <v>202</v>
      </c>
    </row>
    <row r="97" spans="1:256" ht="33" customHeight="1" x14ac:dyDescent="0.35">
      <c r="A97" s="728"/>
      <c r="B97" s="790" t="s">
        <v>373</v>
      </c>
      <c r="C97" s="779"/>
      <c r="D97" s="779"/>
      <c r="E97" s="779"/>
      <c r="F97" s="779"/>
      <c r="G97" s="728"/>
      <c r="IV97" s="771" t="s">
        <v>203</v>
      </c>
    </row>
    <row r="98" spans="1:256" ht="15" customHeight="1" x14ac:dyDescent="0.35">
      <c r="A98" s="728"/>
      <c r="B98" s="785" t="s">
        <v>81</v>
      </c>
      <c r="C98" s="786"/>
      <c r="D98" s="787"/>
      <c r="E98" s="787"/>
      <c r="F98" s="787"/>
      <c r="G98" s="791"/>
      <c r="IV98" s="771" t="s">
        <v>204</v>
      </c>
    </row>
    <row r="99" spans="1:256" ht="15" customHeight="1" x14ac:dyDescent="0.35">
      <c r="A99" s="728"/>
      <c r="B99" s="785" t="s">
        <v>82</v>
      </c>
      <c r="C99" s="786"/>
      <c r="D99" s="787"/>
      <c r="E99" s="787"/>
      <c r="F99" s="787"/>
      <c r="G99" s="791"/>
      <c r="IV99" s="771" t="s">
        <v>205</v>
      </c>
    </row>
    <row r="100" spans="1:256" ht="15" customHeight="1" x14ac:dyDescent="0.35">
      <c r="A100" s="728"/>
      <c r="B100" s="785" t="s">
        <v>83</v>
      </c>
      <c r="C100" s="786"/>
      <c r="D100" s="787"/>
      <c r="E100" s="787"/>
      <c r="F100" s="787"/>
      <c r="G100" s="728"/>
      <c r="IV100" s="771" t="s">
        <v>206</v>
      </c>
    </row>
    <row r="101" spans="1:256" ht="15" customHeight="1" x14ac:dyDescent="0.35">
      <c r="A101" s="728"/>
      <c r="B101" s="785" t="s">
        <v>84</v>
      </c>
      <c r="C101" s="786"/>
      <c r="D101" s="787"/>
      <c r="E101" s="787"/>
      <c r="F101" s="787"/>
      <c r="G101" s="791"/>
      <c r="IV101" s="771" t="s">
        <v>207</v>
      </c>
    </row>
    <row r="102" spans="1:256" ht="15" customHeight="1" x14ac:dyDescent="0.35">
      <c r="A102" s="728"/>
      <c r="B102" s="785" t="s">
        <v>85</v>
      </c>
      <c r="C102" s="786"/>
      <c r="D102" s="787"/>
      <c r="E102" s="787"/>
      <c r="F102" s="787"/>
      <c r="G102" s="791"/>
      <c r="IV102" s="771" t="s">
        <v>208</v>
      </c>
    </row>
    <row r="103" spans="1:256" ht="15" customHeight="1" x14ac:dyDescent="0.35">
      <c r="A103" s="728"/>
      <c r="B103" s="785" t="s">
        <v>86</v>
      </c>
      <c r="C103" s="786"/>
      <c r="D103" s="787"/>
      <c r="E103" s="787"/>
      <c r="F103" s="787"/>
      <c r="G103" s="728"/>
      <c r="IV103" s="771" t="s">
        <v>209</v>
      </c>
    </row>
    <row r="104" spans="1:256" ht="18" customHeight="1" x14ac:dyDescent="0.35">
      <c r="A104" s="728"/>
      <c r="B104" s="792" t="s">
        <v>374</v>
      </c>
      <c r="C104" s="793"/>
      <c r="D104" s="793"/>
      <c r="E104" s="793"/>
      <c r="F104" s="794"/>
      <c r="G104" s="728"/>
      <c r="IV104" s="771" t="s">
        <v>210</v>
      </c>
    </row>
    <row r="105" spans="1:256" ht="15" customHeight="1" x14ac:dyDescent="0.35">
      <c r="A105" s="728"/>
      <c r="B105" s="785" t="s">
        <v>87</v>
      </c>
      <c r="C105" s="779"/>
      <c r="D105" s="779"/>
      <c r="E105" s="779"/>
      <c r="F105" s="779"/>
      <c r="G105" s="728"/>
      <c r="IV105" s="771" t="s">
        <v>211</v>
      </c>
    </row>
    <row r="106" spans="1:256" ht="15" customHeight="1" x14ac:dyDescent="0.35">
      <c r="A106" s="728"/>
      <c r="B106" s="785" t="s">
        <v>88</v>
      </c>
      <c r="C106" s="786"/>
      <c r="D106" s="787"/>
      <c r="E106" s="787"/>
      <c r="F106" s="787"/>
      <c r="G106" s="728"/>
      <c r="IV106" s="771" t="s">
        <v>212</v>
      </c>
    </row>
    <row r="107" spans="1:256" ht="15" customHeight="1" x14ac:dyDescent="0.35">
      <c r="A107" s="728"/>
      <c r="B107" s="785" t="s">
        <v>89</v>
      </c>
      <c r="C107" s="786"/>
      <c r="D107" s="787"/>
      <c r="E107" s="787"/>
      <c r="F107" s="787"/>
      <c r="G107" s="728"/>
      <c r="IV107" s="771" t="s">
        <v>213</v>
      </c>
    </row>
    <row r="108" spans="1:256" ht="15" customHeight="1" x14ac:dyDescent="0.35">
      <c r="A108" s="728"/>
      <c r="B108" s="785" t="s">
        <v>90</v>
      </c>
      <c r="C108" s="779"/>
      <c r="D108" s="779"/>
      <c r="E108" s="779"/>
      <c r="F108" s="779"/>
      <c r="G108" s="728"/>
      <c r="IV108" s="771" t="s">
        <v>214</v>
      </c>
    </row>
    <row r="109" spans="1:256" ht="15" customHeight="1" x14ac:dyDescent="0.35">
      <c r="A109" s="728"/>
      <c r="B109" s="785" t="s">
        <v>88</v>
      </c>
      <c r="C109" s="786"/>
      <c r="D109" s="787"/>
      <c r="E109" s="787"/>
      <c r="F109" s="787"/>
      <c r="G109" s="728"/>
      <c r="IV109" s="771" t="s">
        <v>215</v>
      </c>
    </row>
    <row r="110" spans="1:256" ht="15" customHeight="1" x14ac:dyDescent="0.35">
      <c r="A110" s="728"/>
      <c r="B110" s="785" t="s">
        <v>89</v>
      </c>
      <c r="C110" s="786"/>
      <c r="D110" s="787"/>
      <c r="E110" s="787"/>
      <c r="F110" s="787"/>
      <c r="G110" s="728"/>
      <c r="IV110" s="771" t="s">
        <v>216</v>
      </c>
    </row>
    <row r="111" spans="1:256" ht="15" customHeight="1" x14ac:dyDescent="0.35">
      <c r="A111" s="728"/>
      <c r="B111" s="785" t="s">
        <v>91</v>
      </c>
      <c r="C111" s="779"/>
      <c r="D111" s="779"/>
      <c r="E111" s="779"/>
      <c r="F111" s="779"/>
      <c r="G111" s="728"/>
      <c r="IV111" s="771" t="s">
        <v>217</v>
      </c>
    </row>
    <row r="112" spans="1:256" ht="15" customHeight="1" x14ac:dyDescent="0.35">
      <c r="A112" s="728"/>
      <c r="B112" s="785" t="s">
        <v>88</v>
      </c>
      <c r="C112" s="786"/>
      <c r="D112" s="787"/>
      <c r="E112" s="787"/>
      <c r="F112" s="787"/>
      <c r="G112" s="728"/>
      <c r="IV112" s="771" t="s">
        <v>218</v>
      </c>
    </row>
    <row r="113" spans="1:256" ht="15" customHeight="1" x14ac:dyDescent="0.35">
      <c r="A113" s="728"/>
      <c r="B113" s="785" t="s">
        <v>89</v>
      </c>
      <c r="C113" s="786"/>
      <c r="D113" s="787"/>
      <c r="E113" s="787"/>
      <c r="F113" s="787"/>
      <c r="G113" s="728"/>
      <c r="IV113" s="771" t="s">
        <v>219</v>
      </c>
    </row>
    <row r="114" spans="1:256" ht="15" customHeight="1" x14ac:dyDescent="0.35">
      <c r="A114" s="728"/>
      <c r="B114" s="785" t="s">
        <v>92</v>
      </c>
      <c r="C114" s="779"/>
      <c r="D114" s="779"/>
      <c r="E114" s="779"/>
      <c r="F114" s="779"/>
      <c r="G114" s="728"/>
      <c r="IV114" s="771" t="s">
        <v>220</v>
      </c>
    </row>
    <row r="115" spans="1:256" ht="15" customHeight="1" x14ac:dyDescent="0.35">
      <c r="A115" s="728"/>
      <c r="B115" s="785" t="s">
        <v>88</v>
      </c>
      <c r="C115" s="786"/>
      <c r="D115" s="787"/>
      <c r="E115" s="787"/>
      <c r="F115" s="787"/>
      <c r="G115" s="728"/>
      <c r="IV115" s="771" t="s">
        <v>221</v>
      </c>
    </row>
    <row r="116" spans="1:256" ht="15" customHeight="1" x14ac:dyDescent="0.35">
      <c r="A116" s="728"/>
      <c r="B116" s="785" t="s">
        <v>89</v>
      </c>
      <c r="C116" s="786"/>
      <c r="D116" s="787"/>
      <c r="E116" s="787"/>
      <c r="F116" s="787"/>
      <c r="G116" s="728"/>
      <c r="IV116" s="771" t="s">
        <v>222</v>
      </c>
    </row>
    <row r="117" spans="1:256" ht="15" customHeight="1" x14ac:dyDescent="0.35">
      <c r="A117" s="728"/>
      <c r="B117" s="785" t="s">
        <v>93</v>
      </c>
      <c r="C117" s="779"/>
      <c r="D117" s="779"/>
      <c r="E117" s="779"/>
      <c r="F117" s="779"/>
      <c r="G117" s="728"/>
      <c r="IV117" s="771" t="s">
        <v>223</v>
      </c>
    </row>
    <row r="118" spans="1:256" ht="15" customHeight="1" x14ac:dyDescent="0.35">
      <c r="A118" s="728"/>
      <c r="B118" s="785" t="s">
        <v>88</v>
      </c>
      <c r="C118" s="786"/>
      <c r="D118" s="787"/>
      <c r="E118" s="787"/>
      <c r="F118" s="787"/>
      <c r="G118" s="728"/>
      <c r="IV118" s="771" t="s">
        <v>5</v>
      </c>
    </row>
    <row r="119" spans="1:256" ht="15" customHeight="1" x14ac:dyDescent="0.35">
      <c r="A119" s="728"/>
      <c r="B119" s="785" t="s">
        <v>89</v>
      </c>
      <c r="C119" s="786"/>
      <c r="D119" s="787"/>
      <c r="E119" s="787"/>
      <c r="F119" s="787"/>
      <c r="G119" s="728"/>
      <c r="IV119" s="771" t="s">
        <v>224</v>
      </c>
    </row>
    <row r="120" spans="1:256" ht="15" customHeight="1" x14ac:dyDescent="0.35">
      <c r="A120" s="728"/>
      <c r="B120" s="785" t="s">
        <v>94</v>
      </c>
      <c r="C120" s="795"/>
      <c r="D120" s="796"/>
      <c r="E120" s="796"/>
      <c r="F120" s="796"/>
      <c r="G120" s="728"/>
      <c r="IV120" s="771" t="s">
        <v>225</v>
      </c>
    </row>
    <row r="121" spans="1:256" ht="15" customHeight="1" x14ac:dyDescent="0.35">
      <c r="A121" s="728"/>
      <c r="B121" s="785" t="s">
        <v>88</v>
      </c>
      <c r="C121" s="787"/>
      <c r="D121" s="787"/>
      <c r="E121" s="787"/>
      <c r="F121" s="787"/>
      <c r="G121" s="797"/>
      <c r="IV121" s="771" t="s">
        <v>226</v>
      </c>
    </row>
    <row r="122" spans="1:256" ht="15" customHeight="1" x14ac:dyDescent="0.35">
      <c r="A122" s="728"/>
      <c r="B122" s="785" t="s">
        <v>89</v>
      </c>
      <c r="C122" s="787"/>
      <c r="D122" s="787"/>
      <c r="E122" s="787"/>
      <c r="F122" s="787"/>
      <c r="G122" s="797" t="s">
        <v>0</v>
      </c>
      <c r="IV122" s="771" t="s">
        <v>227</v>
      </c>
    </row>
    <row r="123" spans="1:256" x14ac:dyDescent="0.25">
      <c r="A123" s="728"/>
      <c r="B123" s="798"/>
      <c r="C123" s="799"/>
      <c r="D123" s="798"/>
      <c r="E123" s="798"/>
      <c r="F123" s="798"/>
      <c r="G123" s="798"/>
      <c r="IV123" s="771" t="s">
        <v>228</v>
      </c>
    </row>
    <row r="124" spans="1:256" ht="15.5" x14ac:dyDescent="0.35">
      <c r="A124" s="728"/>
      <c r="B124" s="1103" t="s">
        <v>95</v>
      </c>
      <c r="C124" s="1112"/>
      <c r="D124" s="1112"/>
      <c r="E124" s="1112"/>
      <c r="F124" s="1112"/>
      <c r="G124" s="1112"/>
      <c r="IV124" s="771" t="s">
        <v>229</v>
      </c>
    </row>
    <row r="125" spans="1:256" ht="15.5" x14ac:dyDescent="0.35">
      <c r="A125" s="728"/>
      <c r="B125" s="758"/>
      <c r="C125" s="800"/>
      <c r="D125" s="758"/>
      <c r="E125" s="758"/>
      <c r="F125" s="758"/>
      <c r="G125" s="758"/>
      <c r="IV125" s="771" t="s">
        <v>230</v>
      </c>
    </row>
    <row r="126" spans="1:256" ht="18" customHeight="1" x14ac:dyDescent="0.35">
      <c r="A126" s="728"/>
      <c r="B126" s="801" t="s">
        <v>375</v>
      </c>
      <c r="C126" s="802"/>
      <c r="D126" s="803"/>
      <c r="E126" s="758"/>
      <c r="F126" s="758"/>
      <c r="G126" s="758"/>
      <c r="IV126" s="771" t="s">
        <v>231</v>
      </c>
    </row>
    <row r="127" spans="1:256" ht="15.5" x14ac:dyDescent="0.35">
      <c r="A127" s="728"/>
      <c r="B127" s="765" t="s">
        <v>96</v>
      </c>
      <c r="C127" s="804"/>
      <c r="D127" s="786"/>
      <c r="E127" s="758"/>
      <c r="F127" s="758"/>
      <c r="G127" s="758"/>
      <c r="IV127" s="771" t="s">
        <v>232</v>
      </c>
    </row>
    <row r="128" spans="1:256" ht="33" customHeight="1" x14ac:dyDescent="0.35">
      <c r="A128" s="728"/>
      <c r="B128" s="1113" t="s">
        <v>97</v>
      </c>
      <c r="C128" s="1114"/>
      <c r="D128" s="786"/>
      <c r="E128" s="758"/>
      <c r="F128" s="758"/>
      <c r="G128" s="758"/>
      <c r="IV128" s="771" t="s">
        <v>233</v>
      </c>
    </row>
    <row r="129" spans="1:256" ht="15.5" x14ac:dyDescent="0.35">
      <c r="A129" s="728"/>
      <c r="B129" s="805" t="s">
        <v>98</v>
      </c>
      <c r="C129" s="804"/>
      <c r="D129" s="786"/>
      <c r="E129" s="758"/>
      <c r="F129" s="758"/>
      <c r="G129" s="758"/>
      <c r="IV129" s="771" t="s">
        <v>234</v>
      </c>
    </row>
    <row r="130" spans="1:256" ht="15.5" x14ac:dyDescent="0.35">
      <c r="A130" s="728"/>
      <c r="B130" s="765" t="s">
        <v>99</v>
      </c>
      <c r="C130" s="804"/>
      <c r="D130" s="786"/>
      <c r="E130" s="758"/>
      <c r="F130" s="758"/>
      <c r="G130" s="758"/>
      <c r="IV130" s="771" t="s">
        <v>235</v>
      </c>
    </row>
    <row r="131" spans="1:256" ht="15.5" x14ac:dyDescent="0.35">
      <c r="A131" s="728"/>
      <c r="B131" s="765" t="s">
        <v>100</v>
      </c>
      <c r="C131" s="804"/>
      <c r="D131" s="786"/>
      <c r="E131" s="758"/>
      <c r="F131" s="758"/>
      <c r="G131" s="758"/>
      <c r="IV131" s="771" t="s">
        <v>236</v>
      </c>
    </row>
    <row r="132" spans="1:256" ht="15.5" x14ac:dyDescent="0.35">
      <c r="A132" s="728"/>
      <c r="B132" s="765" t="s">
        <v>101</v>
      </c>
      <c r="C132" s="804"/>
      <c r="D132" s="786"/>
      <c r="E132" s="758"/>
      <c r="F132" s="758"/>
      <c r="G132" s="758"/>
      <c r="IV132" s="771" t="s">
        <v>237</v>
      </c>
    </row>
    <row r="133" spans="1:256" ht="18" customHeight="1" x14ac:dyDescent="0.35">
      <c r="A133" s="728"/>
      <c r="B133" s="765" t="s">
        <v>376</v>
      </c>
      <c r="C133" s="804"/>
      <c r="D133" s="786"/>
      <c r="E133" s="758"/>
      <c r="F133" s="758"/>
      <c r="G133" s="758"/>
      <c r="IV133" s="771" t="s">
        <v>238</v>
      </c>
    </row>
    <row r="134" spans="1:256" ht="15.5" x14ac:dyDescent="0.35">
      <c r="A134" s="728"/>
      <c r="B134" s="765" t="s">
        <v>102</v>
      </c>
      <c r="C134" s="804"/>
      <c r="D134" s="786"/>
      <c r="E134" s="758"/>
      <c r="F134" s="758"/>
      <c r="G134" s="758"/>
      <c r="IV134" s="771" t="s">
        <v>239</v>
      </c>
    </row>
    <row r="135" spans="1:256" ht="15.5" x14ac:dyDescent="0.35">
      <c r="A135" s="728"/>
      <c r="B135" s="765" t="s">
        <v>103</v>
      </c>
      <c r="C135" s="804"/>
      <c r="D135" s="786"/>
      <c r="E135" s="758"/>
      <c r="F135" s="758"/>
      <c r="G135" s="758"/>
      <c r="IV135" s="771" t="s">
        <v>240</v>
      </c>
    </row>
    <row r="136" spans="1:256" ht="18" customHeight="1" x14ac:dyDescent="0.35">
      <c r="A136" s="728"/>
      <c r="B136" s="765" t="s">
        <v>377</v>
      </c>
      <c r="C136" s="804"/>
      <c r="D136" s="786"/>
      <c r="E136" s="758"/>
      <c r="F136" s="758"/>
      <c r="G136" s="758"/>
      <c r="IV136" s="771" t="s">
        <v>241</v>
      </c>
    </row>
    <row r="137" spans="1:256" ht="15.5" x14ac:dyDescent="0.35">
      <c r="A137" s="728"/>
      <c r="B137" s="765" t="s">
        <v>104</v>
      </c>
      <c r="C137" s="804"/>
      <c r="D137" s="786"/>
      <c r="E137" s="758"/>
      <c r="F137" s="758"/>
      <c r="G137" s="758"/>
      <c r="IV137" s="771" t="s">
        <v>242</v>
      </c>
    </row>
    <row r="138" spans="1:256" ht="15.5" x14ac:dyDescent="0.35">
      <c r="A138" s="728"/>
      <c r="B138" s="765" t="s">
        <v>105</v>
      </c>
      <c r="C138" s="804"/>
      <c r="D138" s="786"/>
      <c r="E138" s="758"/>
      <c r="F138" s="758"/>
      <c r="G138" s="758"/>
      <c r="IV138" s="771" t="s">
        <v>243</v>
      </c>
    </row>
    <row r="139" spans="1:256" ht="15.5" x14ac:dyDescent="0.35">
      <c r="A139" s="728"/>
      <c r="B139" s="765" t="s">
        <v>106</v>
      </c>
      <c r="C139" s="804"/>
      <c r="D139" s="786"/>
      <c r="E139" s="758"/>
      <c r="F139" s="758"/>
      <c r="G139" s="758"/>
      <c r="IV139" s="771" t="s">
        <v>244</v>
      </c>
    </row>
    <row r="140" spans="1:256" ht="15.5" x14ac:dyDescent="0.35">
      <c r="A140" s="728"/>
      <c r="B140" s="765" t="s">
        <v>107</v>
      </c>
      <c r="C140" s="804"/>
      <c r="D140" s="786"/>
      <c r="E140" s="758"/>
      <c r="F140" s="758"/>
      <c r="G140" s="758"/>
      <c r="IV140" s="771" t="s">
        <v>245</v>
      </c>
    </row>
    <row r="141" spans="1:256" ht="18" customHeight="1" x14ac:dyDescent="0.35">
      <c r="A141" s="728"/>
      <c r="B141" s="765" t="s">
        <v>378</v>
      </c>
      <c r="C141" s="804"/>
      <c r="D141" s="786"/>
      <c r="E141" s="758"/>
      <c r="F141" s="758"/>
      <c r="G141" s="758"/>
      <c r="IV141" s="771" t="s">
        <v>246</v>
      </c>
    </row>
    <row r="142" spans="1:256" ht="15.5" x14ac:dyDescent="0.35">
      <c r="A142" s="728"/>
      <c r="B142" s="765" t="s">
        <v>108</v>
      </c>
      <c r="C142" s="804"/>
      <c r="D142" s="786"/>
      <c r="E142" s="758"/>
      <c r="F142" s="758"/>
      <c r="G142" s="758"/>
      <c r="IV142" s="771" t="s">
        <v>247</v>
      </c>
    </row>
    <row r="143" spans="1:256" ht="15.5" x14ac:dyDescent="0.35">
      <c r="A143" s="728"/>
      <c r="B143" s="765" t="s">
        <v>109</v>
      </c>
      <c r="C143" s="804"/>
      <c r="D143" s="786"/>
      <c r="E143" s="758"/>
      <c r="F143" s="758"/>
      <c r="G143" s="758"/>
      <c r="IV143" s="771" t="s">
        <v>248</v>
      </c>
    </row>
    <row r="144" spans="1:256" ht="15.5" x14ac:dyDescent="0.35">
      <c r="A144" s="728"/>
      <c r="B144" s="765" t="s">
        <v>110</v>
      </c>
      <c r="C144" s="804"/>
      <c r="D144" s="786"/>
      <c r="E144" s="758"/>
      <c r="F144" s="758"/>
      <c r="G144" s="758"/>
      <c r="IV144" s="771" t="s">
        <v>249</v>
      </c>
    </row>
    <row r="145" spans="1:256" ht="15.5" x14ac:dyDescent="0.35">
      <c r="A145" s="728"/>
      <c r="B145" s="765" t="s">
        <v>111</v>
      </c>
      <c r="C145" s="804"/>
      <c r="D145" s="786"/>
      <c r="E145" s="758"/>
      <c r="F145" s="758"/>
      <c r="G145" s="758"/>
      <c r="IV145" s="771" t="s">
        <v>250</v>
      </c>
    </row>
    <row r="146" spans="1:256" ht="15.5" x14ac:dyDescent="0.35">
      <c r="A146" s="728"/>
      <c r="B146" s="765" t="s">
        <v>34</v>
      </c>
      <c r="C146" s="804"/>
      <c r="D146" s="786"/>
      <c r="E146" s="758"/>
      <c r="F146" s="758"/>
      <c r="G146" s="758"/>
      <c r="IV146" s="771" t="s">
        <v>251</v>
      </c>
    </row>
    <row r="147" spans="1:256" ht="30" customHeight="1" x14ac:dyDescent="0.35">
      <c r="A147" s="728"/>
      <c r="B147" s="1115" t="s">
        <v>112</v>
      </c>
      <c r="C147" s="1116"/>
      <c r="D147" s="786"/>
      <c r="E147" s="758"/>
      <c r="F147" s="758"/>
      <c r="G147" s="758"/>
      <c r="IV147" s="771" t="s">
        <v>252</v>
      </c>
    </row>
    <row r="148" spans="1:256" ht="45" customHeight="1" x14ac:dyDescent="0.35">
      <c r="A148" s="728"/>
      <c r="B148" s="1113" t="s">
        <v>113</v>
      </c>
      <c r="C148" s="1114"/>
      <c r="D148" s="779"/>
      <c r="E148" s="758"/>
      <c r="F148" s="758"/>
      <c r="G148" s="758"/>
      <c r="IV148" s="771" t="s">
        <v>253</v>
      </c>
    </row>
    <row r="149" spans="1:256" ht="15.5" x14ac:dyDescent="0.35">
      <c r="A149" s="728"/>
      <c r="B149" s="765" t="s">
        <v>114</v>
      </c>
      <c r="C149" s="804"/>
      <c r="D149" s="786"/>
      <c r="E149" s="758"/>
      <c r="F149" s="758"/>
      <c r="G149" s="758"/>
      <c r="IV149" s="771" t="s">
        <v>254</v>
      </c>
    </row>
    <row r="150" spans="1:256" ht="15.5" x14ac:dyDescent="0.35">
      <c r="A150" s="728"/>
      <c r="B150" s="765" t="s">
        <v>115</v>
      </c>
      <c r="C150" s="804"/>
      <c r="D150" s="786"/>
      <c r="E150" s="758"/>
      <c r="F150" s="758"/>
      <c r="G150" s="758"/>
      <c r="IV150" s="771" t="s">
        <v>255</v>
      </c>
    </row>
    <row r="151" spans="1:256" ht="30" customHeight="1" x14ac:dyDescent="0.35">
      <c r="A151" s="728"/>
      <c r="B151" s="1113" t="s">
        <v>116</v>
      </c>
      <c r="C151" s="1114"/>
      <c r="D151" s="779"/>
      <c r="E151" s="758"/>
      <c r="F151" s="758"/>
      <c r="G151" s="758"/>
      <c r="IV151" s="771" t="s">
        <v>256</v>
      </c>
    </row>
    <row r="152" spans="1:256" ht="15.5" x14ac:dyDescent="0.35">
      <c r="A152" s="728"/>
      <c r="B152" s="765" t="s">
        <v>117</v>
      </c>
      <c r="C152" s="804"/>
      <c r="D152" s="786"/>
      <c r="E152" s="758"/>
      <c r="F152" s="758"/>
      <c r="G152" s="758"/>
      <c r="IV152" s="771" t="s">
        <v>257</v>
      </c>
    </row>
    <row r="153" spans="1:256" ht="15.5" x14ac:dyDescent="0.35">
      <c r="A153" s="728"/>
      <c r="B153" s="765" t="s">
        <v>118</v>
      </c>
      <c r="C153" s="804"/>
      <c r="D153" s="786"/>
      <c r="E153" s="758"/>
      <c r="F153" s="758"/>
      <c r="G153" s="758"/>
      <c r="IV153" s="771" t="s">
        <v>258</v>
      </c>
    </row>
    <row r="154" spans="1:256" ht="15.5" x14ac:dyDescent="0.35">
      <c r="A154" s="728"/>
      <c r="B154" s="765" t="s">
        <v>119</v>
      </c>
      <c r="C154" s="804"/>
      <c r="D154" s="786"/>
      <c r="E154" s="758"/>
      <c r="F154" s="758"/>
      <c r="G154" s="758"/>
      <c r="IV154" s="771" t="s">
        <v>259</v>
      </c>
    </row>
    <row r="155" spans="1:256" ht="15.5" x14ac:dyDescent="0.35">
      <c r="A155" s="728"/>
      <c r="B155" s="765" t="s">
        <v>120</v>
      </c>
      <c r="C155" s="804"/>
      <c r="D155" s="786"/>
      <c r="E155" s="758"/>
      <c r="F155" s="758"/>
      <c r="G155" s="758"/>
      <c r="IV155" s="771" t="s">
        <v>260</v>
      </c>
    </row>
    <row r="156" spans="1:256" ht="15.5" x14ac:dyDescent="0.35">
      <c r="A156" s="728"/>
      <c r="B156" s="765" t="s">
        <v>121</v>
      </c>
      <c r="C156" s="804"/>
      <c r="D156" s="786"/>
      <c r="E156" s="758"/>
      <c r="F156" s="758"/>
      <c r="G156" s="758"/>
      <c r="IV156" s="771" t="s">
        <v>261</v>
      </c>
    </row>
    <row r="157" spans="1:256" ht="15.5" x14ac:dyDescent="0.35">
      <c r="A157" s="728"/>
      <c r="B157" s="765" t="s">
        <v>122</v>
      </c>
      <c r="C157" s="804"/>
      <c r="D157" s="786"/>
      <c r="E157" s="758"/>
      <c r="F157" s="758"/>
      <c r="G157" s="758"/>
      <c r="IV157" s="771" t="s">
        <v>262</v>
      </c>
    </row>
    <row r="158" spans="1:256" ht="15.5" x14ac:dyDescent="0.35">
      <c r="A158" s="728"/>
      <c r="B158" s="806" t="s">
        <v>123</v>
      </c>
      <c r="C158" s="807"/>
      <c r="D158" s="808"/>
      <c r="E158" s="758"/>
      <c r="F158" s="758"/>
      <c r="G158" s="758"/>
      <c r="IV158" s="771" t="s">
        <v>263</v>
      </c>
    </row>
    <row r="159" spans="1:256" ht="15.5" x14ac:dyDescent="0.35">
      <c r="A159" s="728"/>
      <c r="B159" s="765" t="s">
        <v>124</v>
      </c>
      <c r="C159" s="804"/>
      <c r="D159" s="786">
        <f>D21</f>
        <v>4101.7743090976528</v>
      </c>
      <c r="E159" s="758"/>
      <c r="F159" s="758"/>
      <c r="G159" s="758"/>
      <c r="IV159" s="771" t="s">
        <v>264</v>
      </c>
    </row>
    <row r="160" spans="1:256" ht="15.5" x14ac:dyDescent="0.35">
      <c r="A160" s="728"/>
      <c r="B160" s="765" t="s">
        <v>125</v>
      </c>
      <c r="C160" s="804"/>
      <c r="D160" s="786">
        <f>D159-D161</f>
        <v>3773.7630787397529</v>
      </c>
      <c r="E160" s="758"/>
      <c r="F160" s="758"/>
      <c r="G160" s="758"/>
      <c r="IV160" s="771" t="s">
        <v>265</v>
      </c>
    </row>
    <row r="161" spans="1:256" ht="15.5" x14ac:dyDescent="0.35">
      <c r="A161" s="728"/>
      <c r="B161" s="765" t="s">
        <v>126</v>
      </c>
      <c r="C161" s="804"/>
      <c r="D161" s="809">
        <v>328.01123035789976</v>
      </c>
      <c r="E161" s="758"/>
      <c r="F161" s="758"/>
      <c r="G161" s="758"/>
      <c r="IV161" s="771" t="s">
        <v>266</v>
      </c>
    </row>
    <row r="162" spans="1:256" ht="54" customHeight="1" x14ac:dyDescent="0.35">
      <c r="A162" s="728"/>
      <c r="B162" s="765" t="s">
        <v>127</v>
      </c>
      <c r="C162" s="804"/>
      <c r="D162" s="810" t="s">
        <v>128</v>
      </c>
      <c r="E162" s="758"/>
      <c r="F162" s="758"/>
      <c r="G162" s="758"/>
      <c r="IV162" s="771"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729"/>
      <c r="D164" s="728"/>
      <c r="E164" s="728"/>
      <c r="F164" s="728"/>
      <c r="G164" s="728"/>
      <c r="IV164" s="771" t="s">
        <v>269</v>
      </c>
    </row>
    <row r="165" spans="1:256" ht="15" customHeight="1" x14ac:dyDescent="0.3">
      <c r="A165" s="728"/>
      <c r="B165" s="812"/>
      <c r="C165" s="813"/>
      <c r="D165" s="812"/>
      <c r="E165" s="812"/>
      <c r="F165" s="812"/>
      <c r="G165" s="812"/>
      <c r="IV165" s="771" t="s">
        <v>276</v>
      </c>
    </row>
    <row r="166" spans="1:256" ht="15" customHeight="1" x14ac:dyDescent="0.25">
      <c r="A166" s="728"/>
      <c r="B166" s="728"/>
      <c r="C166" s="729"/>
      <c r="D166" s="728"/>
      <c r="E166" s="728"/>
      <c r="F166" s="728"/>
      <c r="G166" s="728"/>
      <c r="IV166" s="771" t="s">
        <v>277</v>
      </c>
    </row>
    <row r="167" spans="1:256" ht="15" customHeight="1" x14ac:dyDescent="0.25">
      <c r="A167" s="728"/>
      <c r="B167" s="728"/>
      <c r="C167" s="729"/>
      <c r="D167" s="728"/>
      <c r="E167" s="728"/>
      <c r="F167" s="728"/>
      <c r="G167" s="728"/>
      <c r="IV167" s="771" t="s">
        <v>278</v>
      </c>
    </row>
    <row r="168" spans="1:256" x14ac:dyDescent="0.25">
      <c r="A168" s="728"/>
      <c r="B168" s="728"/>
      <c r="C168" s="729"/>
      <c r="D168" s="728"/>
      <c r="E168" s="728"/>
      <c r="F168" s="814" t="s">
        <v>130</v>
      </c>
      <c r="G168" s="815"/>
      <c r="IV168" s="771" t="s">
        <v>279</v>
      </c>
    </row>
    <row r="169" spans="1:256" x14ac:dyDescent="0.25">
      <c r="A169" s="728"/>
      <c r="B169" s="728"/>
      <c r="C169" s="729"/>
      <c r="D169" s="728"/>
      <c r="E169" s="728"/>
      <c r="F169" s="816" t="s">
        <v>538</v>
      </c>
      <c r="G169" s="815"/>
      <c r="IV169" s="771" t="s">
        <v>280</v>
      </c>
    </row>
    <row r="170" spans="1:256" x14ac:dyDescent="0.25">
      <c r="IV170" s="771" t="s">
        <v>281</v>
      </c>
    </row>
    <row r="171" spans="1:256" x14ac:dyDescent="0.25">
      <c r="IV171" s="771" t="s">
        <v>282</v>
      </c>
    </row>
    <row r="172" spans="1:256" x14ac:dyDescent="0.25">
      <c r="IV172" s="771" t="s">
        <v>283</v>
      </c>
    </row>
    <row r="173" spans="1:256" x14ac:dyDescent="0.25">
      <c r="IV173" s="771" t="s">
        <v>284</v>
      </c>
    </row>
    <row r="174" spans="1:256" x14ac:dyDescent="0.25">
      <c r="IV174" s="771" t="s">
        <v>285</v>
      </c>
    </row>
    <row r="175" spans="1:256" x14ac:dyDescent="0.25">
      <c r="IV175" s="771" t="s">
        <v>286</v>
      </c>
    </row>
    <row r="176" spans="1:256" x14ac:dyDescent="0.25">
      <c r="IV176" s="771" t="s">
        <v>287</v>
      </c>
    </row>
    <row r="177" spans="256:256" x14ac:dyDescent="0.25">
      <c r="IV177" s="771" t="s">
        <v>288</v>
      </c>
    </row>
    <row r="178" spans="256:256" x14ac:dyDescent="0.25">
      <c r="IV178" s="771" t="s">
        <v>289</v>
      </c>
    </row>
    <row r="179" spans="256:256" x14ac:dyDescent="0.25">
      <c r="IV179" s="771" t="s">
        <v>290</v>
      </c>
    </row>
    <row r="180" spans="256:256" x14ac:dyDescent="0.25">
      <c r="IV180" s="771" t="s">
        <v>291</v>
      </c>
    </row>
    <row r="181" spans="256:256" x14ac:dyDescent="0.25">
      <c r="IV181" s="771" t="s">
        <v>464</v>
      </c>
    </row>
    <row r="182" spans="256:256" x14ac:dyDescent="0.25">
      <c r="IV182" s="771" t="s">
        <v>292</v>
      </c>
    </row>
    <row r="183" spans="256:256" x14ac:dyDescent="0.25">
      <c r="IV183" s="771" t="s">
        <v>293</v>
      </c>
    </row>
    <row r="184" spans="256:256" x14ac:dyDescent="0.25">
      <c r="IV184" s="771" t="s">
        <v>294</v>
      </c>
    </row>
    <row r="185" spans="256:256" x14ac:dyDescent="0.25">
      <c r="IV185" s="771" t="s">
        <v>295</v>
      </c>
    </row>
    <row r="186" spans="256:256" x14ac:dyDescent="0.25">
      <c r="IV186" s="771" t="s">
        <v>296</v>
      </c>
    </row>
    <row r="187" spans="256:256" x14ac:dyDescent="0.25">
      <c r="IV187" s="771" t="s">
        <v>297</v>
      </c>
    </row>
    <row r="188" spans="256:256" x14ac:dyDescent="0.25">
      <c r="IV188" s="771" t="s">
        <v>298</v>
      </c>
    </row>
    <row r="189" spans="256:256" x14ac:dyDescent="0.25">
      <c r="IV189" s="771" t="s">
        <v>299</v>
      </c>
    </row>
    <row r="190" spans="256:256" x14ac:dyDescent="0.25">
      <c r="IV190" s="771" t="s">
        <v>300</v>
      </c>
    </row>
    <row r="191" spans="256:256" x14ac:dyDescent="0.25">
      <c r="IV191" s="771" t="s">
        <v>301</v>
      </c>
    </row>
    <row r="192" spans="256:256" x14ac:dyDescent="0.25">
      <c r="IV192" s="771" t="s">
        <v>302</v>
      </c>
    </row>
    <row r="193" spans="256:256" x14ac:dyDescent="0.25">
      <c r="IV193" s="771" t="s">
        <v>303</v>
      </c>
    </row>
    <row r="194" spans="256:256" x14ac:dyDescent="0.25">
      <c r="IV194" s="771" t="s">
        <v>304</v>
      </c>
    </row>
    <row r="195" spans="256:256" x14ac:dyDescent="0.25">
      <c r="IV195" s="771" t="s">
        <v>305</v>
      </c>
    </row>
    <row r="196" spans="256:256" x14ac:dyDescent="0.25">
      <c r="IV196" s="771" t="s">
        <v>306</v>
      </c>
    </row>
    <row r="197" spans="256:256" x14ac:dyDescent="0.25">
      <c r="IV197" s="771" t="s">
        <v>307</v>
      </c>
    </row>
    <row r="198" spans="256:256" x14ac:dyDescent="0.25">
      <c r="IV198" s="771" t="s">
        <v>308</v>
      </c>
    </row>
    <row r="199" spans="256:256" x14ac:dyDescent="0.25">
      <c r="IV199" s="771" t="s">
        <v>309</v>
      </c>
    </row>
    <row r="200" spans="256:256" x14ac:dyDescent="0.25">
      <c r="IV200" s="771" t="s">
        <v>310</v>
      </c>
    </row>
    <row r="201" spans="256:256" x14ac:dyDescent="0.25">
      <c r="IV201" s="771" t="s">
        <v>311</v>
      </c>
    </row>
    <row r="202" spans="256:256" x14ac:dyDescent="0.25">
      <c r="IV202" s="771" t="s">
        <v>312</v>
      </c>
    </row>
    <row r="203" spans="256:256" x14ac:dyDescent="0.25">
      <c r="IV203" s="771" t="s">
        <v>313</v>
      </c>
    </row>
    <row r="204" spans="256:256" x14ac:dyDescent="0.25">
      <c r="IV204" s="771" t="s">
        <v>314</v>
      </c>
    </row>
    <row r="205" spans="256:256" x14ac:dyDescent="0.25">
      <c r="IV205" s="771" t="s">
        <v>315</v>
      </c>
    </row>
    <row r="206" spans="256:256" x14ac:dyDescent="0.25">
      <c r="IV206" s="771" t="s">
        <v>316</v>
      </c>
    </row>
    <row r="207" spans="256:256" x14ac:dyDescent="0.25">
      <c r="IV207" s="771" t="s">
        <v>317</v>
      </c>
    </row>
    <row r="208" spans="256:256" x14ac:dyDescent="0.25">
      <c r="IV208" s="771" t="s">
        <v>318</v>
      </c>
    </row>
    <row r="209" spans="256:256" x14ac:dyDescent="0.25">
      <c r="IV209" s="771" t="s">
        <v>319</v>
      </c>
    </row>
    <row r="210" spans="256:256" x14ac:dyDescent="0.25">
      <c r="IV210" s="771" t="s">
        <v>320</v>
      </c>
    </row>
    <row r="211" spans="256:256" x14ac:dyDescent="0.25">
      <c r="IV211" s="771" t="s">
        <v>321</v>
      </c>
    </row>
    <row r="212" spans="256:256" x14ac:dyDescent="0.25">
      <c r="IV212" s="771" t="s">
        <v>322</v>
      </c>
    </row>
    <row r="213" spans="256:256" x14ac:dyDescent="0.25">
      <c r="IV213" s="771" t="s">
        <v>323</v>
      </c>
    </row>
    <row r="214" spans="256:256" x14ac:dyDescent="0.25">
      <c r="IV214" s="771" t="s">
        <v>324</v>
      </c>
    </row>
    <row r="215" spans="256:256" x14ac:dyDescent="0.25">
      <c r="IV215" s="771" t="s">
        <v>325</v>
      </c>
    </row>
    <row r="216" spans="256:256" x14ac:dyDescent="0.25">
      <c r="IV216" s="771" t="s">
        <v>326</v>
      </c>
    </row>
    <row r="217" spans="256:256" x14ac:dyDescent="0.25">
      <c r="IV217" s="771" t="s">
        <v>327</v>
      </c>
    </row>
    <row r="218" spans="256:256" x14ac:dyDescent="0.25">
      <c r="IV218" s="771" t="s">
        <v>328</v>
      </c>
    </row>
    <row r="219" spans="256:256" x14ac:dyDescent="0.25">
      <c r="IV219" s="771" t="s">
        <v>329</v>
      </c>
    </row>
    <row r="220" spans="256:256" x14ac:dyDescent="0.25">
      <c r="IV220" s="771" t="s">
        <v>330</v>
      </c>
    </row>
    <row r="221" spans="256:256" x14ac:dyDescent="0.25">
      <c r="IV221" s="771" t="s">
        <v>331</v>
      </c>
    </row>
    <row r="222" spans="256:256" x14ac:dyDescent="0.25">
      <c r="IV222" s="771" t="s">
        <v>332</v>
      </c>
    </row>
    <row r="223" spans="256:256" x14ac:dyDescent="0.25">
      <c r="IV223" s="771" t="s">
        <v>465</v>
      </c>
    </row>
    <row r="224" spans="256:256" x14ac:dyDescent="0.25">
      <c r="IV224" s="771" t="s">
        <v>333</v>
      </c>
    </row>
    <row r="225" spans="254:256" x14ac:dyDescent="0.25">
      <c r="IV225" s="771" t="s">
        <v>334</v>
      </c>
    </row>
    <row r="226" spans="254:256" x14ac:dyDescent="0.25">
      <c r="IV226" s="771" t="s">
        <v>335</v>
      </c>
    </row>
    <row r="227" spans="254:256" x14ac:dyDescent="0.25">
      <c r="IV227" s="771" t="s">
        <v>336</v>
      </c>
    </row>
    <row r="229" spans="254:256" x14ac:dyDescent="0.25">
      <c r="IT229" s="818"/>
    </row>
    <row r="230" spans="254:256" x14ac:dyDescent="0.25">
      <c r="IT230" s="818"/>
    </row>
    <row r="231" spans="254:256" x14ac:dyDescent="0.25">
      <c r="IT231" s="818"/>
    </row>
    <row r="232" spans="254:256" x14ac:dyDescent="0.25">
      <c r="IT232" s="818"/>
      <c r="IV232" s="819" t="s">
        <v>337</v>
      </c>
    </row>
    <row r="233" spans="254:256" x14ac:dyDescent="0.25">
      <c r="IT233" s="818"/>
      <c r="IV233" s="178">
        <v>2002</v>
      </c>
    </row>
    <row r="234" spans="254:256" x14ac:dyDescent="0.25">
      <c r="IT234" s="818"/>
      <c r="IV234" s="178">
        <v>2003</v>
      </c>
    </row>
    <row r="235" spans="254:256" x14ac:dyDescent="0.25">
      <c r="IT235" s="818"/>
      <c r="IV235" s="178">
        <v>2004</v>
      </c>
    </row>
    <row r="236" spans="254:256" x14ac:dyDescent="0.25">
      <c r="IT236" s="818"/>
      <c r="IV236" s="178">
        <v>2005</v>
      </c>
    </row>
    <row r="237" spans="254:256" x14ac:dyDescent="0.25">
      <c r="IT237" s="818"/>
      <c r="IV237" s="178">
        <v>2006</v>
      </c>
    </row>
    <row r="238" spans="254:256" x14ac:dyDescent="0.25">
      <c r="IT238" s="820"/>
      <c r="IV238" s="178">
        <v>2007</v>
      </c>
    </row>
    <row r="239" spans="254:256" x14ac:dyDescent="0.25">
      <c r="IT239" s="818"/>
      <c r="IV239" s="178">
        <v>2008</v>
      </c>
    </row>
    <row r="240" spans="254:256" x14ac:dyDescent="0.25">
      <c r="IT240" s="818"/>
      <c r="IV240" s="178">
        <v>2009</v>
      </c>
    </row>
    <row r="241" spans="254:256" x14ac:dyDescent="0.25">
      <c r="IT241" s="818"/>
      <c r="IV241" s="178">
        <v>2010</v>
      </c>
    </row>
    <row r="242" spans="254:256" x14ac:dyDescent="0.25">
      <c r="IT242" s="818"/>
      <c r="IV242" s="178">
        <v>2011</v>
      </c>
    </row>
    <row r="243" spans="254:256" x14ac:dyDescent="0.25">
      <c r="IT243" s="818"/>
      <c r="IV243" s="178">
        <v>2012</v>
      </c>
    </row>
    <row r="244" spans="254:256" x14ac:dyDescent="0.25">
      <c r="IT244" s="818"/>
      <c r="IV244" s="178">
        <v>2013</v>
      </c>
    </row>
    <row r="245" spans="254:256" x14ac:dyDescent="0.25">
      <c r="IT245" s="818"/>
      <c r="IV245" s="178">
        <v>2014</v>
      </c>
    </row>
    <row r="246" spans="254:256" x14ac:dyDescent="0.25">
      <c r="IT246" s="818"/>
      <c r="IV246" s="178">
        <v>2015</v>
      </c>
    </row>
    <row r="247" spans="254:256" x14ac:dyDescent="0.25">
      <c r="IT247" s="818"/>
      <c r="IV247" s="178">
        <v>2016</v>
      </c>
    </row>
    <row r="248" spans="254:256" x14ac:dyDescent="0.25">
      <c r="IT248" s="818"/>
      <c r="IV248" s="178">
        <v>2017</v>
      </c>
    </row>
    <row r="249" spans="254:256" x14ac:dyDescent="0.25">
      <c r="IT249" s="818"/>
      <c r="IV249" s="178">
        <v>2018</v>
      </c>
    </row>
    <row r="250" spans="254:256" x14ac:dyDescent="0.25">
      <c r="IT250" s="818"/>
      <c r="IV250" s="178">
        <v>2019</v>
      </c>
    </row>
    <row r="251" spans="254:256" x14ac:dyDescent="0.25">
      <c r="IT251" s="818"/>
      <c r="IV251" s="178">
        <v>2020</v>
      </c>
    </row>
    <row r="252" spans="254:256" x14ac:dyDescent="0.25">
      <c r="IT252" s="818"/>
      <c r="IV252" s="178">
        <v>2021</v>
      </c>
    </row>
    <row r="253" spans="254:256" x14ac:dyDescent="0.25">
      <c r="IT253" s="818"/>
      <c r="IV253" s="178"/>
    </row>
    <row r="254" spans="254:256" x14ac:dyDescent="0.25">
      <c r="IT254" s="818"/>
    </row>
    <row r="255" spans="254:256" x14ac:dyDescent="0.25">
      <c r="IT255" s="818"/>
      <c r="IV255" s="751" t="s">
        <v>143</v>
      </c>
    </row>
    <row r="256" spans="254:256" x14ac:dyDescent="0.25">
      <c r="IT256" s="818"/>
      <c r="IV256" s="178" t="s">
        <v>338</v>
      </c>
    </row>
    <row r="257" spans="254:256" x14ac:dyDescent="0.25">
      <c r="IT257" s="818"/>
      <c r="IV257" s="751" t="s">
        <v>339</v>
      </c>
    </row>
    <row r="258" spans="254:256" x14ac:dyDescent="0.25">
      <c r="IT258" s="818"/>
      <c r="IV258" s="178" t="s">
        <v>340</v>
      </c>
    </row>
    <row r="259" spans="254:256" x14ac:dyDescent="0.25">
      <c r="IT259" s="818"/>
      <c r="IV259" s="751" t="s">
        <v>341</v>
      </c>
    </row>
    <row r="260" spans="254:256" x14ac:dyDescent="0.25">
      <c r="IT260" s="818"/>
      <c r="IV260" s="178" t="s">
        <v>342</v>
      </c>
    </row>
    <row r="261" spans="254:256" x14ac:dyDescent="0.25">
      <c r="IT261" s="818"/>
      <c r="IV261" s="751" t="s">
        <v>343</v>
      </c>
    </row>
    <row r="262" spans="254:256" x14ac:dyDescent="0.25">
      <c r="IT262" s="818"/>
      <c r="IV262" s="178" t="s">
        <v>344</v>
      </c>
    </row>
    <row r="263" spans="254:256" x14ac:dyDescent="0.25">
      <c r="IT263" s="818"/>
      <c r="IV263" s="751" t="s">
        <v>345</v>
      </c>
    </row>
    <row r="264" spans="254:256" x14ac:dyDescent="0.25">
      <c r="IT264" s="818"/>
      <c r="IV264" s="178" t="s">
        <v>346</v>
      </c>
    </row>
    <row r="265" spans="254:256" x14ac:dyDescent="0.25">
      <c r="IT265" s="818"/>
      <c r="IV265" s="751" t="s">
        <v>347</v>
      </c>
    </row>
    <row r="266" spans="254:256" x14ac:dyDescent="0.25">
      <c r="IT266" s="818"/>
      <c r="IV266" s="178" t="s">
        <v>6</v>
      </c>
    </row>
    <row r="267" spans="254:256" x14ac:dyDescent="0.25">
      <c r="IT267" s="818"/>
    </row>
    <row r="268" spans="254:256" x14ac:dyDescent="0.25">
      <c r="IT268" s="818"/>
    </row>
    <row r="269" spans="254:256" x14ac:dyDescent="0.25">
      <c r="IT269" s="818"/>
      <c r="IV269" s="821" t="s">
        <v>348</v>
      </c>
    </row>
    <row r="270" spans="254:256" x14ac:dyDescent="0.25">
      <c r="IT270" s="818"/>
      <c r="IV270" s="821" t="s">
        <v>14</v>
      </c>
    </row>
    <row r="271" spans="254:256" x14ac:dyDescent="0.25">
      <c r="IT271" s="818"/>
      <c r="IV271" s="821" t="s">
        <v>349</v>
      </c>
    </row>
    <row r="272" spans="254:256" x14ac:dyDescent="0.25">
      <c r="IT272" s="818"/>
      <c r="IV272" s="821" t="s">
        <v>350</v>
      </c>
    </row>
    <row r="273" spans="254:254" x14ac:dyDescent="0.25">
      <c r="IT273" s="818"/>
    </row>
    <row r="274" spans="254:254" x14ac:dyDescent="0.25">
      <c r="IT274" s="818"/>
    </row>
    <row r="275" spans="254:254" x14ac:dyDescent="0.25">
      <c r="IT275" s="818"/>
    </row>
    <row r="276" spans="254:254" x14ac:dyDescent="0.25">
      <c r="IT276" s="820"/>
    </row>
    <row r="277" spans="254:254" x14ac:dyDescent="0.25">
      <c r="IT277" s="818"/>
    </row>
    <row r="278" spans="254:254" x14ac:dyDescent="0.25">
      <c r="IT278" s="818"/>
    </row>
    <row r="279" spans="254:254" x14ac:dyDescent="0.25">
      <c r="IT279"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$IV$233:$IV$253</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4833" r:id="rId4" name="ComboBox1">
          <controlPr defaultSize="0" autoLine="0" linkedCell="C10" listFillRange="$IV$269:$IV$272" r:id="rId5">
            <anchor moveWithCells="1">
              <from>
                <xdr:col>1</xdr:col>
                <xdr:colOff>3581400</xdr:colOff>
                <xdr:row>9</xdr:row>
                <xdr:rowOff>0</xdr:rowOff>
              </from>
              <to>
                <xdr:col>3</xdr:col>
                <xdr:colOff>514350</xdr:colOff>
                <xdr:row>10</xdr:row>
                <xdr:rowOff>0</xdr:rowOff>
              </to>
            </anchor>
          </controlPr>
        </control>
      </mc:Choice>
      <mc:Fallback>
        <control shapeId="504833" r:id="rId4" name="ComboBox1"/>
      </mc:Fallback>
    </mc:AlternateContent>
    <mc:AlternateContent xmlns:mc="http://schemas.openxmlformats.org/markup-compatibility/2006">
      <mc:Choice Requires="x14">
        <control shapeId="504834" r:id="rId6" name="Control 2">
          <controlPr defaultSize="0" autoLine="0" linkedCell="C4" listFillRange="$IV$43:$IV$227" r:id="rId7">
            <anchor moveWithCells="1">
              <from>
                <xdr:col>1</xdr:col>
                <xdr:colOff>3581400</xdr:colOff>
                <xdr:row>3</xdr:row>
                <xdr:rowOff>0</xdr:rowOff>
              </from>
              <to>
                <xdr:col>3</xdr:col>
                <xdr:colOff>495300</xdr:colOff>
                <xdr:row>4</xdr:row>
                <xdr:rowOff>12700</xdr:rowOff>
              </to>
            </anchor>
          </controlPr>
        </control>
      </mc:Choice>
      <mc:Fallback>
        <control shapeId="504834" r:id="rId6" name="Control 2"/>
      </mc:Fallback>
    </mc:AlternateContent>
    <mc:AlternateContent xmlns:mc="http://schemas.openxmlformats.org/markup-compatibility/2006">
      <mc:Choice Requires="x14">
        <control shapeId="504835" r:id="rId8" name="ComboBox2">
          <controlPr defaultSize="0" autoLine="0" linkedCell="E4" listFillRange="$IV$255:$IV$266" r:id="rId9">
            <anchor moveWithCells="1">
              <from>
                <xdr:col>3</xdr:col>
                <xdr:colOff>889000</xdr:colOff>
                <xdr:row>3</xdr:row>
                <xdr:rowOff>0</xdr:rowOff>
              </from>
              <to>
                <xdr:col>4</xdr:col>
                <xdr:colOff>704850</xdr:colOff>
                <xdr:row>4</xdr:row>
                <xdr:rowOff>12700</xdr:rowOff>
              </to>
            </anchor>
          </controlPr>
        </control>
      </mc:Choice>
      <mc:Fallback>
        <control shapeId="504835" r:id="rId8" name="ComboBox2"/>
      </mc:Fallback>
    </mc:AlternateContent>
    <mc:AlternateContent xmlns:mc="http://schemas.openxmlformats.org/markup-compatibility/2006">
      <mc:Choice Requires="x14">
        <control shapeId="504836" r:id="rId10" name="ComboBox3">
          <controlPr defaultSize="0" autoLine="0" linkedCell="F4" listFillRange="$IV$233:$IV$252" r:id="rId11">
            <anchor moveWithCells="1">
              <from>
                <xdr:col>5</xdr:col>
                <xdr:colOff>31750</xdr:colOff>
                <xdr:row>3</xdr:row>
                <xdr:rowOff>0</xdr:rowOff>
              </from>
              <to>
                <xdr:col>5</xdr:col>
                <xdr:colOff>927100</xdr:colOff>
                <xdr:row>4</xdr:row>
                <xdr:rowOff>12700</xdr:rowOff>
              </to>
            </anchor>
          </controlPr>
        </control>
      </mc:Choice>
      <mc:Fallback>
        <control shapeId="504836" r:id="rId10" name="ComboBox3"/>
      </mc:Fallback>
    </mc:AlternateContent>
    <mc:AlternateContent xmlns:mc="http://schemas.openxmlformats.org/markup-compatibility/2006">
      <mc:Choice Requires="x14">
        <control shapeId="504837" r:id="rId12" name="ComboBox4">
          <controlPr defaultSize="0" autoLine="0" linkedCell="C7" listFillRange="$IV$9:$IV$40" r:id="rId13">
            <anchor moveWithCells="1">
              <from>
                <xdr:col>1</xdr:col>
                <xdr:colOff>3581400</xdr:colOff>
                <xdr:row>6</xdr:row>
                <xdr:rowOff>0</xdr:rowOff>
              </from>
              <to>
                <xdr:col>2</xdr:col>
                <xdr:colOff>895350</xdr:colOff>
                <xdr:row>7</xdr:row>
                <xdr:rowOff>0</xdr:rowOff>
              </to>
            </anchor>
          </controlPr>
        </control>
      </mc:Choice>
      <mc:Fallback>
        <control shapeId="504837" r:id="rId12" name="ComboBox4"/>
      </mc:Fallback>
    </mc:AlternateContent>
    <mc:AlternateContent xmlns:mc="http://schemas.openxmlformats.org/markup-compatibility/2006">
      <mc:Choice Requires="x14">
        <control shapeId="504838" r:id="rId14" name="ComboBox5">
          <controlPr defaultSize="0" autoLine="0" linkedCell="E10" listFillRange="$IV$3:$IV$7" r:id="rId15">
            <anchor moveWithCells="1">
              <from>
                <xdr:col>3</xdr:col>
                <xdr:colOff>889000</xdr:colOff>
                <xdr:row>9</xdr:row>
                <xdr:rowOff>0</xdr:rowOff>
              </from>
              <to>
                <xdr:col>4</xdr:col>
                <xdr:colOff>939800</xdr:colOff>
                <xdr:row>10</xdr:row>
                <xdr:rowOff>0</xdr:rowOff>
              </to>
            </anchor>
          </controlPr>
        </control>
      </mc:Choice>
      <mc:Fallback>
        <control shapeId="504838" r:id="rId14" name="ComboBox5"/>
      </mc:Fallback>
    </mc:AlternateContent>
  </controls>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IV276"/>
  <sheetViews>
    <sheetView showGridLines="0" zoomScaleNormal="100" zoomScaleSheetLayoutView="100" workbookViewId="0">
      <selection activeCell="F24" sqref="F24"/>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11"/>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338</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389</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11"/>
      <c r="D12" s="728"/>
      <c r="E12" s="728"/>
      <c r="F12" s="728"/>
      <c r="G12" s="728"/>
      <c r="IV12" s="751">
        <v>3</v>
      </c>
    </row>
    <row r="13" spans="1:256" ht="15" customHeight="1" x14ac:dyDescent="0.3">
      <c r="A13" s="728"/>
      <c r="B13" s="755"/>
      <c r="C13" s="811"/>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756"/>
      <c r="C18" s="757"/>
      <c r="D18" s="757"/>
      <c r="E18" s="757"/>
      <c r="F18" s="757"/>
      <c r="G18" s="757"/>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11"/>
      <c r="D20" s="761" t="str">
        <f>IF(ISNUMBER($C$7*1),$E$4 &amp; " " &amp; $C$7 &amp; ", " &amp; $F$4,$E$4 &amp; " " &amp; $F$4)</f>
        <v>February 28, 2021</v>
      </c>
      <c r="E20" s="762"/>
      <c r="F20" s="728"/>
      <c r="G20" s="728"/>
      <c r="IV20" s="751">
        <v>11</v>
      </c>
    </row>
    <row r="21" spans="1:256" s="194" customFormat="1" ht="15.5" x14ac:dyDescent="0.35">
      <c r="A21" s="1"/>
      <c r="B21" s="725" t="s">
        <v>18</v>
      </c>
      <c r="C21" s="727"/>
      <c r="D21" s="201">
        <f>D22+D31+D32+D33+D35</f>
        <v>4076.3906478540025</v>
      </c>
      <c r="E21" s="1"/>
      <c r="F21" s="1"/>
      <c r="G21" s="1"/>
      <c r="IS21" s="195"/>
      <c r="IV21" s="199">
        <v>12</v>
      </c>
    </row>
    <row r="22" spans="1:256" s="194" customFormat="1" ht="15" customHeight="1" x14ac:dyDescent="0.35">
      <c r="A22" s="1"/>
      <c r="B22" s="31" t="s">
        <v>19</v>
      </c>
      <c r="C22" s="32"/>
      <c r="D22" s="41">
        <f>D23+D25</f>
        <v>3866.7881524282066</v>
      </c>
      <c r="E22" s="1"/>
      <c r="F22" s="1"/>
      <c r="G22" s="1"/>
      <c r="IS22" s="195"/>
      <c r="IV22" s="199">
        <v>13</v>
      </c>
    </row>
    <row r="23" spans="1:256" s="194" customFormat="1" ht="15.5" x14ac:dyDescent="0.35">
      <c r="A23" s="1"/>
      <c r="B23" s="33" t="s">
        <v>20</v>
      </c>
      <c r="C23" s="34"/>
      <c r="D23" s="219">
        <v>2205.4991332852201</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1661.2890191429863</v>
      </c>
      <c r="E25" s="1"/>
      <c r="F25" s="1"/>
      <c r="G25" s="1"/>
      <c r="IS25" s="195"/>
      <c r="IV25" s="199">
        <v>16</v>
      </c>
    </row>
    <row r="26" spans="1:256" s="194" customFormat="1" ht="15.5" x14ac:dyDescent="0.35">
      <c r="A26" s="1"/>
      <c r="B26" s="33" t="s">
        <v>23</v>
      </c>
      <c r="C26" s="34"/>
      <c r="D26" s="219">
        <v>1245.1709424176818</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416.11807672530449</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3.1358814759999999E-2</v>
      </c>
      <c r="E31" s="1"/>
      <c r="F31" s="1"/>
      <c r="G31" s="1"/>
      <c r="IS31" s="195"/>
      <c r="IV31" s="199">
        <v>22</v>
      </c>
    </row>
    <row r="32" spans="1:256" s="194" customFormat="1" ht="15.5" x14ac:dyDescent="0.35">
      <c r="A32" s="1"/>
      <c r="B32" s="33" t="s">
        <v>29</v>
      </c>
      <c r="C32" s="34"/>
      <c r="D32" s="219">
        <v>211.13664789054278</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-1.5655112795068409</v>
      </c>
      <c r="E35" s="1"/>
      <c r="F35" s="1"/>
      <c r="G35" s="1"/>
      <c r="IS35" s="195"/>
      <c r="IV35" s="199">
        <v>26</v>
      </c>
    </row>
    <row r="36" spans="1:256" s="194" customFormat="1" ht="15.5" x14ac:dyDescent="0.35">
      <c r="A36" s="1"/>
      <c r="B36" s="33" t="s">
        <v>32</v>
      </c>
      <c r="C36" s="34"/>
      <c r="D36" s="327">
        <v>-1.5655112795068409</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726"/>
      <c r="D46" s="1"/>
      <c r="E46" s="1"/>
      <c r="F46" s="1"/>
      <c r="G46" s="1"/>
      <c r="IS46" s="195"/>
      <c r="IV46" s="203" t="s">
        <v>152</v>
      </c>
    </row>
    <row r="47" spans="1:256" s="194" customFormat="1" x14ac:dyDescent="0.25">
      <c r="A47" s="1"/>
      <c r="B47" s="1"/>
      <c r="C47" s="726"/>
      <c r="D47" s="1"/>
      <c r="E47" s="1"/>
      <c r="F47" s="1"/>
      <c r="G47" s="1"/>
      <c r="IS47" s="195"/>
      <c r="IV47" s="203" t="s">
        <v>153</v>
      </c>
    </row>
    <row r="48" spans="1:256" s="194" customFormat="1" x14ac:dyDescent="0.25">
      <c r="A48" s="1"/>
      <c r="B48" s="1"/>
      <c r="C48" s="726"/>
      <c r="D48" s="1"/>
      <c r="E48" s="1"/>
      <c r="F48" s="1"/>
      <c r="G48" s="1"/>
      <c r="IS48" s="195"/>
      <c r="IV48" s="203" t="s">
        <v>154</v>
      </c>
    </row>
    <row r="49" spans="1:256" s="194" customFormat="1" x14ac:dyDescent="0.25">
      <c r="A49" s="1"/>
      <c r="B49" s="1"/>
      <c r="C49" s="726"/>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726"/>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724" t="s">
        <v>43</v>
      </c>
      <c r="E53" s="724" t="s">
        <v>44</v>
      </c>
      <c r="F53" s="724" t="s">
        <v>45</v>
      </c>
      <c r="G53" s="724" t="s">
        <v>46</v>
      </c>
      <c r="IS53" s="195"/>
      <c r="IV53" s="203" t="s">
        <v>159</v>
      </c>
    </row>
    <row r="54" spans="1:256" s="194" customFormat="1" ht="18" customHeight="1" x14ac:dyDescent="0.35">
      <c r="A54" s="1"/>
      <c r="B54" s="725" t="s">
        <v>133</v>
      </c>
      <c r="C54" s="40"/>
      <c r="D54" s="41">
        <f>D55+D56+D57+D58</f>
        <v>-916.11796199999992</v>
      </c>
      <c r="E54" s="41">
        <f>E55+E56+E57+E58</f>
        <v>-42.531573999999999</v>
      </c>
      <c r="F54" s="41">
        <f>F55+F56+F57+F58</f>
        <v>-560.25410799999997</v>
      </c>
      <c r="G54" s="41">
        <f>G55+G56+G57+G58</f>
        <v>-313.33227999999997</v>
      </c>
      <c r="IS54" s="195"/>
      <c r="IV54" s="203" t="s">
        <v>160</v>
      </c>
    </row>
    <row r="55" spans="1:256" s="194" customFormat="1" ht="15.5" x14ac:dyDescent="0.35">
      <c r="A55" s="1"/>
      <c r="B55" s="42" t="s">
        <v>47</v>
      </c>
      <c r="C55" s="43" t="s">
        <v>48</v>
      </c>
      <c r="D55" s="41">
        <f>E55+F55+G55</f>
        <v>-832.74890699999992</v>
      </c>
      <c r="E55" s="222">
        <v>-36.332892000000001</v>
      </c>
      <c r="F55" s="222">
        <v>-534.06282699999997</v>
      </c>
      <c r="G55" s="222">
        <v>-262.35318799999999</v>
      </c>
      <c r="IS55" s="195"/>
      <c r="IV55" s="203" t="s">
        <v>161</v>
      </c>
    </row>
    <row r="56" spans="1:256" s="194" customFormat="1" ht="15.5" x14ac:dyDescent="0.35">
      <c r="A56" s="1"/>
      <c r="B56" s="44"/>
      <c r="C56" s="34" t="s">
        <v>49</v>
      </c>
      <c r="D56" s="41">
        <f>E56+F56+G56</f>
        <v>-83.369055000000003</v>
      </c>
      <c r="E56" s="222">
        <v>-6.1986819999999998</v>
      </c>
      <c r="F56" s="222">
        <v>-26.191281</v>
      </c>
      <c r="G56" s="222">
        <v>-50.979092000000001</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726"/>
      <c r="D69" s="1"/>
      <c r="E69" s="1"/>
      <c r="F69" s="1"/>
      <c r="G69" s="1"/>
      <c r="IS69" s="195"/>
      <c r="IV69" s="203" t="s">
        <v>175</v>
      </c>
    </row>
    <row r="70" spans="1:256" s="194" customFormat="1" x14ac:dyDescent="0.25">
      <c r="A70" s="1"/>
      <c r="B70" s="1"/>
      <c r="C70" s="726"/>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726"/>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-1719.3663531469001</v>
      </c>
      <c r="D77" s="41">
        <f>D78+D79</f>
        <v>-1719.3663531469001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-1719.3663531469001</v>
      </c>
      <c r="D79" s="538">
        <v>-1719.3663531469001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4076.3906478540025</v>
      </c>
      <c r="E159" s="37"/>
      <c r="F159" s="37"/>
      <c r="G159" s="37"/>
      <c r="IS159" s="195"/>
      <c r="IV159" s="203" t="s">
        <v>264</v>
      </c>
    </row>
    <row r="160" spans="1:256" s="194" customFormat="1" ht="15.5" x14ac:dyDescent="0.35">
      <c r="A160" s="1"/>
      <c r="B160" s="31" t="s">
        <v>125</v>
      </c>
      <c r="C160" s="70"/>
      <c r="D160" s="54">
        <f>D159-D161</f>
        <v>3915.7094518443801</v>
      </c>
      <c r="E160" s="37"/>
      <c r="F160" s="37"/>
      <c r="G160" s="37"/>
      <c r="IS160" s="195"/>
      <c r="IV160" s="203" t="s">
        <v>265</v>
      </c>
    </row>
    <row r="161" spans="1:256" s="194" customFormat="1" ht="15.5" x14ac:dyDescent="0.35">
      <c r="A161" s="1"/>
      <c r="B161" s="31" t="s">
        <v>126</v>
      </c>
      <c r="C161" s="70"/>
      <c r="D161" s="539">
        <v>160.6811960096226</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11"/>
      <c r="D164" s="728"/>
      <c r="E164" s="728"/>
      <c r="F164" s="728"/>
      <c r="G164" s="728"/>
      <c r="IV164" s="771" t="s">
        <v>278</v>
      </c>
    </row>
    <row r="165" spans="1:256" x14ac:dyDescent="0.25">
      <c r="A165" s="728"/>
      <c r="B165" s="728"/>
      <c r="C165" s="811"/>
      <c r="D165" s="728"/>
      <c r="E165" s="728"/>
      <c r="F165" s="814" t="s">
        <v>130</v>
      </c>
      <c r="G165" s="815"/>
      <c r="IV165" s="771" t="s">
        <v>279</v>
      </c>
    </row>
    <row r="166" spans="1:256" x14ac:dyDescent="0.25">
      <c r="A166" s="728"/>
      <c r="B166" s="728"/>
      <c r="C166" s="811"/>
      <c r="D166" s="728"/>
      <c r="E166" s="728"/>
      <c r="F166" s="816" t="s">
        <v>539</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5862" r:id="rId4" name="ComboBox5">
          <controlPr defaultSize="0" autoLine="0" linkedCell="E10" listFillRange="$IV$3:$IV$7" r:id="rId5">
            <anchor moveWithCells="1">
              <from>
                <xdr:col>3</xdr:col>
                <xdr:colOff>889000</xdr:colOff>
                <xdr:row>9</xdr:row>
                <xdr:rowOff>0</xdr:rowOff>
              </from>
              <to>
                <xdr:col>4</xdr:col>
                <xdr:colOff>939800</xdr:colOff>
                <xdr:row>10</xdr:row>
                <xdr:rowOff>0</xdr:rowOff>
              </to>
            </anchor>
          </controlPr>
        </control>
      </mc:Choice>
      <mc:Fallback>
        <control shapeId="505862" r:id="rId4" name="ComboBox5"/>
      </mc:Fallback>
    </mc:AlternateContent>
    <mc:AlternateContent xmlns:mc="http://schemas.openxmlformats.org/markup-compatibility/2006">
      <mc:Choice Requires="x14">
        <control shapeId="505861" r:id="rId6" name="ComboBox4">
          <controlPr defaultSize="0" autoLine="0" linkedCell="C7" listFillRange="$IV$9:$IV$40" r:id="rId7">
            <anchor moveWithCells="1">
              <from>
                <xdr:col>1</xdr:col>
                <xdr:colOff>3581400</xdr:colOff>
                <xdr:row>6</xdr:row>
                <xdr:rowOff>0</xdr:rowOff>
              </from>
              <to>
                <xdr:col>2</xdr:col>
                <xdr:colOff>895350</xdr:colOff>
                <xdr:row>7</xdr:row>
                <xdr:rowOff>0</xdr:rowOff>
              </to>
            </anchor>
          </controlPr>
        </control>
      </mc:Choice>
      <mc:Fallback>
        <control shapeId="505861" r:id="rId6" name="ComboBox4"/>
      </mc:Fallback>
    </mc:AlternateContent>
    <mc:AlternateContent xmlns:mc="http://schemas.openxmlformats.org/markup-compatibility/2006">
      <mc:Choice Requires="x14">
        <control shapeId="505860" r:id="rId8" name="ComboBox3">
          <controlPr defaultSize="0" autoLine="0" linkedCell="F4" listFillRange="$IV$230:$IV$249" r:id="rId9">
            <anchor moveWithCells="1">
              <from>
                <xdr:col>5</xdr:col>
                <xdr:colOff>31750</xdr:colOff>
                <xdr:row>3</xdr:row>
                <xdr:rowOff>0</xdr:rowOff>
              </from>
              <to>
                <xdr:col>5</xdr:col>
                <xdr:colOff>927100</xdr:colOff>
                <xdr:row>4</xdr:row>
                <xdr:rowOff>12700</xdr:rowOff>
              </to>
            </anchor>
          </controlPr>
        </control>
      </mc:Choice>
      <mc:Fallback>
        <control shapeId="505860" r:id="rId8" name="ComboBox3"/>
      </mc:Fallback>
    </mc:AlternateContent>
    <mc:AlternateContent xmlns:mc="http://schemas.openxmlformats.org/markup-compatibility/2006">
      <mc:Choice Requires="x14">
        <control shapeId="505859" r:id="rId10" name="ComboBox2">
          <controlPr defaultSize="0" autoLine="0" linkedCell="E4" listFillRange="$IV$252:$IV$263" r:id="rId11">
            <anchor moveWithCells="1">
              <from>
                <xdr:col>3</xdr:col>
                <xdr:colOff>889000</xdr:colOff>
                <xdr:row>3</xdr:row>
                <xdr:rowOff>0</xdr:rowOff>
              </from>
              <to>
                <xdr:col>4</xdr:col>
                <xdr:colOff>704850</xdr:colOff>
                <xdr:row>4</xdr:row>
                <xdr:rowOff>12700</xdr:rowOff>
              </to>
            </anchor>
          </controlPr>
        </control>
      </mc:Choice>
      <mc:Fallback>
        <control shapeId="505859" r:id="rId10" name="ComboBox2"/>
      </mc:Fallback>
    </mc:AlternateContent>
    <mc:AlternateContent xmlns:mc="http://schemas.openxmlformats.org/markup-compatibility/2006">
      <mc:Choice Requires="x14">
        <control shapeId="505858" r:id="rId12" name="Control 2">
          <controlPr defaultSize="0" autoLine="0" linkedCell="C4" listFillRange="$IV$43:$IV$224" r:id="rId13">
            <anchor moveWithCells="1">
              <from>
                <xdr:col>1</xdr:col>
                <xdr:colOff>3581400</xdr:colOff>
                <xdr:row>3</xdr:row>
                <xdr:rowOff>0</xdr:rowOff>
              </from>
              <to>
                <xdr:col>3</xdr:col>
                <xdr:colOff>495300</xdr:colOff>
                <xdr:row>4</xdr:row>
                <xdr:rowOff>12700</xdr:rowOff>
              </to>
            </anchor>
          </controlPr>
        </control>
      </mc:Choice>
      <mc:Fallback>
        <control shapeId="505858" r:id="rId12" name="Control 2"/>
      </mc:Fallback>
    </mc:AlternateContent>
    <mc:AlternateContent xmlns:mc="http://schemas.openxmlformats.org/markup-compatibility/2006">
      <mc:Choice Requires="x14">
        <control shapeId="505857" r:id="rId14" name="ComboBox1">
          <controlPr defaultSize="0" autoLine="0" linkedCell="C10" listFillRange="$IV$266:$IV$269" r:id="rId15">
            <anchor moveWithCells="1">
              <from>
                <xdr:col>1</xdr:col>
                <xdr:colOff>3581400</xdr:colOff>
                <xdr:row>9</xdr:row>
                <xdr:rowOff>0</xdr:rowOff>
              </from>
              <to>
                <xdr:col>3</xdr:col>
                <xdr:colOff>514350</xdr:colOff>
                <xdr:row>10</xdr:row>
                <xdr:rowOff>0</xdr:rowOff>
              </to>
            </anchor>
          </controlPr>
        </control>
      </mc:Choice>
      <mc:Fallback>
        <control shapeId="505857" r:id="rId14" name="ComboBox1"/>
      </mc:Fallback>
    </mc:AlternateContent>
  </control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IV276"/>
  <sheetViews>
    <sheetView showGridLines="0" zoomScaleNormal="100" zoomScaleSheetLayoutView="100" workbookViewId="0">
      <selection activeCell="G26" sqref="G26"/>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28"/>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339</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352</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28"/>
      <c r="D12" s="728"/>
      <c r="E12" s="728"/>
      <c r="F12" s="728"/>
      <c r="G12" s="728"/>
      <c r="IV12" s="751">
        <v>3</v>
      </c>
    </row>
    <row r="13" spans="1:256" ht="15" customHeight="1" x14ac:dyDescent="0.3">
      <c r="A13" s="728"/>
      <c r="B13" s="755"/>
      <c r="C13" s="828"/>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826"/>
      <c r="C18" s="827"/>
      <c r="D18" s="827"/>
      <c r="E18" s="827"/>
      <c r="F18" s="827"/>
      <c r="G18" s="827"/>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28"/>
      <c r="D20" s="761" t="str">
        <f>IF(ISNUMBER($C$7*1),$E$4 &amp; " " &amp; $C$7 &amp; ", " &amp; $F$4,$E$4 &amp; " " &amp; $F$4)</f>
        <v>March 31, 2021</v>
      </c>
      <c r="E20" s="762"/>
      <c r="F20" s="728"/>
      <c r="G20" s="728"/>
      <c r="IV20" s="751">
        <v>11</v>
      </c>
    </row>
    <row r="21" spans="1:256" s="194" customFormat="1" ht="15.5" x14ac:dyDescent="0.35">
      <c r="A21" s="1"/>
      <c r="B21" s="823" t="s">
        <v>18</v>
      </c>
      <c r="C21" s="825"/>
      <c r="D21" s="201">
        <f>D22+D31+D32+D33+D35</f>
        <v>4101.5940689044983</v>
      </c>
      <c r="E21" s="1"/>
      <c r="F21" s="1"/>
      <c r="G21" s="1"/>
      <c r="IS21" s="195"/>
      <c r="IV21" s="199">
        <v>12</v>
      </c>
    </row>
    <row r="22" spans="1:256" s="194" customFormat="1" ht="15" customHeight="1" x14ac:dyDescent="0.35">
      <c r="A22" s="1"/>
      <c r="B22" s="31" t="s">
        <v>19</v>
      </c>
      <c r="C22" s="32"/>
      <c r="D22" s="41">
        <f>D23+D25</f>
        <v>3894.3161522363557</v>
      </c>
      <c r="E22" s="1"/>
      <c r="F22" s="1"/>
      <c r="G22" s="1"/>
      <c r="IS22" s="195"/>
      <c r="IV22" s="199">
        <v>13</v>
      </c>
    </row>
    <row r="23" spans="1:256" s="194" customFormat="1" ht="15.5" x14ac:dyDescent="0.35">
      <c r="A23" s="1"/>
      <c r="B23" s="33" t="s">
        <v>20</v>
      </c>
      <c r="C23" s="34"/>
      <c r="D23" s="219">
        <v>2388.3148683598097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1506.001283876546</v>
      </c>
      <c r="E25" s="1"/>
      <c r="F25" s="1"/>
      <c r="G25" s="1"/>
      <c r="IS25" s="195"/>
      <c r="IV25" s="199">
        <v>16</v>
      </c>
    </row>
    <row r="26" spans="1:256" s="194" customFormat="1" ht="15.5" x14ac:dyDescent="0.35">
      <c r="A26" s="1"/>
      <c r="B26" s="33" t="s">
        <v>23</v>
      </c>
      <c r="C26" s="34"/>
      <c r="D26" s="219">
        <v>1172.2114083387066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333.78987553783929</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3.0878171480000001E-2</v>
      </c>
      <c r="E31" s="1"/>
      <c r="F31" s="1"/>
      <c r="G31" s="1"/>
      <c r="IS31" s="195"/>
      <c r="IV31" s="199">
        <v>22</v>
      </c>
    </row>
    <row r="32" spans="1:256" s="194" customFormat="1" ht="15.5" x14ac:dyDescent="0.35">
      <c r="A32" s="1"/>
      <c r="B32" s="33" t="s">
        <v>29</v>
      </c>
      <c r="C32" s="34"/>
      <c r="D32" s="219">
        <v>207.90713922648285</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-0.66010072982003631</v>
      </c>
      <c r="E35" s="1"/>
      <c r="F35" s="1"/>
      <c r="G35" s="1"/>
      <c r="IS35" s="195"/>
      <c r="IV35" s="199">
        <v>26</v>
      </c>
    </row>
    <row r="36" spans="1:256" s="194" customFormat="1" ht="15.5" x14ac:dyDescent="0.35">
      <c r="A36" s="1"/>
      <c r="B36" s="33" t="s">
        <v>32</v>
      </c>
      <c r="C36" s="34"/>
      <c r="D36" s="327">
        <v>-0.66010072982003631</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24"/>
      <c r="D46" s="1"/>
      <c r="E46" s="1"/>
      <c r="F46" s="1"/>
      <c r="G46" s="1"/>
      <c r="IS46" s="195"/>
      <c r="IV46" s="203" t="s">
        <v>152</v>
      </c>
    </row>
    <row r="47" spans="1:256" s="194" customFormat="1" x14ac:dyDescent="0.25">
      <c r="A47" s="1"/>
      <c r="B47" s="1"/>
      <c r="C47" s="824"/>
      <c r="D47" s="1"/>
      <c r="E47" s="1"/>
      <c r="F47" s="1"/>
      <c r="G47" s="1"/>
      <c r="IS47" s="195"/>
      <c r="IV47" s="203" t="s">
        <v>153</v>
      </c>
    </row>
    <row r="48" spans="1:256" s="194" customFormat="1" x14ac:dyDescent="0.25">
      <c r="A48" s="1"/>
      <c r="B48" s="1"/>
      <c r="C48" s="824"/>
      <c r="D48" s="1"/>
      <c r="E48" s="1"/>
      <c r="F48" s="1"/>
      <c r="G48" s="1"/>
      <c r="IS48" s="195"/>
      <c r="IV48" s="203" t="s">
        <v>154</v>
      </c>
    </row>
    <row r="49" spans="1:256" s="194" customFormat="1" x14ac:dyDescent="0.25">
      <c r="A49" s="1"/>
      <c r="B49" s="1"/>
      <c r="C49" s="824"/>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24"/>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22" t="s">
        <v>43</v>
      </c>
      <c r="E53" s="822" t="s">
        <v>44</v>
      </c>
      <c r="F53" s="822" t="s">
        <v>45</v>
      </c>
      <c r="G53" s="822" t="s">
        <v>46</v>
      </c>
      <c r="IS53" s="195"/>
      <c r="IV53" s="203" t="s">
        <v>159</v>
      </c>
    </row>
    <row r="54" spans="1:256" s="194" customFormat="1" ht="18" customHeight="1" x14ac:dyDescent="0.35">
      <c r="A54" s="1"/>
      <c r="B54" s="823" t="s">
        <v>133</v>
      </c>
      <c r="C54" s="40"/>
      <c r="D54" s="41">
        <f>D55+D56+D57+D58</f>
        <v>-916.82967399999984</v>
      </c>
      <c r="E54" s="41">
        <f>E55+E56+E57+E58</f>
        <v>-537.92244799999992</v>
      </c>
      <c r="F54" s="41">
        <f>F55+F56+F57+F58</f>
        <v>-63.199175999999994</v>
      </c>
      <c r="G54" s="41">
        <f>G55+G56+G57+G58</f>
        <v>-315.70804999999996</v>
      </c>
      <c r="IS54" s="195"/>
      <c r="IV54" s="203" t="s">
        <v>160</v>
      </c>
    </row>
    <row r="55" spans="1:256" s="194" customFormat="1" ht="15.5" x14ac:dyDescent="0.35">
      <c r="A55" s="1"/>
      <c r="B55" s="42" t="s">
        <v>47</v>
      </c>
      <c r="C55" s="43" t="s">
        <v>48</v>
      </c>
      <c r="D55" s="41">
        <f>E55+F55+G55</f>
        <v>-834.51028099999985</v>
      </c>
      <c r="E55" s="222">
        <v>-517.54607699999997</v>
      </c>
      <c r="F55" s="222">
        <v>-50.735650999999997</v>
      </c>
      <c r="G55" s="222">
        <v>-266.22855299999998</v>
      </c>
      <c r="IS55" s="195"/>
      <c r="IV55" s="203" t="s">
        <v>161</v>
      </c>
    </row>
    <row r="56" spans="1:256" s="194" customFormat="1" ht="15.5" x14ac:dyDescent="0.35">
      <c r="A56" s="1"/>
      <c r="B56" s="44"/>
      <c r="C56" s="34" t="s">
        <v>49</v>
      </c>
      <c r="D56" s="41">
        <f>E56+F56+G56</f>
        <v>-82.319392999999991</v>
      </c>
      <c r="E56" s="222">
        <v>-20.376370999999999</v>
      </c>
      <c r="F56" s="222">
        <v>-12.463525000000001</v>
      </c>
      <c r="G56" s="222">
        <v>-49.479497000000002</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24"/>
      <c r="D69" s="1"/>
      <c r="E69" s="1"/>
      <c r="F69" s="1"/>
      <c r="G69" s="1"/>
      <c r="IS69" s="195"/>
      <c r="IV69" s="203" t="s">
        <v>175</v>
      </c>
    </row>
    <row r="70" spans="1:256" s="194" customFormat="1" x14ac:dyDescent="0.25">
      <c r="A70" s="1"/>
      <c r="B70" s="1"/>
      <c r="C70" s="824"/>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24"/>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-1729.7208804091699</v>
      </c>
      <c r="D77" s="41">
        <f>D78+D79</f>
        <v>-1729.7208804091699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-1729.7208804091699</v>
      </c>
      <c r="D79" s="538">
        <v>-1729.7208804091699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4101.5940689044983</v>
      </c>
      <c r="E159" s="37"/>
      <c r="F159" s="37"/>
      <c r="G159" s="37"/>
      <c r="IS159" s="195"/>
      <c r="IV159" s="203" t="s">
        <v>264</v>
      </c>
    </row>
    <row r="160" spans="1:256" s="194" customFormat="1" ht="15.5" x14ac:dyDescent="0.35">
      <c r="A160" s="1"/>
      <c r="B160" s="31" t="s">
        <v>125</v>
      </c>
      <c r="C160" s="70"/>
      <c r="D160" s="54">
        <f>D159-D161</f>
        <v>3940.1941449757801</v>
      </c>
      <c r="E160" s="37"/>
      <c r="F160" s="37"/>
      <c r="G160" s="37"/>
      <c r="IS160" s="195"/>
      <c r="IV160" s="203" t="s">
        <v>265</v>
      </c>
    </row>
    <row r="161" spans="1:256" s="194" customFormat="1" ht="15.5" x14ac:dyDescent="0.35">
      <c r="A161" s="1"/>
      <c r="B161" s="31" t="s">
        <v>126</v>
      </c>
      <c r="C161" s="70"/>
      <c r="D161" s="539">
        <v>161.39992392871798</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28"/>
      <c r="D164" s="728"/>
      <c r="E164" s="728"/>
      <c r="F164" s="728"/>
      <c r="G164" s="728"/>
      <c r="IV164" s="771" t="s">
        <v>278</v>
      </c>
    </row>
    <row r="165" spans="1:256" x14ac:dyDescent="0.25">
      <c r="A165" s="728"/>
      <c r="B165" s="728"/>
      <c r="C165" s="828"/>
      <c r="D165" s="728"/>
      <c r="E165" s="728"/>
      <c r="F165" s="814" t="s">
        <v>130</v>
      </c>
      <c r="G165" s="815"/>
      <c r="IV165" s="771" t="s">
        <v>279</v>
      </c>
    </row>
    <row r="166" spans="1:256" x14ac:dyDescent="0.25">
      <c r="A166" s="728"/>
      <c r="B166" s="728"/>
      <c r="C166" s="828"/>
      <c r="D166" s="728"/>
      <c r="E166" s="728"/>
      <c r="F166" s="816" t="s">
        <v>540</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6886" r:id="rId4" name="ComboBox5">
          <controlPr defaultSize="0" autoLine="0" autoPict="0" linkedCell="E10" listFillRange="$IV$3:$IV$7" r:id="rId5">
            <anchor moveWithCells="1">
              <from>
                <xdr:col>3</xdr:col>
                <xdr:colOff>889000</xdr:colOff>
                <xdr:row>9</xdr:row>
                <xdr:rowOff>0</xdr:rowOff>
              </from>
              <to>
                <xdr:col>5</xdr:col>
                <xdr:colOff>0</xdr:colOff>
                <xdr:row>10</xdr:row>
                <xdr:rowOff>0</xdr:rowOff>
              </to>
            </anchor>
          </controlPr>
        </control>
      </mc:Choice>
      <mc:Fallback>
        <control shapeId="506886" r:id="rId4" name="ComboBox5"/>
      </mc:Fallback>
    </mc:AlternateContent>
    <mc:AlternateContent xmlns:mc="http://schemas.openxmlformats.org/markup-compatibility/2006">
      <mc:Choice Requires="x14">
        <control shapeId="506885" r:id="rId6" name="ComboBox4">
          <controlPr defaultSize="0" autoLine="0" autoPict="0" linkedCell="C7" listFillRange="$IV$9:$IV$40" r:id="rId7">
            <anchor moveWithCells="1">
              <from>
                <xdr:col>1</xdr:col>
                <xdr:colOff>3581400</xdr:colOff>
                <xdr:row>6</xdr:row>
                <xdr:rowOff>0</xdr:rowOff>
              </from>
              <to>
                <xdr:col>2</xdr:col>
                <xdr:colOff>895350</xdr:colOff>
                <xdr:row>7</xdr:row>
                <xdr:rowOff>0</xdr:rowOff>
              </to>
            </anchor>
          </controlPr>
        </control>
      </mc:Choice>
      <mc:Fallback>
        <control shapeId="506885" r:id="rId6" name="ComboBox4"/>
      </mc:Fallback>
    </mc:AlternateContent>
    <mc:AlternateContent xmlns:mc="http://schemas.openxmlformats.org/markup-compatibility/2006">
      <mc:Choice Requires="x14">
        <control shapeId="506884" r:id="rId8" name="ComboBox3">
          <controlPr defaultSize="0" autoLine="0" linkedCell="F4" listFillRange="$IV$230:$IV$249" r:id="rId9">
            <anchor moveWithCells="1">
              <from>
                <xdr:col>5</xdr:col>
                <xdr:colOff>31750</xdr:colOff>
                <xdr:row>3</xdr:row>
                <xdr:rowOff>0</xdr:rowOff>
              </from>
              <to>
                <xdr:col>5</xdr:col>
                <xdr:colOff>927100</xdr:colOff>
                <xdr:row>4</xdr:row>
                <xdr:rowOff>12700</xdr:rowOff>
              </to>
            </anchor>
          </controlPr>
        </control>
      </mc:Choice>
      <mc:Fallback>
        <control shapeId="506884" r:id="rId8" name="ComboBox3"/>
      </mc:Fallback>
    </mc:AlternateContent>
    <mc:AlternateContent xmlns:mc="http://schemas.openxmlformats.org/markup-compatibility/2006">
      <mc:Choice Requires="x14">
        <control shapeId="506883" r:id="rId10" name="ComboBox2">
          <controlPr defaultSize="0" autoLine="0" autoPict="0" linkedCell="E4" listFillRange="$IV$252:$IV$263" r:id="rId11">
            <anchor moveWithCells="1">
              <from>
                <xdr:col>3</xdr:col>
                <xdr:colOff>889000</xdr:colOff>
                <xdr:row>3</xdr:row>
                <xdr:rowOff>0</xdr:rowOff>
              </from>
              <to>
                <xdr:col>4</xdr:col>
                <xdr:colOff>704850</xdr:colOff>
                <xdr:row>4</xdr:row>
                <xdr:rowOff>12700</xdr:rowOff>
              </to>
            </anchor>
          </controlPr>
        </control>
      </mc:Choice>
      <mc:Fallback>
        <control shapeId="506883" r:id="rId10" name="ComboBox2"/>
      </mc:Fallback>
    </mc:AlternateContent>
    <mc:AlternateContent xmlns:mc="http://schemas.openxmlformats.org/markup-compatibility/2006">
      <mc:Choice Requires="x14">
        <control shapeId="506882" r:id="rId12" name="Control 2">
          <controlPr defaultSize="0" autoLine="0" autoPict="0" linkedCell="C4" listFillRange="$IV$43:$IV$224" r:id="rId13">
            <anchor moveWithCells="1">
              <from>
                <xdr:col>1</xdr:col>
                <xdr:colOff>3581400</xdr:colOff>
                <xdr:row>3</xdr:row>
                <xdr:rowOff>0</xdr:rowOff>
              </from>
              <to>
                <xdr:col>3</xdr:col>
                <xdr:colOff>495300</xdr:colOff>
                <xdr:row>4</xdr:row>
                <xdr:rowOff>12700</xdr:rowOff>
              </to>
            </anchor>
          </controlPr>
        </control>
      </mc:Choice>
      <mc:Fallback>
        <control shapeId="506882" r:id="rId12" name="Control 2"/>
      </mc:Fallback>
    </mc:AlternateContent>
    <mc:AlternateContent xmlns:mc="http://schemas.openxmlformats.org/markup-compatibility/2006">
      <mc:Choice Requires="x14">
        <control shapeId="506881" r:id="rId14" name="ComboBox1">
          <controlPr defaultSize="0" autoLine="0" autoPict="0" linkedCell="C10" listFillRange="$IV$266:$IV$269" r:id="rId15">
            <anchor moveWithCells="1">
              <from>
                <xdr:col>1</xdr:col>
                <xdr:colOff>3581400</xdr:colOff>
                <xdr:row>9</xdr:row>
                <xdr:rowOff>0</xdr:rowOff>
              </from>
              <to>
                <xdr:col>3</xdr:col>
                <xdr:colOff>514350</xdr:colOff>
                <xdr:row>10</xdr:row>
                <xdr:rowOff>0</xdr:rowOff>
              </to>
            </anchor>
          </controlPr>
        </control>
      </mc:Choice>
      <mc:Fallback>
        <control shapeId="506881" r:id="rId14" name="ComboBox1"/>
      </mc:Fallback>
    </mc:AlternateContent>
  </control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A1:IV276"/>
  <sheetViews>
    <sheetView showGridLines="0" topLeftCell="A10" zoomScaleNormal="100" zoomScaleSheetLayoutView="100" workbookViewId="0">
      <selection activeCell="F31" sqref="F31"/>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33"/>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340</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353</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33"/>
      <c r="D12" s="728"/>
      <c r="E12" s="728"/>
      <c r="F12" s="728"/>
      <c r="G12" s="728"/>
      <c r="IV12" s="751">
        <v>3</v>
      </c>
    </row>
    <row r="13" spans="1:256" ht="15" customHeight="1" x14ac:dyDescent="0.3">
      <c r="A13" s="728"/>
      <c r="B13" s="755"/>
      <c r="C13" s="833"/>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834"/>
      <c r="C18" s="835"/>
      <c r="D18" s="835"/>
      <c r="E18" s="835"/>
      <c r="F18" s="835"/>
      <c r="G18" s="835"/>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33"/>
      <c r="D20" s="761" t="str">
        <f>IF(ISNUMBER($C$7*1),$E$4 &amp; " " &amp; $C$7 &amp; ", " &amp; $F$4,$E$4 &amp; " " &amp; $F$4)</f>
        <v>April 30, 2021</v>
      </c>
      <c r="E20" s="762"/>
      <c r="F20" s="728"/>
      <c r="G20" s="728"/>
      <c r="IV20" s="751">
        <v>11</v>
      </c>
    </row>
    <row r="21" spans="1:256" s="194" customFormat="1" ht="15.5" x14ac:dyDescent="0.35">
      <c r="A21" s="1"/>
      <c r="B21" s="829" t="s">
        <v>18</v>
      </c>
      <c r="C21" s="832"/>
      <c r="D21" s="201">
        <f>D22+D31+D32+D33+D35</f>
        <v>4136.27193826238</v>
      </c>
      <c r="E21" s="1"/>
      <c r="F21" s="1"/>
      <c r="G21" s="1"/>
      <c r="IS21" s="195"/>
      <c r="IV21" s="199">
        <v>12</v>
      </c>
    </row>
    <row r="22" spans="1:256" s="194" customFormat="1" ht="15" customHeight="1" x14ac:dyDescent="0.35">
      <c r="A22" s="1"/>
      <c r="B22" s="31" t="s">
        <v>19</v>
      </c>
      <c r="C22" s="32"/>
      <c r="D22" s="41">
        <f>D23+D25</f>
        <v>3927.2484128858359</v>
      </c>
      <c r="E22" s="1"/>
      <c r="F22" s="1"/>
      <c r="G22" s="1"/>
      <c r="IS22" s="195"/>
      <c r="IV22" s="199">
        <v>13</v>
      </c>
    </row>
    <row r="23" spans="1:256" s="194" customFormat="1" ht="15.5" x14ac:dyDescent="0.35">
      <c r="A23" s="1"/>
      <c r="B23" s="33" t="s">
        <v>20</v>
      </c>
      <c r="C23" s="34"/>
      <c r="D23" s="219">
        <v>2346.1864492131117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1581.0619636727242</v>
      </c>
      <c r="E25" s="1"/>
      <c r="F25" s="1"/>
      <c r="G25" s="1"/>
      <c r="IS25" s="195"/>
      <c r="IV25" s="199">
        <v>16</v>
      </c>
    </row>
    <row r="26" spans="1:256" s="194" customFormat="1" ht="15.5" x14ac:dyDescent="0.35">
      <c r="A26" s="1"/>
      <c r="B26" s="33" t="s">
        <v>23</v>
      </c>
      <c r="C26" s="34"/>
      <c r="D26" s="219">
        <v>863.72819421499594</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717.33376945772829</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3.1287350120000001E-2</v>
      </c>
      <c r="E31" s="1"/>
      <c r="F31" s="1"/>
      <c r="G31" s="1"/>
      <c r="IS31" s="195"/>
      <c r="IV31" s="199">
        <v>22</v>
      </c>
    </row>
    <row r="32" spans="1:256" s="194" customFormat="1" ht="15.5" x14ac:dyDescent="0.35">
      <c r="A32" s="1"/>
      <c r="B32" s="33" t="s">
        <v>29</v>
      </c>
      <c r="C32" s="34"/>
      <c r="D32" s="219">
        <v>210.40870213679153</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-1.4164641103672146</v>
      </c>
      <c r="E35" s="1"/>
      <c r="F35" s="1"/>
      <c r="G35" s="1"/>
      <c r="IS35" s="195"/>
      <c r="IV35" s="199">
        <v>26</v>
      </c>
    </row>
    <row r="36" spans="1:256" s="194" customFormat="1" ht="15.5" x14ac:dyDescent="0.35">
      <c r="A36" s="1"/>
      <c r="B36" s="33" t="s">
        <v>32</v>
      </c>
      <c r="C36" s="34"/>
      <c r="D36" s="327">
        <v>-1.4164641103672146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30"/>
      <c r="D46" s="1"/>
      <c r="E46" s="1"/>
      <c r="F46" s="1"/>
      <c r="G46" s="1"/>
      <c r="IS46" s="195"/>
      <c r="IV46" s="203" t="s">
        <v>152</v>
      </c>
    </row>
    <row r="47" spans="1:256" s="194" customFormat="1" x14ac:dyDescent="0.25">
      <c r="A47" s="1"/>
      <c r="B47" s="1"/>
      <c r="C47" s="830"/>
      <c r="D47" s="1"/>
      <c r="E47" s="1"/>
      <c r="F47" s="1"/>
      <c r="G47" s="1"/>
      <c r="IS47" s="195"/>
      <c r="IV47" s="203" t="s">
        <v>153</v>
      </c>
    </row>
    <row r="48" spans="1:256" s="194" customFormat="1" x14ac:dyDescent="0.25">
      <c r="A48" s="1"/>
      <c r="B48" s="1"/>
      <c r="C48" s="830"/>
      <c r="D48" s="1"/>
      <c r="E48" s="1"/>
      <c r="F48" s="1"/>
      <c r="G48" s="1"/>
      <c r="IS48" s="195"/>
      <c r="IV48" s="203" t="s">
        <v>154</v>
      </c>
    </row>
    <row r="49" spans="1:256" s="194" customFormat="1" x14ac:dyDescent="0.25">
      <c r="A49" s="1"/>
      <c r="B49" s="1"/>
      <c r="C49" s="830"/>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30"/>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31" t="s">
        <v>43</v>
      </c>
      <c r="E53" s="831" t="s">
        <v>44</v>
      </c>
      <c r="F53" s="831" t="s">
        <v>45</v>
      </c>
      <c r="G53" s="831" t="s">
        <v>46</v>
      </c>
      <c r="IS53" s="195"/>
      <c r="IV53" s="203" t="s">
        <v>159</v>
      </c>
    </row>
    <row r="54" spans="1:256" s="194" customFormat="1" ht="18" customHeight="1" x14ac:dyDescent="0.35">
      <c r="A54" s="1"/>
      <c r="B54" s="829" t="s">
        <v>133</v>
      </c>
      <c r="C54" s="40"/>
      <c r="D54" s="41">
        <f>D55+D56+D57+D58</f>
        <v>-405.91900099999998</v>
      </c>
      <c r="E54" s="41">
        <f>E55+E56+E57+E58</f>
        <v>-22.331659999999999</v>
      </c>
      <c r="F54" s="41">
        <f>F55+F56+F57+F58</f>
        <v>-81.117240999999993</v>
      </c>
      <c r="G54" s="41">
        <f>G55+G56+G57+G58</f>
        <v>-302.4701</v>
      </c>
      <c r="IS54" s="195"/>
      <c r="IV54" s="203" t="s">
        <v>160</v>
      </c>
    </row>
    <row r="55" spans="1:256" s="194" customFormat="1" ht="15.5" x14ac:dyDescent="0.35">
      <c r="A55" s="1"/>
      <c r="B55" s="42" t="s">
        <v>47</v>
      </c>
      <c r="C55" s="43" t="s">
        <v>48</v>
      </c>
      <c r="D55" s="41">
        <f>E55+F55+G55</f>
        <v>-340.83386000000002</v>
      </c>
      <c r="E55" s="222">
        <v>-16.516749999999998</v>
      </c>
      <c r="F55" s="222">
        <v>-68.840537999999995</v>
      </c>
      <c r="G55" s="222">
        <v>-255.476572</v>
      </c>
      <c r="IS55" s="195"/>
      <c r="IV55" s="203" t="s">
        <v>161</v>
      </c>
    </row>
    <row r="56" spans="1:256" s="194" customFormat="1" ht="15.5" x14ac:dyDescent="0.35">
      <c r="A56" s="1"/>
      <c r="B56" s="44"/>
      <c r="C56" s="34" t="s">
        <v>49</v>
      </c>
      <c r="D56" s="41">
        <f>E56+F56+G56</f>
        <v>-65.085140999999993</v>
      </c>
      <c r="E56" s="222">
        <v>-5.8149100000000002</v>
      </c>
      <c r="F56" s="222">
        <v>-12.276702999999999</v>
      </c>
      <c r="G56" s="222">
        <v>-46.993527999999998</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30"/>
      <c r="D69" s="1"/>
      <c r="E69" s="1"/>
      <c r="F69" s="1"/>
      <c r="G69" s="1"/>
      <c r="IS69" s="195"/>
      <c r="IV69" s="203" t="s">
        <v>175</v>
      </c>
    </row>
    <row r="70" spans="1:256" s="194" customFormat="1" x14ac:dyDescent="0.25">
      <c r="A70" s="1"/>
      <c r="B70" s="1"/>
      <c r="C70" s="830"/>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30"/>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-1743.9823861983</v>
      </c>
      <c r="D77" s="41">
        <f>D78+D79</f>
        <v>-1743.9823861983</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-1743.9823861983</v>
      </c>
      <c r="D79" s="538">
        <v>-1743.9823861983</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368</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4136.27193826238</v>
      </c>
      <c r="E159" s="37"/>
      <c r="F159" s="37"/>
      <c r="G159" s="37"/>
      <c r="IS159" s="195"/>
      <c r="IV159" s="203" t="s">
        <v>264</v>
      </c>
    </row>
    <row r="160" spans="1:256" s="194" customFormat="1" ht="15.5" x14ac:dyDescent="0.35">
      <c r="A160" s="1"/>
      <c r="B160" s="31" t="s">
        <v>125</v>
      </c>
      <c r="C160" s="70"/>
      <c r="D160" s="54">
        <f>D159-D161</f>
        <v>3970.8775730071848</v>
      </c>
      <c r="E160" s="37"/>
      <c r="F160" s="37"/>
      <c r="G160" s="37"/>
      <c r="IS160" s="195"/>
      <c r="IV160" s="203" t="s">
        <v>265</v>
      </c>
    </row>
    <row r="161" spans="1:256" s="194" customFormat="1" ht="15.5" x14ac:dyDescent="0.35">
      <c r="A161" s="1"/>
      <c r="B161" s="31" t="s">
        <v>126</v>
      </c>
      <c r="C161" s="70"/>
      <c r="D161" s="539">
        <v>165.39436525519523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33"/>
      <c r="D164" s="728"/>
      <c r="E164" s="728"/>
      <c r="F164" s="728"/>
      <c r="G164" s="728"/>
      <c r="IV164" s="771" t="s">
        <v>278</v>
      </c>
    </row>
    <row r="165" spans="1:256" x14ac:dyDescent="0.25">
      <c r="A165" s="728"/>
      <c r="B165" s="728"/>
      <c r="C165" s="833"/>
      <c r="D165" s="728"/>
      <c r="E165" s="728"/>
      <c r="F165" s="814" t="s">
        <v>130</v>
      </c>
      <c r="G165" s="815"/>
      <c r="IV165" s="771" t="s">
        <v>279</v>
      </c>
    </row>
    <row r="166" spans="1:256" x14ac:dyDescent="0.25">
      <c r="A166" s="728"/>
      <c r="B166" s="728"/>
      <c r="C166" s="833"/>
      <c r="D166" s="728"/>
      <c r="E166" s="728"/>
      <c r="F166" s="816" t="s">
        <v>541</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7905" r:id="rId4" name="ComboBox1">
          <controlPr defaultSize="0" autoLine="0" linkedCell="C10" listFillRange="$IV$266:$IV$269" r:id="rId5">
            <anchor moveWithCells="1">
              <from>
                <xdr:col>1</xdr:col>
                <xdr:colOff>3581400</xdr:colOff>
                <xdr:row>9</xdr:row>
                <xdr:rowOff>0</xdr:rowOff>
              </from>
              <to>
                <xdr:col>3</xdr:col>
                <xdr:colOff>514350</xdr:colOff>
                <xdr:row>10</xdr:row>
                <xdr:rowOff>0</xdr:rowOff>
              </to>
            </anchor>
          </controlPr>
        </control>
      </mc:Choice>
      <mc:Fallback>
        <control shapeId="507905" r:id="rId4" name="ComboBox1"/>
      </mc:Fallback>
    </mc:AlternateContent>
    <mc:AlternateContent xmlns:mc="http://schemas.openxmlformats.org/markup-compatibility/2006">
      <mc:Choice Requires="x14">
        <control shapeId="507906" r:id="rId6" name="Control 2">
          <controlPr defaultSize="0" autoLine="0" linkedCell="C4" listFillRange="$IV$43:$IV$224" r:id="rId7">
            <anchor moveWithCells="1">
              <from>
                <xdr:col>1</xdr:col>
                <xdr:colOff>3581400</xdr:colOff>
                <xdr:row>3</xdr:row>
                <xdr:rowOff>0</xdr:rowOff>
              </from>
              <to>
                <xdr:col>3</xdr:col>
                <xdr:colOff>495300</xdr:colOff>
                <xdr:row>4</xdr:row>
                <xdr:rowOff>12700</xdr:rowOff>
              </to>
            </anchor>
          </controlPr>
        </control>
      </mc:Choice>
      <mc:Fallback>
        <control shapeId="507906" r:id="rId6" name="Control 2"/>
      </mc:Fallback>
    </mc:AlternateContent>
    <mc:AlternateContent xmlns:mc="http://schemas.openxmlformats.org/markup-compatibility/2006">
      <mc:Choice Requires="x14">
        <control shapeId="507907" r:id="rId8" name="ComboBox2">
          <controlPr defaultSize="0" autoLine="0" linkedCell="E4" listFillRange="$IV$252:$IV$263" r:id="rId9">
            <anchor moveWithCells="1">
              <from>
                <xdr:col>3</xdr:col>
                <xdr:colOff>889000</xdr:colOff>
                <xdr:row>3</xdr:row>
                <xdr:rowOff>0</xdr:rowOff>
              </from>
              <to>
                <xdr:col>4</xdr:col>
                <xdr:colOff>704850</xdr:colOff>
                <xdr:row>4</xdr:row>
                <xdr:rowOff>12700</xdr:rowOff>
              </to>
            </anchor>
          </controlPr>
        </control>
      </mc:Choice>
      <mc:Fallback>
        <control shapeId="507907" r:id="rId8" name="ComboBox2"/>
      </mc:Fallback>
    </mc:AlternateContent>
    <mc:AlternateContent xmlns:mc="http://schemas.openxmlformats.org/markup-compatibility/2006">
      <mc:Choice Requires="x14">
        <control shapeId="507908" r:id="rId10" name="ComboBox3">
          <controlPr defaultSize="0" autoLine="0" autoPict="0" linkedCell="F4" listFillRange="$IV$230:$IV$249" r:id="rId11">
            <anchor moveWithCells="1">
              <from>
                <xdr:col>5</xdr:col>
                <xdr:colOff>31750</xdr:colOff>
                <xdr:row>3</xdr:row>
                <xdr:rowOff>0</xdr:rowOff>
              </from>
              <to>
                <xdr:col>6</xdr:col>
                <xdr:colOff>0</xdr:colOff>
                <xdr:row>4</xdr:row>
                <xdr:rowOff>12700</xdr:rowOff>
              </to>
            </anchor>
          </controlPr>
        </control>
      </mc:Choice>
      <mc:Fallback>
        <control shapeId="507908" r:id="rId10" name="ComboBox3"/>
      </mc:Fallback>
    </mc:AlternateContent>
    <mc:AlternateContent xmlns:mc="http://schemas.openxmlformats.org/markup-compatibility/2006">
      <mc:Choice Requires="x14">
        <control shapeId="507909" r:id="rId12" name="ComboBox4">
          <controlPr defaultSize="0" autoLine="0" linkedCell="C7" listFillRange="$IV$9:$IV$40" r:id="rId13">
            <anchor moveWithCells="1">
              <from>
                <xdr:col>1</xdr:col>
                <xdr:colOff>3581400</xdr:colOff>
                <xdr:row>6</xdr:row>
                <xdr:rowOff>0</xdr:rowOff>
              </from>
              <to>
                <xdr:col>2</xdr:col>
                <xdr:colOff>895350</xdr:colOff>
                <xdr:row>7</xdr:row>
                <xdr:rowOff>0</xdr:rowOff>
              </to>
            </anchor>
          </controlPr>
        </control>
      </mc:Choice>
      <mc:Fallback>
        <control shapeId="507909" r:id="rId12" name="ComboBox4"/>
      </mc:Fallback>
    </mc:AlternateContent>
    <mc:AlternateContent xmlns:mc="http://schemas.openxmlformats.org/markup-compatibility/2006">
      <mc:Choice Requires="x14">
        <control shapeId="507910" r:id="rId14" name="ComboBox5">
          <controlPr defaultSize="0" autoLine="0" linkedCell="E10" listFillRange="$IV$3:$IV$7" r:id="rId15">
            <anchor moveWithCells="1">
              <from>
                <xdr:col>3</xdr:col>
                <xdr:colOff>889000</xdr:colOff>
                <xdr:row>9</xdr:row>
                <xdr:rowOff>0</xdr:rowOff>
              </from>
              <to>
                <xdr:col>5</xdr:col>
                <xdr:colOff>0</xdr:colOff>
                <xdr:row>10</xdr:row>
                <xdr:rowOff>0</xdr:rowOff>
              </to>
            </anchor>
          </controlPr>
        </control>
      </mc:Choice>
      <mc:Fallback>
        <control shapeId="507910" r:id="rId14" name="ComboBox5"/>
      </mc:Fallback>
    </mc:AlternateContent>
  </controls>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IV276"/>
  <sheetViews>
    <sheetView showGridLines="0" topLeftCell="A7" zoomScaleNormal="100" zoomScaleSheetLayoutView="100" workbookViewId="0">
      <selection activeCell="G26" sqref="G26"/>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42"/>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341</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352</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42"/>
      <c r="D12" s="728"/>
      <c r="E12" s="728"/>
      <c r="F12" s="728"/>
      <c r="G12" s="728"/>
      <c r="IV12" s="751">
        <v>3</v>
      </c>
    </row>
    <row r="13" spans="1:256" ht="15" customHeight="1" x14ac:dyDescent="0.3">
      <c r="A13" s="728"/>
      <c r="B13" s="755"/>
      <c r="C13" s="842"/>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840"/>
      <c r="C18" s="841"/>
      <c r="D18" s="841"/>
      <c r="E18" s="841"/>
      <c r="F18" s="841"/>
      <c r="G18" s="841"/>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42"/>
      <c r="D20" s="761" t="str">
        <f>IF(ISNUMBER($C$7*1),$E$4 &amp; " " &amp; $C$7 &amp; ", " &amp; $F$4,$E$4 &amp; " " &amp; $F$4)</f>
        <v>May 31, 2021</v>
      </c>
      <c r="E20" s="762"/>
      <c r="F20" s="728"/>
      <c r="G20" s="728"/>
      <c r="IV20" s="751">
        <v>11</v>
      </c>
    </row>
    <row r="21" spans="1:256" s="194" customFormat="1" ht="15.5" x14ac:dyDescent="0.35">
      <c r="A21" s="1"/>
      <c r="B21" s="837" t="s">
        <v>18</v>
      </c>
      <c r="C21" s="839"/>
      <c r="D21" s="201">
        <f>D22+D31+D32+D33+D35</f>
        <v>4153.9537139177155</v>
      </c>
      <c r="E21" s="1"/>
      <c r="F21" s="1"/>
      <c r="G21" s="1"/>
      <c r="IS21" s="195"/>
      <c r="IV21" s="199">
        <v>12</v>
      </c>
    </row>
    <row r="22" spans="1:256" s="194" customFormat="1" ht="15" customHeight="1" x14ac:dyDescent="0.35">
      <c r="A22" s="1"/>
      <c r="B22" s="31" t="s">
        <v>19</v>
      </c>
      <c r="C22" s="32"/>
      <c r="D22" s="41">
        <f>D23+D25</f>
        <v>3945.5900085512058</v>
      </c>
      <c r="E22" s="1"/>
      <c r="F22" s="1"/>
      <c r="G22" s="1"/>
      <c r="IS22" s="195"/>
      <c r="IV22" s="199">
        <v>13</v>
      </c>
    </row>
    <row r="23" spans="1:256" s="194" customFormat="1" ht="15.5" x14ac:dyDescent="0.35">
      <c r="A23" s="1"/>
      <c r="B23" s="33" t="s">
        <v>20</v>
      </c>
      <c r="C23" s="34"/>
      <c r="D23" s="219">
        <v>2660.5798714786902</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1285.0101370725158</v>
      </c>
      <c r="E25" s="1"/>
      <c r="F25" s="1"/>
      <c r="G25" s="1"/>
      <c r="IS25" s="195"/>
      <c r="IV25" s="199">
        <v>16</v>
      </c>
    </row>
    <row r="26" spans="1:256" s="194" customFormat="1" ht="15.5" x14ac:dyDescent="0.35">
      <c r="A26" s="1"/>
      <c r="B26" s="33" t="s">
        <v>23</v>
      </c>
      <c r="C26" s="34"/>
      <c r="D26" s="219">
        <v>856.02226649684246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428.98787057567341</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3.1476469959999996E-2</v>
      </c>
      <c r="E31" s="1"/>
      <c r="F31" s="1"/>
      <c r="G31" s="1"/>
      <c r="IS31" s="195"/>
      <c r="IV31" s="199">
        <v>22</v>
      </c>
    </row>
    <row r="32" spans="1:256" s="194" customFormat="1" ht="15.5" x14ac:dyDescent="0.35">
      <c r="A32" s="1"/>
      <c r="B32" s="33" t="s">
        <v>29</v>
      </c>
      <c r="C32" s="34"/>
      <c r="D32" s="219">
        <v>209.89216213734403</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-1.5599332407944111</v>
      </c>
      <c r="E35" s="1"/>
      <c r="F35" s="1"/>
      <c r="G35" s="1"/>
      <c r="IS35" s="195"/>
      <c r="IV35" s="199">
        <v>26</v>
      </c>
    </row>
    <row r="36" spans="1:256" s="194" customFormat="1" ht="15.5" x14ac:dyDescent="0.35">
      <c r="A36" s="1"/>
      <c r="B36" s="33" t="s">
        <v>32</v>
      </c>
      <c r="C36" s="34"/>
      <c r="D36" s="327">
        <v>-1.5599332407944111</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38"/>
      <c r="D46" s="1"/>
      <c r="E46" s="1"/>
      <c r="F46" s="1"/>
      <c r="G46" s="1"/>
      <c r="IS46" s="195"/>
      <c r="IV46" s="203" t="s">
        <v>152</v>
      </c>
    </row>
    <row r="47" spans="1:256" s="194" customFormat="1" x14ac:dyDescent="0.25">
      <c r="A47" s="1"/>
      <c r="B47" s="1"/>
      <c r="C47" s="838"/>
      <c r="D47" s="1"/>
      <c r="E47" s="1"/>
      <c r="F47" s="1"/>
      <c r="G47" s="1"/>
      <c r="IS47" s="195"/>
      <c r="IV47" s="203" t="s">
        <v>153</v>
      </c>
    </row>
    <row r="48" spans="1:256" s="194" customFormat="1" x14ac:dyDescent="0.25">
      <c r="A48" s="1"/>
      <c r="B48" s="1"/>
      <c r="C48" s="838"/>
      <c r="D48" s="1"/>
      <c r="E48" s="1"/>
      <c r="F48" s="1"/>
      <c r="G48" s="1"/>
      <c r="IS48" s="195"/>
      <c r="IV48" s="203" t="s">
        <v>154</v>
      </c>
    </row>
    <row r="49" spans="1:256" s="194" customFormat="1" x14ac:dyDescent="0.25">
      <c r="A49" s="1"/>
      <c r="B49" s="1"/>
      <c r="C49" s="838"/>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38"/>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36" t="s">
        <v>43</v>
      </c>
      <c r="E53" s="836" t="s">
        <v>44</v>
      </c>
      <c r="F53" s="836" t="s">
        <v>45</v>
      </c>
      <c r="G53" s="836" t="s">
        <v>46</v>
      </c>
      <c r="IS53" s="195"/>
      <c r="IV53" s="203" t="s">
        <v>159</v>
      </c>
    </row>
    <row r="54" spans="1:256" s="194" customFormat="1" ht="18" customHeight="1" x14ac:dyDescent="0.35">
      <c r="A54" s="1"/>
      <c r="B54" s="837" t="s">
        <v>133</v>
      </c>
      <c r="C54" s="40"/>
      <c r="D54" s="41">
        <f>D55+D56+D57+D58</f>
        <v>-418.10189299999996</v>
      </c>
      <c r="E54" s="41">
        <f>E55+E56+E57+E58</f>
        <v>-40.867516000000002</v>
      </c>
      <c r="F54" s="41">
        <f>F55+F56+F57+F58</f>
        <v>-62.448687</v>
      </c>
      <c r="G54" s="41">
        <f>G55+G56+G57+G58</f>
        <v>-314.78568999999999</v>
      </c>
      <c r="IS54" s="195"/>
      <c r="IV54" s="203" t="s">
        <v>160</v>
      </c>
    </row>
    <row r="55" spans="1:256" s="194" customFormat="1" ht="15.5" x14ac:dyDescent="0.35">
      <c r="A55" s="1"/>
      <c r="B55" s="42" t="s">
        <v>47</v>
      </c>
      <c r="C55" s="43" t="s">
        <v>48</v>
      </c>
      <c r="D55" s="41">
        <f>E55+F55+G55</f>
        <v>-353.11690999999996</v>
      </c>
      <c r="E55" s="222">
        <v>-34.218901000000002</v>
      </c>
      <c r="F55" s="222">
        <v>-50.614587999999998</v>
      </c>
      <c r="G55" s="222">
        <v>-268.28342099999998</v>
      </c>
      <c r="IS55" s="195"/>
      <c r="IV55" s="203" t="s">
        <v>161</v>
      </c>
    </row>
    <row r="56" spans="1:256" s="194" customFormat="1" ht="15.5" x14ac:dyDescent="0.35">
      <c r="A56" s="1"/>
      <c r="B56" s="44"/>
      <c r="C56" s="34" t="s">
        <v>49</v>
      </c>
      <c r="D56" s="41">
        <f>E56+F56+G56</f>
        <v>-64.984983</v>
      </c>
      <c r="E56" s="222">
        <v>-6.6486150000000004</v>
      </c>
      <c r="F56" s="222">
        <v>-11.834099</v>
      </c>
      <c r="G56" s="222">
        <v>-46.502268999999998</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38"/>
      <c r="D69" s="1"/>
      <c r="E69" s="1"/>
      <c r="F69" s="1"/>
      <c r="G69" s="1"/>
      <c r="IS69" s="195"/>
      <c r="IV69" s="203" t="s">
        <v>175</v>
      </c>
    </row>
    <row r="70" spans="1:256" s="194" customFormat="1" x14ac:dyDescent="0.25">
      <c r="A70" s="1"/>
      <c r="B70" s="1"/>
      <c r="C70" s="838"/>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38"/>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-1690.3700478660101</v>
      </c>
      <c r="D77" s="41">
        <f>D78+D79</f>
        <v>-1690.3700478660101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-1690.3700478660101</v>
      </c>
      <c r="D79" s="538">
        <v>-1690.3700478660101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426</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4153.9537139177155</v>
      </c>
      <c r="E159" s="37"/>
      <c r="F159" s="37"/>
      <c r="G159" s="37"/>
      <c r="IS159" s="195"/>
      <c r="IV159" s="203" t="s">
        <v>264</v>
      </c>
    </row>
    <row r="160" spans="1:256" s="194" customFormat="1" ht="15.5" x14ac:dyDescent="0.35">
      <c r="A160" s="1"/>
      <c r="B160" s="31" t="s">
        <v>125</v>
      </c>
      <c r="C160" s="70"/>
      <c r="D160" s="54">
        <f>D159-D161</f>
        <v>3985.5351656337534</v>
      </c>
      <c r="E160" s="37"/>
      <c r="F160" s="37"/>
      <c r="G160" s="37"/>
      <c r="IS160" s="195"/>
      <c r="IV160" s="203" t="s">
        <v>265</v>
      </c>
    </row>
    <row r="161" spans="1:256" s="194" customFormat="1" ht="15.5" x14ac:dyDescent="0.35">
      <c r="A161" s="1"/>
      <c r="B161" s="31" t="s">
        <v>126</v>
      </c>
      <c r="C161" s="70"/>
      <c r="D161" s="539">
        <v>168.41854828396231</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42"/>
      <c r="D164" s="728"/>
      <c r="E164" s="728"/>
      <c r="F164" s="728"/>
      <c r="G164" s="728"/>
      <c r="IV164" s="771" t="s">
        <v>278</v>
      </c>
    </row>
    <row r="165" spans="1:256" x14ac:dyDescent="0.25">
      <c r="A165" s="728"/>
      <c r="B165" s="728"/>
      <c r="C165" s="842"/>
      <c r="D165" s="728"/>
      <c r="E165" s="728"/>
      <c r="F165" s="814" t="s">
        <v>130</v>
      </c>
      <c r="G165" s="815"/>
      <c r="IV165" s="771" t="s">
        <v>279</v>
      </c>
    </row>
    <row r="166" spans="1:256" x14ac:dyDescent="0.25">
      <c r="A166" s="728"/>
      <c r="B166" s="728"/>
      <c r="C166" s="842"/>
      <c r="D166" s="728"/>
      <c r="E166" s="728"/>
      <c r="F166" s="816" t="s">
        <v>542</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8934" r:id="rId4" name="ComboBox5">
          <controlPr defaultSize="0" autoLine="0" linkedCell="E10" listFillRange="$IV$3:$IV$7" r:id="rId5">
            <anchor moveWithCells="1">
              <from>
                <xdr:col>3</xdr:col>
                <xdr:colOff>889000</xdr:colOff>
                <xdr:row>9</xdr:row>
                <xdr:rowOff>0</xdr:rowOff>
              </from>
              <to>
                <xdr:col>5</xdr:col>
                <xdr:colOff>0</xdr:colOff>
                <xdr:row>10</xdr:row>
                <xdr:rowOff>0</xdr:rowOff>
              </to>
            </anchor>
          </controlPr>
        </control>
      </mc:Choice>
      <mc:Fallback>
        <control shapeId="508934" r:id="rId4" name="ComboBox5"/>
      </mc:Fallback>
    </mc:AlternateContent>
    <mc:AlternateContent xmlns:mc="http://schemas.openxmlformats.org/markup-compatibility/2006">
      <mc:Choice Requires="x14">
        <control shapeId="508933" r:id="rId6" name="ComboBox4">
          <controlPr defaultSize="0" autoLine="0" linkedCell="C7" listFillRange="$IV$9:$IV$40" r:id="rId7">
            <anchor moveWithCells="1">
              <from>
                <xdr:col>1</xdr:col>
                <xdr:colOff>3581400</xdr:colOff>
                <xdr:row>6</xdr:row>
                <xdr:rowOff>0</xdr:rowOff>
              </from>
              <to>
                <xdr:col>2</xdr:col>
                <xdr:colOff>895350</xdr:colOff>
                <xdr:row>7</xdr:row>
                <xdr:rowOff>0</xdr:rowOff>
              </to>
            </anchor>
          </controlPr>
        </control>
      </mc:Choice>
      <mc:Fallback>
        <control shapeId="508933" r:id="rId6" name="ComboBox4"/>
      </mc:Fallback>
    </mc:AlternateContent>
    <mc:AlternateContent xmlns:mc="http://schemas.openxmlformats.org/markup-compatibility/2006">
      <mc:Choice Requires="x14">
        <control shapeId="508932" r:id="rId8" name="ComboBox3">
          <controlPr defaultSize="0" autoLine="0" linkedCell="F4" listFillRange="$IV$230:$IV$249" r:id="rId9">
            <anchor moveWithCells="1">
              <from>
                <xdr:col>5</xdr:col>
                <xdr:colOff>31750</xdr:colOff>
                <xdr:row>3</xdr:row>
                <xdr:rowOff>0</xdr:rowOff>
              </from>
              <to>
                <xdr:col>6</xdr:col>
                <xdr:colOff>0</xdr:colOff>
                <xdr:row>4</xdr:row>
                <xdr:rowOff>12700</xdr:rowOff>
              </to>
            </anchor>
          </controlPr>
        </control>
      </mc:Choice>
      <mc:Fallback>
        <control shapeId="508932" r:id="rId8" name="ComboBox3"/>
      </mc:Fallback>
    </mc:AlternateContent>
    <mc:AlternateContent xmlns:mc="http://schemas.openxmlformats.org/markup-compatibility/2006">
      <mc:Choice Requires="x14">
        <control shapeId="508931" r:id="rId10" name="ComboBox2">
          <controlPr defaultSize="0" autoLine="0" linkedCell="E4" listFillRange="$IV$252:$IV$263" r:id="rId11">
            <anchor moveWithCells="1">
              <from>
                <xdr:col>3</xdr:col>
                <xdr:colOff>889000</xdr:colOff>
                <xdr:row>3</xdr:row>
                <xdr:rowOff>0</xdr:rowOff>
              </from>
              <to>
                <xdr:col>4</xdr:col>
                <xdr:colOff>704850</xdr:colOff>
                <xdr:row>4</xdr:row>
                <xdr:rowOff>12700</xdr:rowOff>
              </to>
            </anchor>
          </controlPr>
        </control>
      </mc:Choice>
      <mc:Fallback>
        <control shapeId="508931" r:id="rId10" name="ComboBox2"/>
      </mc:Fallback>
    </mc:AlternateContent>
    <mc:AlternateContent xmlns:mc="http://schemas.openxmlformats.org/markup-compatibility/2006">
      <mc:Choice Requires="x14">
        <control shapeId="508930" r:id="rId12" name="Control 2">
          <controlPr defaultSize="0" autoLine="0" linkedCell="C4" listFillRange="$IV$43:$IV$224" r:id="rId13">
            <anchor moveWithCells="1">
              <from>
                <xdr:col>1</xdr:col>
                <xdr:colOff>3581400</xdr:colOff>
                <xdr:row>3</xdr:row>
                <xdr:rowOff>0</xdr:rowOff>
              </from>
              <to>
                <xdr:col>3</xdr:col>
                <xdr:colOff>495300</xdr:colOff>
                <xdr:row>4</xdr:row>
                <xdr:rowOff>12700</xdr:rowOff>
              </to>
            </anchor>
          </controlPr>
        </control>
      </mc:Choice>
      <mc:Fallback>
        <control shapeId="508930" r:id="rId12" name="Control 2"/>
      </mc:Fallback>
    </mc:AlternateContent>
    <mc:AlternateContent xmlns:mc="http://schemas.openxmlformats.org/markup-compatibility/2006">
      <mc:Choice Requires="x14">
        <control shapeId="508929" r:id="rId14" name="ComboBox1">
          <controlPr defaultSize="0" autoLine="0" linkedCell="C10" listFillRange="$IV$266:$IV$269" r:id="rId15">
            <anchor moveWithCells="1">
              <from>
                <xdr:col>1</xdr:col>
                <xdr:colOff>3581400</xdr:colOff>
                <xdr:row>9</xdr:row>
                <xdr:rowOff>0</xdr:rowOff>
              </from>
              <to>
                <xdr:col>3</xdr:col>
                <xdr:colOff>514350</xdr:colOff>
                <xdr:row>10</xdr:row>
                <xdr:rowOff>0</xdr:rowOff>
              </to>
            </anchor>
          </controlPr>
        </control>
      </mc:Choice>
      <mc:Fallback>
        <control shapeId="508929" r:id="rId14" name="ComboBox1"/>
      </mc:Fallback>
    </mc:AlternateContent>
  </controls>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IV276"/>
  <sheetViews>
    <sheetView showGridLines="0" topLeftCell="A4" zoomScaleNormal="100" zoomScaleSheetLayoutView="100" workbookViewId="0">
      <selection activeCell="F26" sqref="F26"/>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47"/>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342</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353</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47"/>
      <c r="D12" s="728"/>
      <c r="E12" s="728"/>
      <c r="F12" s="728"/>
      <c r="G12" s="728"/>
      <c r="IV12" s="751">
        <v>3</v>
      </c>
    </row>
    <row r="13" spans="1:256" ht="15" customHeight="1" x14ac:dyDescent="0.3">
      <c r="A13" s="728"/>
      <c r="B13" s="755"/>
      <c r="C13" s="847"/>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848"/>
      <c r="C18" s="849"/>
      <c r="D18" s="849"/>
      <c r="E18" s="849"/>
      <c r="F18" s="849"/>
      <c r="G18" s="849"/>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47"/>
      <c r="D20" s="761" t="str">
        <f>IF(ISNUMBER($C$7*1),$E$4 &amp; " " &amp; $C$7 &amp; ", " &amp; $F$4,$E$4 &amp; " " &amp; $F$4)</f>
        <v>June 30, 2021</v>
      </c>
      <c r="E20" s="762"/>
      <c r="F20" s="728"/>
      <c r="G20" s="728"/>
      <c r="IV20" s="751">
        <v>11</v>
      </c>
    </row>
    <row r="21" spans="1:256" s="194" customFormat="1" ht="15.5" x14ac:dyDescent="0.35">
      <c r="A21" s="1"/>
      <c r="B21" s="843" t="s">
        <v>18</v>
      </c>
      <c r="C21" s="846"/>
      <c r="D21" s="201">
        <f>D22+D31+D32+D33+D35</f>
        <v>3918.5742200944865</v>
      </c>
      <c r="E21" s="1"/>
      <c r="F21" s="1"/>
      <c r="G21" s="1"/>
      <c r="IS21" s="195"/>
      <c r="IV21" s="199">
        <v>12</v>
      </c>
    </row>
    <row r="22" spans="1:256" s="194" customFormat="1" ht="15" customHeight="1" x14ac:dyDescent="0.35">
      <c r="A22" s="1"/>
      <c r="B22" s="31" t="s">
        <v>19</v>
      </c>
      <c r="C22" s="32"/>
      <c r="D22" s="41">
        <f>D23+D25</f>
        <v>3712.4189329082678</v>
      </c>
      <c r="E22" s="1"/>
      <c r="F22" s="1"/>
      <c r="G22" s="1"/>
      <c r="IS22" s="195"/>
      <c r="IV22" s="199">
        <v>13</v>
      </c>
    </row>
    <row r="23" spans="1:256" s="194" customFormat="1" ht="15.5" x14ac:dyDescent="0.35">
      <c r="A23" s="1"/>
      <c r="B23" s="33" t="s">
        <v>20</v>
      </c>
      <c r="C23" s="34"/>
      <c r="D23" s="219">
        <v>2608.1884593994237</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1104.2304735088442</v>
      </c>
      <c r="E25" s="1"/>
      <c r="F25" s="1"/>
      <c r="G25" s="1"/>
      <c r="IS25" s="195"/>
      <c r="IV25" s="199">
        <v>16</v>
      </c>
    </row>
    <row r="26" spans="1:256" s="194" customFormat="1" ht="15.5" x14ac:dyDescent="0.35">
      <c r="A26" s="1"/>
      <c r="B26" s="33" t="s">
        <v>23</v>
      </c>
      <c r="C26" s="34"/>
      <c r="D26" s="219">
        <v>857.33097798626716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246.89949552257698</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3.1078838960000001E-2</v>
      </c>
      <c r="E31" s="1"/>
      <c r="F31" s="1"/>
      <c r="G31" s="1"/>
      <c r="IS31" s="195"/>
      <c r="IV31" s="199">
        <v>22</v>
      </c>
    </row>
    <row r="32" spans="1:256" s="194" customFormat="1" ht="15.5" x14ac:dyDescent="0.35">
      <c r="A32" s="1"/>
      <c r="B32" s="33" t="s">
        <v>29</v>
      </c>
      <c r="C32" s="34"/>
      <c r="D32" s="219">
        <v>207.24919120964495</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-1.1249828623864824</v>
      </c>
      <c r="E35" s="1"/>
      <c r="F35" s="1"/>
      <c r="G35" s="1"/>
      <c r="IS35" s="195"/>
      <c r="IV35" s="199">
        <v>26</v>
      </c>
    </row>
    <row r="36" spans="1:256" s="194" customFormat="1" ht="15.5" x14ac:dyDescent="0.35">
      <c r="A36" s="1"/>
      <c r="B36" s="33" t="s">
        <v>32</v>
      </c>
      <c r="C36" s="34"/>
      <c r="D36" s="327">
        <v>-1.1249828623864824</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44"/>
      <c r="D46" s="1"/>
      <c r="E46" s="1"/>
      <c r="F46" s="1"/>
      <c r="G46" s="1"/>
      <c r="IS46" s="195"/>
      <c r="IV46" s="203" t="s">
        <v>152</v>
      </c>
    </row>
    <row r="47" spans="1:256" s="194" customFormat="1" x14ac:dyDescent="0.25">
      <c r="A47" s="1"/>
      <c r="B47" s="1"/>
      <c r="C47" s="844"/>
      <c r="D47" s="1"/>
      <c r="E47" s="1"/>
      <c r="F47" s="1"/>
      <c r="G47" s="1"/>
      <c r="IS47" s="195"/>
      <c r="IV47" s="203" t="s">
        <v>153</v>
      </c>
    </row>
    <row r="48" spans="1:256" s="194" customFormat="1" x14ac:dyDescent="0.25">
      <c r="A48" s="1"/>
      <c r="B48" s="1"/>
      <c r="C48" s="844"/>
      <c r="D48" s="1"/>
      <c r="E48" s="1"/>
      <c r="F48" s="1"/>
      <c r="G48" s="1"/>
      <c r="IS48" s="195"/>
      <c r="IV48" s="203" t="s">
        <v>154</v>
      </c>
    </row>
    <row r="49" spans="1:256" s="194" customFormat="1" x14ac:dyDescent="0.25">
      <c r="A49" s="1"/>
      <c r="B49" s="1"/>
      <c r="C49" s="844"/>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44"/>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45" t="s">
        <v>43</v>
      </c>
      <c r="E53" s="845" t="s">
        <v>44</v>
      </c>
      <c r="F53" s="845" t="s">
        <v>45</v>
      </c>
      <c r="G53" s="845" t="s">
        <v>46</v>
      </c>
      <c r="IS53" s="195"/>
      <c r="IV53" s="203" t="s">
        <v>159</v>
      </c>
    </row>
    <row r="54" spans="1:256" s="194" customFormat="1" ht="18" customHeight="1" x14ac:dyDescent="0.35">
      <c r="A54" s="1"/>
      <c r="B54" s="843" t="s">
        <v>133</v>
      </c>
      <c r="C54" s="40"/>
      <c r="D54" s="41">
        <f>D55+D56+D57+D58</f>
        <v>-419.809686</v>
      </c>
      <c r="E54" s="41">
        <f>E55+E56+E57+E58</f>
        <v>-40.249108</v>
      </c>
      <c r="F54" s="41">
        <f>F55+F56+F57+F58</f>
        <v>-65.951604000000003</v>
      </c>
      <c r="G54" s="41">
        <f>G55+G56+G57+G58</f>
        <v>-313.60897399999999</v>
      </c>
      <c r="IS54" s="195"/>
      <c r="IV54" s="203" t="s">
        <v>160</v>
      </c>
    </row>
    <row r="55" spans="1:256" s="194" customFormat="1" ht="15.5" x14ac:dyDescent="0.35">
      <c r="A55" s="1"/>
      <c r="B55" s="42" t="s">
        <v>47</v>
      </c>
      <c r="C55" s="43" t="s">
        <v>48</v>
      </c>
      <c r="D55" s="41">
        <f>E55+F55+G55</f>
        <v>-356.15323899999999</v>
      </c>
      <c r="E55" s="222">
        <v>-34.621020000000001</v>
      </c>
      <c r="F55" s="222">
        <v>-53.710120000000003</v>
      </c>
      <c r="G55" s="222">
        <v>-267.82209899999998</v>
      </c>
      <c r="IS55" s="195"/>
      <c r="IV55" s="203" t="s">
        <v>161</v>
      </c>
    </row>
    <row r="56" spans="1:256" s="194" customFormat="1" ht="15.5" x14ac:dyDescent="0.35">
      <c r="A56" s="1"/>
      <c r="B56" s="44"/>
      <c r="C56" s="34" t="s">
        <v>49</v>
      </c>
      <c r="D56" s="41">
        <f>E56+F56+G56</f>
        <v>-63.656447</v>
      </c>
      <c r="E56" s="222">
        <v>-5.628088</v>
      </c>
      <c r="F56" s="222">
        <v>-12.241484</v>
      </c>
      <c r="G56" s="222">
        <v>-45.786875000000002</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44"/>
      <c r="D69" s="1"/>
      <c r="E69" s="1"/>
      <c r="F69" s="1"/>
      <c r="G69" s="1"/>
      <c r="IS69" s="195"/>
      <c r="IV69" s="203" t="s">
        <v>175</v>
      </c>
    </row>
    <row r="70" spans="1:256" s="194" customFormat="1" x14ac:dyDescent="0.25">
      <c r="A70" s="1"/>
      <c r="B70" s="1"/>
      <c r="C70" s="844"/>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44"/>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-1699.4221645033699</v>
      </c>
      <c r="D77" s="41">
        <f>D78+D79</f>
        <v>-1699.4221645033699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-1699.4221645033699</v>
      </c>
      <c r="D79" s="538">
        <v>-1699.4221645033699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3918.5742200944865</v>
      </c>
      <c r="E159" s="37"/>
      <c r="F159" s="37"/>
      <c r="G159" s="37"/>
      <c r="IS159" s="195"/>
      <c r="IV159" s="203" t="s">
        <v>264</v>
      </c>
    </row>
    <row r="160" spans="1:256" s="194" customFormat="1" ht="15.5" x14ac:dyDescent="0.35">
      <c r="A160" s="1"/>
      <c r="B160" s="31" t="s">
        <v>125</v>
      </c>
      <c r="C160" s="70"/>
      <c r="D160" s="54">
        <f>D159-D161</f>
        <v>3753.7264813798074</v>
      </c>
      <c r="E160" s="37"/>
      <c r="F160" s="37"/>
      <c r="G160" s="37"/>
      <c r="IS160" s="195"/>
      <c r="IV160" s="203" t="s">
        <v>265</v>
      </c>
    </row>
    <row r="161" spans="1:256" s="194" customFormat="1" ht="15.5" x14ac:dyDescent="0.35">
      <c r="A161" s="1"/>
      <c r="B161" s="31" t="s">
        <v>126</v>
      </c>
      <c r="C161" s="70"/>
      <c r="D161" s="539">
        <v>164.84773871467902</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47"/>
      <c r="D164" s="728"/>
      <c r="E164" s="728"/>
      <c r="F164" s="728"/>
      <c r="G164" s="728"/>
      <c r="IV164" s="771" t="s">
        <v>278</v>
      </c>
    </row>
    <row r="165" spans="1:256" x14ac:dyDescent="0.25">
      <c r="A165" s="728"/>
      <c r="B165" s="728"/>
      <c r="C165" s="847"/>
      <c r="D165" s="728"/>
      <c r="E165" s="728"/>
      <c r="F165" s="814" t="s">
        <v>130</v>
      </c>
      <c r="G165" s="815"/>
      <c r="IV165" s="771" t="s">
        <v>279</v>
      </c>
    </row>
    <row r="166" spans="1:256" x14ac:dyDescent="0.25">
      <c r="A166" s="728"/>
      <c r="B166" s="728"/>
      <c r="C166" s="847"/>
      <c r="D166" s="728"/>
      <c r="E166" s="728"/>
      <c r="F166" s="816" t="s">
        <v>543</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09953" r:id="rId4" name="ComboBox1">
          <controlPr defaultSize="0" autoLine="0" linkedCell="C10" listFillRange="$IV$266:$IV$269" r:id="rId5">
            <anchor moveWithCells="1">
              <from>
                <xdr:col>1</xdr:col>
                <xdr:colOff>3581400</xdr:colOff>
                <xdr:row>9</xdr:row>
                <xdr:rowOff>0</xdr:rowOff>
              </from>
              <to>
                <xdr:col>3</xdr:col>
                <xdr:colOff>514350</xdr:colOff>
                <xdr:row>10</xdr:row>
                <xdr:rowOff>0</xdr:rowOff>
              </to>
            </anchor>
          </controlPr>
        </control>
      </mc:Choice>
      <mc:Fallback>
        <control shapeId="509953" r:id="rId4" name="ComboBox1"/>
      </mc:Fallback>
    </mc:AlternateContent>
    <mc:AlternateContent xmlns:mc="http://schemas.openxmlformats.org/markup-compatibility/2006">
      <mc:Choice Requires="x14">
        <control shapeId="509954" r:id="rId6" name="Control 2">
          <controlPr defaultSize="0" autoLine="0" linkedCell="C4" listFillRange="$IV$43:$IV$224" r:id="rId7">
            <anchor moveWithCells="1">
              <from>
                <xdr:col>1</xdr:col>
                <xdr:colOff>3581400</xdr:colOff>
                <xdr:row>3</xdr:row>
                <xdr:rowOff>0</xdr:rowOff>
              </from>
              <to>
                <xdr:col>3</xdr:col>
                <xdr:colOff>495300</xdr:colOff>
                <xdr:row>4</xdr:row>
                <xdr:rowOff>12700</xdr:rowOff>
              </to>
            </anchor>
          </controlPr>
        </control>
      </mc:Choice>
      <mc:Fallback>
        <control shapeId="509954" r:id="rId6" name="Control 2"/>
      </mc:Fallback>
    </mc:AlternateContent>
    <mc:AlternateContent xmlns:mc="http://schemas.openxmlformats.org/markup-compatibility/2006">
      <mc:Choice Requires="x14">
        <control shapeId="509955" r:id="rId8" name="ComboBox2">
          <controlPr defaultSize="0" autoLine="0" linkedCell="E4" listFillRange="$IV$252:$IV$263" r:id="rId9">
            <anchor moveWithCells="1">
              <from>
                <xdr:col>3</xdr:col>
                <xdr:colOff>889000</xdr:colOff>
                <xdr:row>3</xdr:row>
                <xdr:rowOff>0</xdr:rowOff>
              </from>
              <to>
                <xdr:col>4</xdr:col>
                <xdr:colOff>704850</xdr:colOff>
                <xdr:row>4</xdr:row>
                <xdr:rowOff>12700</xdr:rowOff>
              </to>
            </anchor>
          </controlPr>
        </control>
      </mc:Choice>
      <mc:Fallback>
        <control shapeId="509955" r:id="rId8" name="ComboBox2"/>
      </mc:Fallback>
    </mc:AlternateContent>
    <mc:AlternateContent xmlns:mc="http://schemas.openxmlformats.org/markup-compatibility/2006">
      <mc:Choice Requires="x14">
        <control shapeId="509956" r:id="rId10" name="ComboBox3">
          <controlPr defaultSize="0" autoLine="0" linkedCell="F4" listFillRange="$IV$230:$IV$249" r:id="rId11">
            <anchor moveWithCells="1">
              <from>
                <xdr:col>5</xdr:col>
                <xdr:colOff>31750</xdr:colOff>
                <xdr:row>3</xdr:row>
                <xdr:rowOff>0</xdr:rowOff>
              </from>
              <to>
                <xdr:col>6</xdr:col>
                <xdr:colOff>0</xdr:colOff>
                <xdr:row>4</xdr:row>
                <xdr:rowOff>12700</xdr:rowOff>
              </to>
            </anchor>
          </controlPr>
        </control>
      </mc:Choice>
      <mc:Fallback>
        <control shapeId="509956" r:id="rId10" name="ComboBox3"/>
      </mc:Fallback>
    </mc:AlternateContent>
    <mc:AlternateContent xmlns:mc="http://schemas.openxmlformats.org/markup-compatibility/2006">
      <mc:Choice Requires="x14">
        <control shapeId="509957" r:id="rId12" name="ComboBox4">
          <controlPr defaultSize="0" autoLine="0" linkedCell="C7" listFillRange="$IV$9:$IV$40" r:id="rId13">
            <anchor moveWithCells="1">
              <from>
                <xdr:col>1</xdr:col>
                <xdr:colOff>3581400</xdr:colOff>
                <xdr:row>6</xdr:row>
                <xdr:rowOff>0</xdr:rowOff>
              </from>
              <to>
                <xdr:col>2</xdr:col>
                <xdr:colOff>895350</xdr:colOff>
                <xdr:row>7</xdr:row>
                <xdr:rowOff>0</xdr:rowOff>
              </to>
            </anchor>
          </controlPr>
        </control>
      </mc:Choice>
      <mc:Fallback>
        <control shapeId="509957" r:id="rId12" name="ComboBox4"/>
      </mc:Fallback>
    </mc:AlternateContent>
    <mc:AlternateContent xmlns:mc="http://schemas.openxmlformats.org/markup-compatibility/2006">
      <mc:Choice Requires="x14">
        <control shapeId="509958" r:id="rId14" name="ComboBox5">
          <controlPr defaultSize="0" autoLine="0" linkedCell="E10" listFillRange="$IV$3:$IV$7" r:id="rId15">
            <anchor moveWithCells="1">
              <from>
                <xdr:col>3</xdr:col>
                <xdr:colOff>889000</xdr:colOff>
                <xdr:row>9</xdr:row>
                <xdr:rowOff>0</xdr:rowOff>
              </from>
              <to>
                <xdr:col>5</xdr:col>
                <xdr:colOff>0</xdr:colOff>
                <xdr:row>10</xdr:row>
                <xdr:rowOff>0</xdr:rowOff>
              </to>
            </anchor>
          </controlPr>
        </control>
      </mc:Choice>
      <mc:Fallback>
        <control shapeId="509958" r:id="rId14" name="ComboBox5"/>
      </mc:Fallback>
    </mc:AlternateContent>
  </controls>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A1:IV276"/>
  <sheetViews>
    <sheetView showGridLines="0" topLeftCell="A7" zoomScaleNormal="100" zoomScaleSheetLayoutView="100" workbookViewId="0">
      <selection activeCell="G23" sqref="G23"/>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56"/>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343</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352</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56"/>
      <c r="D12" s="728"/>
      <c r="E12" s="728"/>
      <c r="F12" s="728"/>
      <c r="G12" s="728"/>
      <c r="IV12" s="751">
        <v>3</v>
      </c>
    </row>
    <row r="13" spans="1:256" ht="15" customHeight="1" x14ac:dyDescent="0.3">
      <c r="A13" s="728"/>
      <c r="B13" s="755"/>
      <c r="C13" s="856"/>
      <c r="D13" s="728"/>
      <c r="E13" s="728"/>
      <c r="F13" s="728"/>
      <c r="G13" s="728"/>
      <c r="IV13" s="751">
        <v>4</v>
      </c>
    </row>
    <row r="14" spans="1:256" ht="20.149999999999999" customHeight="1" x14ac:dyDescent="0.4">
      <c r="A14" s="728"/>
      <c r="B14" s="1125" t="s">
        <v>16</v>
      </c>
      <c r="C14" s="1126"/>
      <c r="D14" s="1126"/>
      <c r="E14" s="1126"/>
      <c r="F14" s="1126"/>
      <c r="G14" s="1126"/>
      <c r="IV14" s="751">
        <v>5</v>
      </c>
    </row>
    <row r="15" spans="1:256" ht="20.149999999999999" customHeight="1" x14ac:dyDescent="0.4">
      <c r="A15" s="728"/>
      <c r="B15" s="1125" t="s">
        <v>461</v>
      </c>
      <c r="C15" s="1126"/>
      <c r="D15" s="1126"/>
      <c r="E15" s="1126"/>
      <c r="F15" s="1126"/>
      <c r="G15" s="1126"/>
      <c r="IV15" s="751">
        <v>6</v>
      </c>
    </row>
    <row r="16" spans="1:256" ht="20.25" customHeight="1" x14ac:dyDescent="0.35">
      <c r="A16" s="728"/>
      <c r="B16" s="1127" t="s">
        <v>358</v>
      </c>
      <c r="C16" s="1104"/>
      <c r="D16" s="1104"/>
      <c r="E16" s="1104"/>
      <c r="F16" s="1104"/>
      <c r="G16" s="1104"/>
      <c r="IV16" s="751">
        <v>7</v>
      </c>
    </row>
    <row r="17" spans="1:256" ht="14.25" customHeight="1" x14ac:dyDescent="0.25">
      <c r="A17" s="728"/>
      <c r="B17" s="1128"/>
      <c r="C17" s="1129"/>
      <c r="D17" s="1129"/>
      <c r="E17" s="1129"/>
      <c r="F17" s="1129"/>
      <c r="G17" s="1129"/>
      <c r="IV17" s="751">
        <v>8</v>
      </c>
    </row>
    <row r="18" spans="1:256" ht="14.25" customHeight="1" x14ac:dyDescent="0.25">
      <c r="A18" s="728"/>
      <c r="B18" s="854"/>
      <c r="C18" s="855"/>
      <c r="D18" s="855"/>
      <c r="E18" s="855"/>
      <c r="F18" s="855"/>
      <c r="G18" s="855"/>
      <c r="IV18" s="751">
        <v>9</v>
      </c>
    </row>
    <row r="19" spans="1:256" s="759" customFormat="1" ht="18" customHeight="1" x14ac:dyDescent="0.35">
      <c r="A19" s="758"/>
      <c r="B19" s="1103" t="s">
        <v>359</v>
      </c>
      <c r="C19" s="1104"/>
      <c r="D19" s="1104"/>
      <c r="E19" s="1104"/>
      <c r="F19" s="1104"/>
      <c r="G19" s="1104"/>
      <c r="IV19" s="751">
        <v>10</v>
      </c>
    </row>
    <row r="20" spans="1:256" x14ac:dyDescent="0.25">
      <c r="A20" s="728"/>
      <c r="B20" s="760"/>
      <c r="C20" s="856"/>
      <c r="D20" s="761" t="str">
        <f>IF(ISNUMBER($C$7*1),$E$4 &amp; " " &amp; $C$7 &amp; ", " &amp; $F$4,$E$4 &amp; " " &amp; $F$4)</f>
        <v>July 31, 2021</v>
      </c>
      <c r="E20" s="762"/>
      <c r="F20" s="728"/>
      <c r="G20" s="728"/>
      <c r="IV20" s="751">
        <v>11</v>
      </c>
    </row>
    <row r="21" spans="1:256" s="194" customFormat="1" ht="15.5" x14ac:dyDescent="0.35">
      <c r="A21" s="1"/>
      <c r="B21" s="851" t="s">
        <v>18</v>
      </c>
      <c r="C21" s="853"/>
      <c r="D21" s="201">
        <f>D22+D31+D32+D33+D35</f>
        <v>3872.8661793878346</v>
      </c>
      <c r="E21" s="1"/>
      <c r="F21" s="1"/>
      <c r="G21" s="1"/>
      <c r="IS21" s="195"/>
      <c r="IV21" s="199">
        <v>12</v>
      </c>
    </row>
    <row r="22" spans="1:256" s="194" customFormat="1" ht="15" customHeight="1" x14ac:dyDescent="0.35">
      <c r="A22" s="1"/>
      <c r="B22" s="31" t="s">
        <v>19</v>
      </c>
      <c r="C22" s="32"/>
      <c r="D22" s="41">
        <f>D23+D25</f>
        <v>3667.2078350019201</v>
      </c>
      <c r="E22" s="1"/>
      <c r="F22" s="1"/>
      <c r="G22" s="1"/>
      <c r="IS22" s="195"/>
      <c r="IV22" s="199">
        <v>13</v>
      </c>
    </row>
    <row r="23" spans="1:256" s="194" customFormat="1" ht="15.5" x14ac:dyDescent="0.35">
      <c r="A23" s="1"/>
      <c r="B23" s="33" t="s">
        <v>20</v>
      </c>
      <c r="C23" s="34"/>
      <c r="D23" s="219">
        <v>2483.3656018467541</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1183.842233155166</v>
      </c>
      <c r="E25" s="1"/>
      <c r="F25" s="1"/>
      <c r="G25" s="1"/>
      <c r="IS25" s="195"/>
      <c r="IV25" s="199">
        <v>16</v>
      </c>
    </row>
    <row r="26" spans="1:256" s="194" customFormat="1" ht="15.5" x14ac:dyDescent="0.35">
      <c r="A26" s="1"/>
      <c r="B26" s="33" t="s">
        <v>23</v>
      </c>
      <c r="C26" s="34"/>
      <c r="D26" s="219">
        <v>876.85518362885693</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306.98704952630908</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3.1130040760000005E-2</v>
      </c>
      <c r="E31" s="1"/>
      <c r="F31" s="1"/>
      <c r="G31" s="1"/>
      <c r="IS31" s="195"/>
      <c r="IV31" s="199">
        <v>22</v>
      </c>
    </row>
    <row r="32" spans="1:256" s="194" customFormat="1" ht="15.5" x14ac:dyDescent="0.35">
      <c r="A32" s="1"/>
      <c r="B32" s="33" t="s">
        <v>29</v>
      </c>
      <c r="C32" s="34"/>
      <c r="D32" s="219">
        <v>207.59644975995391</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-1.9692354147996414</v>
      </c>
      <c r="E35" s="1"/>
      <c r="F35" s="1"/>
      <c r="G35" s="1"/>
      <c r="IS35" s="195"/>
      <c r="IV35" s="199">
        <v>26</v>
      </c>
    </row>
    <row r="36" spans="1:256" s="194" customFormat="1" ht="15.5" x14ac:dyDescent="0.35">
      <c r="A36" s="1"/>
      <c r="B36" s="33" t="s">
        <v>32</v>
      </c>
      <c r="C36" s="34"/>
      <c r="D36" s="327">
        <v>-1.9692354147996414</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52"/>
      <c r="D46" s="1"/>
      <c r="E46" s="1"/>
      <c r="F46" s="1"/>
      <c r="G46" s="1"/>
      <c r="IS46" s="195"/>
      <c r="IV46" s="203" t="s">
        <v>152</v>
      </c>
    </row>
    <row r="47" spans="1:256" s="194" customFormat="1" x14ac:dyDescent="0.25">
      <c r="A47" s="1"/>
      <c r="B47" s="1"/>
      <c r="C47" s="852"/>
      <c r="D47" s="1"/>
      <c r="E47" s="1"/>
      <c r="F47" s="1"/>
      <c r="G47" s="1"/>
      <c r="IS47" s="195"/>
      <c r="IV47" s="203" t="s">
        <v>153</v>
      </c>
    </row>
    <row r="48" spans="1:256" s="194" customFormat="1" x14ac:dyDescent="0.25">
      <c r="A48" s="1"/>
      <c r="B48" s="1"/>
      <c r="C48" s="852"/>
      <c r="D48" s="1"/>
      <c r="E48" s="1"/>
      <c r="F48" s="1"/>
      <c r="G48" s="1"/>
      <c r="IS48" s="195"/>
      <c r="IV48" s="203" t="s">
        <v>154</v>
      </c>
    </row>
    <row r="49" spans="1:256" s="194" customFormat="1" x14ac:dyDescent="0.25">
      <c r="A49" s="1"/>
      <c r="B49" s="1"/>
      <c r="C49" s="852"/>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52"/>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50" t="s">
        <v>43</v>
      </c>
      <c r="E53" s="850" t="s">
        <v>44</v>
      </c>
      <c r="F53" s="850" t="s">
        <v>45</v>
      </c>
      <c r="G53" s="850" t="s">
        <v>46</v>
      </c>
      <c r="IS53" s="195"/>
      <c r="IV53" s="203" t="s">
        <v>159</v>
      </c>
    </row>
    <row r="54" spans="1:256" s="194" customFormat="1" ht="18" customHeight="1" x14ac:dyDescent="0.35">
      <c r="A54" s="1"/>
      <c r="B54" s="851" t="s">
        <v>133</v>
      </c>
      <c r="C54" s="40"/>
      <c r="D54" s="41">
        <f>D55+D56+D57+D58</f>
        <v>-298.01651800000002</v>
      </c>
      <c r="E54" s="41">
        <f>E55+E56+E57+E58</f>
        <v>-22.198962000000002</v>
      </c>
      <c r="F54" s="41">
        <f>F55+F56+F57+F58</f>
        <v>53.041754000000005</v>
      </c>
      <c r="G54" s="41">
        <f>G55+G56+G57+G58</f>
        <v>-328.85930999999999</v>
      </c>
      <c r="IS54" s="195"/>
      <c r="IV54" s="203" t="s">
        <v>160</v>
      </c>
    </row>
    <row r="55" spans="1:256" s="194" customFormat="1" ht="15.5" x14ac:dyDescent="0.35">
      <c r="A55" s="1"/>
      <c r="B55" s="42" t="s">
        <v>47</v>
      </c>
      <c r="C55" s="43" t="s">
        <v>48</v>
      </c>
      <c r="D55" s="41">
        <f>E55+F55+G55</f>
        <v>-234.76253600000001</v>
      </c>
      <c r="E55" s="222">
        <v>-15.992951</v>
      </c>
      <c r="F55" s="222">
        <v>62.178067000000006</v>
      </c>
      <c r="G55" s="222">
        <v>-280.94765200000001</v>
      </c>
      <c r="IS55" s="195"/>
      <c r="IV55" s="203" t="s">
        <v>161</v>
      </c>
    </row>
    <row r="56" spans="1:256" s="194" customFormat="1" ht="15.5" x14ac:dyDescent="0.35">
      <c r="A56" s="1"/>
      <c r="B56" s="44"/>
      <c r="C56" s="34" t="s">
        <v>49</v>
      </c>
      <c r="D56" s="41">
        <f>E56+F56+G56</f>
        <v>-63.253982000000001</v>
      </c>
      <c r="E56" s="222">
        <v>-6.2060110000000002</v>
      </c>
      <c r="F56" s="222">
        <v>-9.1363129999999995</v>
      </c>
      <c r="G56" s="222">
        <v>-47.911658000000003</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52"/>
      <c r="D69" s="1"/>
      <c r="E69" s="1"/>
      <c r="F69" s="1"/>
      <c r="G69" s="1"/>
      <c r="IS69" s="195"/>
      <c r="IV69" s="203" t="s">
        <v>175</v>
      </c>
    </row>
    <row r="70" spans="1:256" s="194" customFormat="1" x14ac:dyDescent="0.25">
      <c r="A70" s="1"/>
      <c r="B70" s="1"/>
      <c r="C70" s="852"/>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52"/>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-1711.8680387434399</v>
      </c>
      <c r="D77" s="41">
        <f>D78+D79</f>
        <v>-1711.8680387434399</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-1711.8680387434399</v>
      </c>
      <c r="D79" s="538">
        <v>-1711.8680387434399</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426</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3872.8661793878346</v>
      </c>
      <c r="E159" s="37"/>
      <c r="F159" s="37"/>
      <c r="G159" s="37"/>
      <c r="IS159" s="195"/>
      <c r="IV159" s="203" t="s">
        <v>264</v>
      </c>
    </row>
    <row r="160" spans="1:256" s="194" customFormat="1" ht="15.5" x14ac:dyDescent="0.35">
      <c r="A160" s="1"/>
      <c r="B160" s="31" t="s">
        <v>125</v>
      </c>
      <c r="C160" s="70"/>
      <c r="D160" s="54">
        <f>D159-D161</f>
        <v>3708.5414516065007</v>
      </c>
      <c r="E160" s="37"/>
      <c r="F160" s="37"/>
      <c r="G160" s="37"/>
      <c r="IS160" s="195"/>
      <c r="IV160" s="203" t="s">
        <v>265</v>
      </c>
    </row>
    <row r="161" spans="1:256" s="194" customFormat="1" ht="15.5" x14ac:dyDescent="0.35">
      <c r="A161" s="1"/>
      <c r="B161" s="31" t="s">
        <v>126</v>
      </c>
      <c r="C161" s="70"/>
      <c r="D161" s="539">
        <v>164.32472778133399</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100"/>
      <c r="D163" s="1100"/>
      <c r="E163" s="1100"/>
      <c r="F163" s="1100"/>
      <c r="G163" s="1100"/>
      <c r="IV163" s="771" t="s">
        <v>268</v>
      </c>
    </row>
    <row r="164" spans="1:256" ht="15" customHeight="1" x14ac:dyDescent="0.25">
      <c r="A164" s="728"/>
      <c r="B164" s="728"/>
      <c r="C164" s="856"/>
      <c r="D164" s="728"/>
      <c r="E164" s="728"/>
      <c r="F164" s="728"/>
      <c r="G164" s="728"/>
      <c r="IV164" s="771" t="s">
        <v>278</v>
      </c>
    </row>
    <row r="165" spans="1:256" x14ac:dyDescent="0.25">
      <c r="A165" s="728"/>
      <c r="B165" s="728"/>
      <c r="C165" s="856"/>
      <c r="D165" s="728"/>
      <c r="E165" s="728"/>
      <c r="F165" s="814" t="s">
        <v>130</v>
      </c>
      <c r="G165" s="815"/>
      <c r="IV165" s="771" t="s">
        <v>279</v>
      </c>
    </row>
    <row r="166" spans="1:256" x14ac:dyDescent="0.25">
      <c r="A166" s="728"/>
      <c r="B166" s="728"/>
      <c r="C166" s="856"/>
      <c r="D166" s="728"/>
      <c r="E166" s="728"/>
      <c r="F166" s="816" t="s">
        <v>544</v>
      </c>
      <c r="G166" s="815"/>
      <c r="IV166" s="771" t="s">
        <v>280</v>
      </c>
    </row>
    <row r="167" spans="1:256" x14ac:dyDescent="0.25">
      <c r="IV167" s="771" t="s">
        <v>281</v>
      </c>
    </row>
    <row r="168" spans="1:256" x14ac:dyDescent="0.25">
      <c r="IV168" s="771" t="s">
        <v>282</v>
      </c>
    </row>
    <row r="169" spans="1:256" x14ac:dyDescent="0.25">
      <c r="IV169" s="771" t="s">
        <v>283</v>
      </c>
    </row>
    <row r="170" spans="1:256" x14ac:dyDescent="0.25">
      <c r="IV170" s="771" t="s">
        <v>284</v>
      </c>
    </row>
    <row r="171" spans="1:256" x14ac:dyDescent="0.25">
      <c r="IV171" s="771" t="s">
        <v>285</v>
      </c>
    </row>
    <row r="172" spans="1:256" x14ac:dyDescent="0.25">
      <c r="IV172" s="771" t="s">
        <v>286</v>
      </c>
    </row>
    <row r="173" spans="1:256" x14ac:dyDescent="0.25">
      <c r="IV173" s="771" t="s">
        <v>287</v>
      </c>
    </row>
    <row r="174" spans="1:256" x14ac:dyDescent="0.25">
      <c r="IV174" s="771" t="s">
        <v>288</v>
      </c>
    </row>
    <row r="175" spans="1:256" x14ac:dyDescent="0.25">
      <c r="IV175" s="771" t="s">
        <v>289</v>
      </c>
    </row>
    <row r="176" spans="1:256" x14ac:dyDescent="0.25">
      <c r="IV176" s="771" t="s">
        <v>290</v>
      </c>
    </row>
    <row r="177" spans="256:256" x14ac:dyDescent="0.25">
      <c r="IV177" s="771" t="s">
        <v>291</v>
      </c>
    </row>
    <row r="178" spans="256:256" x14ac:dyDescent="0.25">
      <c r="IV178" s="771" t="s">
        <v>464</v>
      </c>
    </row>
    <row r="179" spans="256:256" x14ac:dyDescent="0.25">
      <c r="IV179" s="771" t="s">
        <v>292</v>
      </c>
    </row>
    <row r="180" spans="256:256" x14ac:dyDescent="0.25">
      <c r="IV180" s="771" t="s">
        <v>293</v>
      </c>
    </row>
    <row r="181" spans="256:256" x14ac:dyDescent="0.25">
      <c r="IV181" s="771" t="s">
        <v>294</v>
      </c>
    </row>
    <row r="182" spans="256:256" x14ac:dyDescent="0.25">
      <c r="IV182" s="771" t="s">
        <v>295</v>
      </c>
    </row>
    <row r="183" spans="256:256" x14ac:dyDescent="0.25">
      <c r="IV183" s="771" t="s">
        <v>296</v>
      </c>
    </row>
    <row r="184" spans="256:256" x14ac:dyDescent="0.25">
      <c r="IV184" s="771" t="s">
        <v>297</v>
      </c>
    </row>
    <row r="185" spans="256:256" x14ac:dyDescent="0.25">
      <c r="IV185" s="771" t="s">
        <v>298</v>
      </c>
    </row>
    <row r="186" spans="256:256" x14ac:dyDescent="0.25">
      <c r="IV186" s="771" t="s">
        <v>299</v>
      </c>
    </row>
    <row r="187" spans="256:256" x14ac:dyDescent="0.25">
      <c r="IV187" s="771" t="s">
        <v>300</v>
      </c>
    </row>
    <row r="188" spans="256:256" x14ac:dyDescent="0.25">
      <c r="IV188" s="771" t="s">
        <v>301</v>
      </c>
    </row>
    <row r="189" spans="256:256" x14ac:dyDescent="0.25">
      <c r="IV189" s="771" t="s">
        <v>302</v>
      </c>
    </row>
    <row r="190" spans="256:256" x14ac:dyDescent="0.25">
      <c r="IV190" s="771" t="s">
        <v>303</v>
      </c>
    </row>
    <row r="191" spans="256:256" x14ac:dyDescent="0.25">
      <c r="IV191" s="771" t="s">
        <v>304</v>
      </c>
    </row>
    <row r="192" spans="256:256" x14ac:dyDescent="0.25">
      <c r="IV192" s="771" t="s">
        <v>305</v>
      </c>
    </row>
    <row r="193" spans="256:256" x14ac:dyDescent="0.25">
      <c r="IV193" s="771" t="s">
        <v>306</v>
      </c>
    </row>
    <row r="194" spans="256:256" x14ac:dyDescent="0.25">
      <c r="IV194" s="771" t="s">
        <v>307</v>
      </c>
    </row>
    <row r="195" spans="256:256" x14ac:dyDescent="0.25">
      <c r="IV195" s="771" t="s">
        <v>308</v>
      </c>
    </row>
    <row r="196" spans="256:256" x14ac:dyDescent="0.25">
      <c r="IV196" s="771" t="s">
        <v>309</v>
      </c>
    </row>
    <row r="197" spans="256:256" x14ac:dyDescent="0.25">
      <c r="IV197" s="771" t="s">
        <v>310</v>
      </c>
    </row>
    <row r="198" spans="256:256"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10982" r:id="rId4" name="ComboBox5">
          <controlPr defaultSize="0" autoLine="0" linkedCell="E10" listFillRange="$IV$3:$IV$7" r:id="rId5">
            <anchor moveWithCells="1">
              <from>
                <xdr:col>3</xdr:col>
                <xdr:colOff>889000</xdr:colOff>
                <xdr:row>9</xdr:row>
                <xdr:rowOff>0</xdr:rowOff>
              </from>
              <to>
                <xdr:col>5</xdr:col>
                <xdr:colOff>0</xdr:colOff>
                <xdr:row>10</xdr:row>
                <xdr:rowOff>0</xdr:rowOff>
              </to>
            </anchor>
          </controlPr>
        </control>
      </mc:Choice>
      <mc:Fallback>
        <control shapeId="510982" r:id="rId4" name="ComboBox5"/>
      </mc:Fallback>
    </mc:AlternateContent>
    <mc:AlternateContent xmlns:mc="http://schemas.openxmlformats.org/markup-compatibility/2006">
      <mc:Choice Requires="x14">
        <control shapeId="510981" r:id="rId6" name="ComboBox4">
          <controlPr defaultSize="0" autoLine="0" linkedCell="C7" listFillRange="$IV$9:$IV$40" r:id="rId7">
            <anchor moveWithCells="1">
              <from>
                <xdr:col>1</xdr:col>
                <xdr:colOff>3581400</xdr:colOff>
                <xdr:row>6</xdr:row>
                <xdr:rowOff>0</xdr:rowOff>
              </from>
              <to>
                <xdr:col>2</xdr:col>
                <xdr:colOff>895350</xdr:colOff>
                <xdr:row>7</xdr:row>
                <xdr:rowOff>0</xdr:rowOff>
              </to>
            </anchor>
          </controlPr>
        </control>
      </mc:Choice>
      <mc:Fallback>
        <control shapeId="510981" r:id="rId6" name="ComboBox4"/>
      </mc:Fallback>
    </mc:AlternateContent>
    <mc:AlternateContent xmlns:mc="http://schemas.openxmlformats.org/markup-compatibility/2006">
      <mc:Choice Requires="x14">
        <control shapeId="510980" r:id="rId8" name="ComboBox3">
          <controlPr defaultSize="0" autoLine="0" linkedCell="F4" listFillRange="$IV$230:$IV$249" r:id="rId9">
            <anchor moveWithCells="1">
              <from>
                <xdr:col>5</xdr:col>
                <xdr:colOff>31750</xdr:colOff>
                <xdr:row>3</xdr:row>
                <xdr:rowOff>0</xdr:rowOff>
              </from>
              <to>
                <xdr:col>6</xdr:col>
                <xdr:colOff>0</xdr:colOff>
                <xdr:row>4</xdr:row>
                <xdr:rowOff>12700</xdr:rowOff>
              </to>
            </anchor>
          </controlPr>
        </control>
      </mc:Choice>
      <mc:Fallback>
        <control shapeId="510980" r:id="rId8" name="ComboBox3"/>
      </mc:Fallback>
    </mc:AlternateContent>
    <mc:AlternateContent xmlns:mc="http://schemas.openxmlformats.org/markup-compatibility/2006">
      <mc:Choice Requires="x14">
        <control shapeId="510979" r:id="rId10" name="ComboBox2">
          <controlPr defaultSize="0" autoLine="0" linkedCell="E4" listFillRange="$IV$252:$IV$263" r:id="rId11">
            <anchor moveWithCells="1">
              <from>
                <xdr:col>3</xdr:col>
                <xdr:colOff>889000</xdr:colOff>
                <xdr:row>3</xdr:row>
                <xdr:rowOff>0</xdr:rowOff>
              </from>
              <to>
                <xdr:col>4</xdr:col>
                <xdr:colOff>704850</xdr:colOff>
                <xdr:row>4</xdr:row>
                <xdr:rowOff>12700</xdr:rowOff>
              </to>
            </anchor>
          </controlPr>
        </control>
      </mc:Choice>
      <mc:Fallback>
        <control shapeId="510979" r:id="rId10" name="ComboBox2"/>
      </mc:Fallback>
    </mc:AlternateContent>
    <mc:AlternateContent xmlns:mc="http://schemas.openxmlformats.org/markup-compatibility/2006">
      <mc:Choice Requires="x14">
        <control shapeId="510978" r:id="rId12" name="Control 2">
          <controlPr defaultSize="0" autoLine="0" linkedCell="C4" listFillRange="$IV$43:$IV$224" r:id="rId13">
            <anchor moveWithCells="1">
              <from>
                <xdr:col>1</xdr:col>
                <xdr:colOff>3581400</xdr:colOff>
                <xdr:row>3</xdr:row>
                <xdr:rowOff>0</xdr:rowOff>
              </from>
              <to>
                <xdr:col>3</xdr:col>
                <xdr:colOff>495300</xdr:colOff>
                <xdr:row>4</xdr:row>
                <xdr:rowOff>12700</xdr:rowOff>
              </to>
            </anchor>
          </controlPr>
        </control>
      </mc:Choice>
      <mc:Fallback>
        <control shapeId="510978" r:id="rId12" name="Control 2"/>
      </mc:Fallback>
    </mc:AlternateContent>
    <mc:AlternateContent xmlns:mc="http://schemas.openxmlformats.org/markup-compatibility/2006">
      <mc:Choice Requires="x14">
        <control shapeId="510977" r:id="rId14" name="ComboBox1">
          <controlPr defaultSize="0" autoLine="0" linkedCell="C10" listFillRange="$IV$266:$IV$269" r:id="rId15">
            <anchor moveWithCells="1">
              <from>
                <xdr:col>1</xdr:col>
                <xdr:colOff>3581400</xdr:colOff>
                <xdr:row>9</xdr:row>
                <xdr:rowOff>0</xdr:rowOff>
              </from>
              <to>
                <xdr:col>3</xdr:col>
                <xdr:colOff>514350</xdr:colOff>
                <xdr:row>10</xdr:row>
                <xdr:rowOff>0</xdr:rowOff>
              </to>
            </anchor>
          </controlPr>
        </control>
      </mc:Choice>
      <mc:Fallback>
        <control shapeId="510977" r:id="rId14" name="ComboBox1"/>
      </mc:Fallback>
    </mc:AlternateContent>
  </controls>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IV276"/>
  <sheetViews>
    <sheetView showGridLines="0" zoomScaleNormal="100" zoomScaleSheetLayoutView="100" workbookViewId="0">
      <selection activeCell="J31" sqref="J31"/>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61"/>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344</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352</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61"/>
      <c r="D12" s="728"/>
      <c r="E12" s="728"/>
      <c r="F12" s="728"/>
      <c r="G12" s="728"/>
      <c r="IV12" s="751">
        <v>3</v>
      </c>
    </row>
    <row r="13" spans="1:256" ht="15" customHeight="1" x14ac:dyDescent="0.3">
      <c r="A13" s="728"/>
      <c r="B13" s="755"/>
      <c r="C13" s="861"/>
      <c r="D13" s="728"/>
      <c r="E13" s="728"/>
      <c r="F13" s="728"/>
      <c r="G13" s="728"/>
      <c r="IV13" s="751">
        <v>4</v>
      </c>
    </row>
    <row r="14" spans="1:256" ht="20.149999999999999" customHeight="1" x14ac:dyDescent="0.4">
      <c r="A14" s="728"/>
      <c r="B14" s="1125" t="s">
        <v>16</v>
      </c>
      <c r="C14" s="1125"/>
      <c r="D14" s="1125"/>
      <c r="E14" s="1125"/>
      <c r="F14" s="1125"/>
      <c r="G14" s="1125"/>
      <c r="IV14" s="751">
        <v>5</v>
      </c>
    </row>
    <row r="15" spans="1:256" ht="20.149999999999999" customHeight="1" x14ac:dyDescent="0.4">
      <c r="A15" s="728"/>
      <c r="B15" s="1125" t="s">
        <v>461</v>
      </c>
      <c r="C15" s="1125"/>
      <c r="D15" s="1125"/>
      <c r="E15" s="1125"/>
      <c r="F15" s="1125"/>
      <c r="G15" s="1125"/>
      <c r="IV15" s="751">
        <v>6</v>
      </c>
    </row>
    <row r="16" spans="1:256" ht="20.25" customHeight="1" x14ac:dyDescent="0.35">
      <c r="A16" s="728"/>
      <c r="B16" s="1127" t="s">
        <v>358</v>
      </c>
      <c r="C16" s="1127"/>
      <c r="D16" s="1127"/>
      <c r="E16" s="1127"/>
      <c r="F16" s="1127"/>
      <c r="G16" s="1127"/>
      <c r="IV16" s="751">
        <v>7</v>
      </c>
    </row>
    <row r="17" spans="1:256" ht="14.25" customHeight="1" x14ac:dyDescent="0.25">
      <c r="A17" s="728"/>
      <c r="B17" s="1128"/>
      <c r="C17" s="1128"/>
      <c r="D17" s="1128"/>
      <c r="E17" s="1128"/>
      <c r="F17" s="1128"/>
      <c r="G17" s="1128"/>
      <c r="IV17" s="751">
        <v>8</v>
      </c>
    </row>
    <row r="18" spans="1:256" ht="14.25" customHeight="1" x14ac:dyDescent="0.25">
      <c r="A18" s="728"/>
      <c r="B18" s="862"/>
      <c r="C18" s="863"/>
      <c r="D18" s="863"/>
      <c r="E18" s="863"/>
      <c r="F18" s="863"/>
      <c r="G18" s="863"/>
      <c r="IV18" s="751">
        <v>9</v>
      </c>
    </row>
    <row r="19" spans="1:256" s="759" customFormat="1" ht="18" customHeight="1" x14ac:dyDescent="0.35">
      <c r="A19" s="758"/>
      <c r="B19" s="1103" t="s">
        <v>359</v>
      </c>
      <c r="C19" s="1103"/>
      <c r="D19" s="1103"/>
      <c r="E19" s="1103"/>
      <c r="F19" s="1103"/>
      <c r="G19" s="1103"/>
      <c r="IV19" s="751">
        <v>10</v>
      </c>
    </row>
    <row r="20" spans="1:256" x14ac:dyDescent="0.25">
      <c r="A20" s="728"/>
      <c r="B20" s="760"/>
      <c r="C20" s="861"/>
      <c r="D20" s="761" t="str">
        <f>IF(ISNUMBER($C$7*1),$E$4 &amp; " " &amp; $C$7 &amp; ", " &amp; $F$4,$E$4 &amp; " " &amp; $F$4)</f>
        <v>August 31, 2021</v>
      </c>
      <c r="E20" s="762"/>
      <c r="F20" s="728"/>
      <c r="G20" s="728"/>
      <c r="IV20" s="751">
        <v>11</v>
      </c>
    </row>
    <row r="21" spans="1:256" s="194" customFormat="1" ht="15.5" x14ac:dyDescent="0.35">
      <c r="A21" s="1"/>
      <c r="B21" s="857" t="s">
        <v>18</v>
      </c>
      <c r="C21" s="860"/>
      <c r="D21" s="201">
        <f>D22+D31+D32+D33+D35</f>
        <v>4116.8555730219032</v>
      </c>
      <c r="E21" s="1"/>
      <c r="F21" s="1"/>
      <c r="G21" s="1"/>
      <c r="IS21" s="195"/>
      <c r="IV21" s="199">
        <v>12</v>
      </c>
    </row>
    <row r="22" spans="1:256" s="194" customFormat="1" ht="15" customHeight="1" x14ac:dyDescent="0.35">
      <c r="A22" s="1"/>
      <c r="B22" s="31" t="s">
        <v>19</v>
      </c>
      <c r="C22" s="32"/>
      <c r="D22" s="41">
        <f>D23+D25</f>
        <v>3626.7502093359003</v>
      </c>
      <c r="E22" s="1"/>
      <c r="F22" s="1"/>
      <c r="G22" s="1"/>
      <c r="IS22" s="195"/>
      <c r="IV22" s="199">
        <v>13</v>
      </c>
    </row>
    <row r="23" spans="1:256" s="194" customFormat="1" ht="15.5" x14ac:dyDescent="0.35">
      <c r="A23" s="1"/>
      <c r="B23" s="33" t="s">
        <v>20</v>
      </c>
      <c r="C23" s="34"/>
      <c r="D23" s="219">
        <v>2418.4929216233563</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1208.257287712544</v>
      </c>
      <c r="E25" s="1"/>
      <c r="F25" s="1"/>
      <c r="G25" s="1"/>
      <c r="IS25" s="195"/>
      <c r="IV25" s="199">
        <v>16</v>
      </c>
    </row>
    <row r="26" spans="1:256" s="194" customFormat="1" ht="15.5" x14ac:dyDescent="0.35">
      <c r="A26" s="1"/>
      <c r="B26" s="33" t="s">
        <v>23</v>
      </c>
      <c r="C26" s="34"/>
      <c r="D26" s="219">
        <v>858.87971060314408</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349.37757710940002</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3.103177688E-2</v>
      </c>
      <c r="E31" s="1"/>
      <c r="F31" s="1"/>
      <c r="G31" s="1"/>
      <c r="IS31" s="195"/>
      <c r="IV31" s="199">
        <v>22</v>
      </c>
    </row>
    <row r="32" spans="1:256" s="194" customFormat="1" ht="15.5" x14ac:dyDescent="0.35">
      <c r="A32" s="1"/>
      <c r="B32" s="33" t="s">
        <v>29</v>
      </c>
      <c r="C32" s="34"/>
      <c r="D32" s="219">
        <v>491.81206084399668</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-1.7377289348732754</v>
      </c>
      <c r="E35" s="1"/>
      <c r="F35" s="1"/>
      <c r="G35" s="1"/>
      <c r="IS35" s="195"/>
      <c r="IV35" s="199">
        <v>26</v>
      </c>
    </row>
    <row r="36" spans="1:256" s="194" customFormat="1" ht="15.5" x14ac:dyDescent="0.35">
      <c r="A36" s="1"/>
      <c r="B36" s="33" t="s">
        <v>32</v>
      </c>
      <c r="C36" s="34"/>
      <c r="D36" s="327">
        <v>-1.7377289348732754</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58"/>
      <c r="D46" s="1"/>
      <c r="E46" s="1"/>
      <c r="F46" s="1"/>
      <c r="G46" s="1"/>
      <c r="IS46" s="195"/>
      <c r="IV46" s="203" t="s">
        <v>152</v>
      </c>
    </row>
    <row r="47" spans="1:256" s="194" customFormat="1" x14ac:dyDescent="0.25">
      <c r="A47" s="1"/>
      <c r="B47" s="1"/>
      <c r="C47" s="858"/>
      <c r="D47" s="1"/>
      <c r="E47" s="1"/>
      <c r="F47" s="1"/>
      <c r="G47" s="1"/>
      <c r="IS47" s="195"/>
      <c r="IV47" s="203" t="s">
        <v>153</v>
      </c>
    </row>
    <row r="48" spans="1:256" s="194" customFormat="1" x14ac:dyDescent="0.25">
      <c r="A48" s="1"/>
      <c r="B48" s="1"/>
      <c r="C48" s="858"/>
      <c r="D48" s="1"/>
      <c r="E48" s="1"/>
      <c r="F48" s="1"/>
      <c r="G48" s="1"/>
      <c r="IS48" s="195"/>
      <c r="IV48" s="203" t="s">
        <v>154</v>
      </c>
    </row>
    <row r="49" spans="1:256" s="194" customFormat="1" x14ac:dyDescent="0.25">
      <c r="A49" s="1"/>
      <c r="B49" s="1"/>
      <c r="C49" s="858"/>
      <c r="D49" s="1"/>
      <c r="E49" s="1"/>
      <c r="F49" s="1"/>
      <c r="G49" s="1"/>
      <c r="IS49" s="195"/>
      <c r="IV49" s="203" t="s">
        <v>155</v>
      </c>
    </row>
    <row r="50" spans="1:256" s="200" customFormat="1" ht="12.75" customHeight="1" x14ac:dyDescent="0.35">
      <c r="A50" s="37"/>
      <c r="B50" s="909" t="s">
        <v>41</v>
      </c>
      <c r="C50" s="909"/>
      <c r="D50" s="909"/>
      <c r="E50" s="909"/>
      <c r="F50" s="909"/>
      <c r="G50" s="909"/>
      <c r="IV50" s="203" t="s">
        <v>156</v>
      </c>
    </row>
    <row r="51" spans="1:256" s="194" customFormat="1" x14ac:dyDescent="0.25">
      <c r="A51" s="1"/>
      <c r="B51" s="1"/>
      <c r="C51" s="858"/>
      <c r="D51" s="1"/>
      <c r="E51" s="1"/>
      <c r="F51" s="1"/>
      <c r="G51" s="1"/>
      <c r="IS51" s="195"/>
      <c r="IV51" s="203" t="s">
        <v>157</v>
      </c>
    </row>
    <row r="52" spans="1:256" s="194" customFormat="1" ht="33" customHeight="1" x14ac:dyDescent="0.25">
      <c r="A52" s="1"/>
      <c r="B52" s="936" t="s">
        <v>0</v>
      </c>
      <c r="C52" s="1035"/>
      <c r="D52" s="38" t="s">
        <v>0</v>
      </c>
      <c r="E52" s="922" t="s">
        <v>42</v>
      </c>
      <c r="F52" s="1027"/>
      <c r="G52" s="1028"/>
      <c r="IS52" s="195"/>
      <c r="IV52" s="203" t="s">
        <v>158</v>
      </c>
    </row>
    <row r="53" spans="1:256" s="194" customFormat="1" ht="66" customHeight="1" x14ac:dyDescent="0.35">
      <c r="A53" s="1"/>
      <c r="B53" s="936" t="s">
        <v>0</v>
      </c>
      <c r="C53" s="1035"/>
      <c r="D53" s="859" t="s">
        <v>43</v>
      </c>
      <c r="E53" s="859" t="s">
        <v>44</v>
      </c>
      <c r="F53" s="859" t="s">
        <v>45</v>
      </c>
      <c r="G53" s="859" t="s">
        <v>46</v>
      </c>
      <c r="IS53" s="195"/>
      <c r="IV53" s="203" t="s">
        <v>159</v>
      </c>
    </row>
    <row r="54" spans="1:256" s="194" customFormat="1" ht="18" customHeight="1" x14ac:dyDescent="0.35">
      <c r="A54" s="1"/>
      <c r="B54" s="857" t="s">
        <v>133</v>
      </c>
      <c r="C54" s="40"/>
      <c r="D54" s="41">
        <f>D55+D56+D57+D58</f>
        <v>-396.645308</v>
      </c>
      <c r="E54" s="41">
        <f>E55+E56+E57+E58</f>
        <v>-37.601236</v>
      </c>
      <c r="F54" s="41">
        <f>F55+F56+F57+F58</f>
        <v>-52.791449</v>
      </c>
      <c r="G54" s="41">
        <f>G55+G56+G57+G58</f>
        <v>-306.25262300000003</v>
      </c>
      <c r="IS54" s="195"/>
      <c r="IV54" s="203" t="s">
        <v>160</v>
      </c>
    </row>
    <row r="55" spans="1:256" s="194" customFormat="1" ht="15.5" x14ac:dyDescent="0.35">
      <c r="A55" s="1"/>
      <c r="B55" s="42" t="s">
        <v>47</v>
      </c>
      <c r="C55" s="43" t="s">
        <v>48</v>
      </c>
      <c r="D55" s="41">
        <f>E55+F55+G55</f>
        <v>-320.44304599999998</v>
      </c>
      <c r="E55" s="222">
        <v>-33.340212999999999</v>
      </c>
      <c r="F55" s="222">
        <v>-36.460420999999997</v>
      </c>
      <c r="G55" s="222">
        <v>-250.64241200000001</v>
      </c>
      <c r="IS55" s="195"/>
      <c r="IV55" s="203" t="s">
        <v>161</v>
      </c>
    </row>
    <row r="56" spans="1:256" s="194" customFormat="1" ht="15.5" x14ac:dyDescent="0.35">
      <c r="A56" s="1"/>
      <c r="B56" s="44"/>
      <c r="C56" s="34" t="s">
        <v>49</v>
      </c>
      <c r="D56" s="41">
        <f>E56+F56+G56</f>
        <v>-76.20226199999999</v>
      </c>
      <c r="E56" s="222">
        <v>-4.2610229999999998</v>
      </c>
      <c r="F56" s="222">
        <v>-16.331028</v>
      </c>
      <c r="G56" s="222">
        <v>-55.610211</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1025" t="s">
        <v>361</v>
      </c>
      <c r="C59" s="1026"/>
      <c r="D59" s="46"/>
      <c r="E59" s="46"/>
      <c r="F59" s="46"/>
      <c r="G59" s="46"/>
      <c r="IS59" s="195"/>
      <c r="IV59" s="203" t="s">
        <v>165</v>
      </c>
    </row>
    <row r="60" spans="1:256" s="194" customFormat="1" ht="15.5" x14ac:dyDescent="0.35">
      <c r="A60" s="1"/>
      <c r="B60" s="1025" t="s">
        <v>52</v>
      </c>
      <c r="C60" s="1026"/>
      <c r="D60" s="41"/>
      <c r="E60" s="41"/>
      <c r="F60" s="41"/>
      <c r="G60" s="41"/>
      <c r="IS60" s="195"/>
      <c r="IV60" s="203" t="s">
        <v>166</v>
      </c>
    </row>
    <row r="61" spans="1:256" s="194" customFormat="1" ht="15.5" x14ac:dyDescent="0.35">
      <c r="A61" s="1"/>
      <c r="B61" s="1025" t="s">
        <v>53</v>
      </c>
      <c r="C61" s="1026"/>
      <c r="D61" s="41"/>
      <c r="E61" s="41"/>
      <c r="F61" s="41"/>
      <c r="G61" s="41"/>
      <c r="IS61" s="195"/>
      <c r="IV61" s="203" t="s">
        <v>167</v>
      </c>
    </row>
    <row r="62" spans="1:256" s="194" customFormat="1" ht="15.5" x14ac:dyDescent="0.35">
      <c r="A62" s="1"/>
      <c r="B62" s="1025" t="s">
        <v>54</v>
      </c>
      <c r="C62" s="1026"/>
      <c r="D62" s="41"/>
      <c r="E62" s="41"/>
      <c r="F62" s="41"/>
      <c r="G62" s="41"/>
      <c r="IS62" s="195"/>
      <c r="IV62" s="203" t="s">
        <v>168</v>
      </c>
    </row>
    <row r="63" spans="1:256" s="194" customFormat="1" ht="15.5" x14ac:dyDescent="0.35">
      <c r="A63" s="1"/>
      <c r="B63" s="1025" t="s">
        <v>55</v>
      </c>
      <c r="C63" s="1026"/>
      <c r="D63" s="41"/>
      <c r="E63" s="41"/>
      <c r="F63" s="41"/>
      <c r="G63" s="41"/>
      <c r="IS63" s="195"/>
      <c r="IV63" s="203" t="s">
        <v>169</v>
      </c>
    </row>
    <row r="64" spans="1:256" s="194" customFormat="1" ht="15.5" x14ac:dyDescent="0.35">
      <c r="A64" s="1"/>
      <c r="B64" s="1025" t="s">
        <v>56</v>
      </c>
      <c r="C64" s="1026"/>
      <c r="D64" s="41"/>
      <c r="E64" s="41"/>
      <c r="F64" s="41"/>
      <c r="G64" s="41"/>
      <c r="IS64" s="195"/>
      <c r="IV64" s="203" t="s">
        <v>170</v>
      </c>
    </row>
    <row r="65" spans="1:256" s="194" customFormat="1" ht="15.5" x14ac:dyDescent="0.35">
      <c r="A65" s="1"/>
      <c r="B65" s="1025" t="s">
        <v>57</v>
      </c>
      <c r="C65" s="1026"/>
      <c r="D65" s="41"/>
      <c r="E65" s="41"/>
      <c r="F65" s="41"/>
      <c r="G65" s="41"/>
      <c r="IS65" s="195"/>
      <c r="IV65" s="203" t="s">
        <v>171</v>
      </c>
    </row>
    <row r="66" spans="1:256" s="194" customFormat="1" ht="15.5" x14ac:dyDescent="0.35">
      <c r="A66" s="1"/>
      <c r="B66" s="1025" t="s">
        <v>58</v>
      </c>
      <c r="C66" s="1026"/>
      <c r="D66" s="41"/>
      <c r="E66" s="41"/>
      <c r="F66" s="41"/>
      <c r="G66" s="41"/>
      <c r="IS66" s="195"/>
      <c r="IV66" s="203" t="s">
        <v>172</v>
      </c>
    </row>
    <row r="67" spans="1:256" s="194" customFormat="1" ht="15.5" x14ac:dyDescent="0.35">
      <c r="A67" s="1"/>
      <c r="B67" s="1025" t="s">
        <v>59</v>
      </c>
      <c r="C67" s="1026"/>
      <c r="D67" s="41"/>
      <c r="E67" s="41"/>
      <c r="F67" s="41"/>
      <c r="G67" s="41"/>
      <c r="IS67" s="195"/>
      <c r="IV67" s="203" t="s">
        <v>173</v>
      </c>
    </row>
    <row r="68" spans="1:256" s="194" customFormat="1" ht="15.5" x14ac:dyDescent="0.35">
      <c r="A68" s="1"/>
      <c r="B68" s="1025" t="s">
        <v>60</v>
      </c>
      <c r="C68" s="1026"/>
      <c r="D68" s="41"/>
      <c r="E68" s="41"/>
      <c r="F68" s="41"/>
      <c r="G68" s="41"/>
      <c r="IS68" s="195"/>
      <c r="IV68" s="203" t="s">
        <v>174</v>
      </c>
    </row>
    <row r="69" spans="1:256" s="194" customFormat="1" x14ac:dyDescent="0.25">
      <c r="A69" s="1"/>
      <c r="B69" s="1"/>
      <c r="C69" s="858"/>
      <c r="D69" s="1"/>
      <c r="E69" s="1"/>
      <c r="F69" s="1"/>
      <c r="G69" s="1"/>
      <c r="IS69" s="195"/>
      <c r="IV69" s="203" t="s">
        <v>175</v>
      </c>
    </row>
    <row r="70" spans="1:256" s="194" customFormat="1" x14ac:dyDescent="0.25">
      <c r="A70" s="1"/>
      <c r="B70" s="1"/>
      <c r="C70" s="858"/>
      <c r="D70" s="1"/>
      <c r="E70" s="1"/>
      <c r="F70" s="1"/>
      <c r="G70" s="1"/>
      <c r="IS70" s="195"/>
      <c r="IV70" s="203" t="s">
        <v>176</v>
      </c>
    </row>
    <row r="71" spans="1:256" s="194" customFormat="1" ht="12.75" customHeight="1" x14ac:dyDescent="0.35">
      <c r="A71" s="1"/>
      <c r="B71" s="909" t="s">
        <v>61</v>
      </c>
      <c r="C71" s="909"/>
      <c r="D71" s="909"/>
      <c r="E71" s="909"/>
      <c r="F71" s="909"/>
      <c r="G71" s="909"/>
      <c r="IS71" s="195"/>
      <c r="IV71" s="203" t="s">
        <v>177</v>
      </c>
    </row>
    <row r="72" spans="1:256" s="194" customFormat="1" x14ac:dyDescent="0.25">
      <c r="A72" s="1"/>
      <c r="B72" s="1"/>
      <c r="C72" s="858"/>
      <c r="D72" s="1"/>
      <c r="E72" s="1"/>
      <c r="F72" s="1"/>
      <c r="G72" s="1"/>
      <c r="IS72" s="195"/>
      <c r="IV72" s="203" t="s">
        <v>178</v>
      </c>
    </row>
    <row r="73" spans="1:256" s="194" customFormat="1" ht="31.9" customHeight="1" x14ac:dyDescent="0.25">
      <c r="A73" s="1"/>
      <c r="B73" s="47" t="s">
        <v>0</v>
      </c>
      <c r="C73" s="48" t="s">
        <v>0</v>
      </c>
      <c r="D73" s="922" t="s">
        <v>62</v>
      </c>
      <c r="E73" s="1027"/>
      <c r="F73" s="1028"/>
      <c r="G73" s="1"/>
      <c r="IS73" s="195"/>
      <c r="IV73" s="203" t="s">
        <v>179</v>
      </c>
    </row>
    <row r="74" spans="1:256" s="194" customFormat="1" ht="12.75" customHeight="1" x14ac:dyDescent="0.25">
      <c r="A74" s="1"/>
      <c r="B74" s="1029" t="s">
        <v>0</v>
      </c>
      <c r="C74" s="1030" t="s">
        <v>0</v>
      </c>
      <c r="D74" s="1032" t="s">
        <v>44</v>
      </c>
      <c r="E74" s="1032" t="s">
        <v>63</v>
      </c>
      <c r="F74" s="1032" t="s">
        <v>46</v>
      </c>
      <c r="G74" s="1"/>
      <c r="IS74" s="195"/>
      <c r="IV74" s="203" t="s">
        <v>180</v>
      </c>
    </row>
    <row r="75" spans="1:256" s="194" customFormat="1" ht="12.75" customHeight="1" x14ac:dyDescent="0.25">
      <c r="A75" s="1"/>
      <c r="B75" s="925"/>
      <c r="C75" s="1031"/>
      <c r="D75" s="1033"/>
      <c r="E75" s="1033"/>
      <c r="F75" s="1033"/>
      <c r="G75" s="1"/>
      <c r="IS75" s="195"/>
      <c r="IV75" s="203" t="s">
        <v>181</v>
      </c>
    </row>
    <row r="76" spans="1:256" s="194" customFormat="1" ht="41.25" customHeight="1" x14ac:dyDescent="0.35">
      <c r="A76" s="1"/>
      <c r="B76" s="49" t="s">
        <v>0</v>
      </c>
      <c r="C76" s="50" t="s">
        <v>43</v>
      </c>
      <c r="D76" s="1034"/>
      <c r="E76" s="1034"/>
      <c r="F76" s="1034"/>
      <c r="G76" s="1"/>
      <c r="IS76" s="195"/>
      <c r="IV76" s="203" t="s">
        <v>182</v>
      </c>
    </row>
    <row r="77" spans="1:256" s="194" customFormat="1" ht="15.5" x14ac:dyDescent="0.35">
      <c r="A77" s="1"/>
      <c r="B77" s="51" t="s">
        <v>64</v>
      </c>
      <c r="C77" s="41">
        <f>C78+C79</f>
        <v>-1586.57967388835</v>
      </c>
      <c r="D77" s="41">
        <f>D78+D79</f>
        <v>-1586.57967388835</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-1586.57967388835</v>
      </c>
      <c r="D79" s="538">
        <v>-1586.57967388835</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09"/>
      <c r="D124" s="909"/>
      <c r="E124" s="909"/>
      <c r="F124" s="909"/>
      <c r="G124" s="909"/>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426</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1023"/>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1024"/>
      <c r="D147" s="54"/>
      <c r="E147" s="37"/>
      <c r="F147" s="37"/>
      <c r="G147" s="37"/>
      <c r="IS147" s="195"/>
      <c r="IV147" s="203" t="s">
        <v>252</v>
      </c>
    </row>
    <row r="148" spans="1:256" s="194" customFormat="1" ht="45" customHeight="1" x14ac:dyDescent="0.35">
      <c r="A148" s="1"/>
      <c r="B148" s="914" t="s">
        <v>113</v>
      </c>
      <c r="C148" s="1023"/>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1023"/>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4116.8555730219032</v>
      </c>
      <c r="E159" s="37"/>
      <c r="F159" s="37"/>
      <c r="G159" s="37"/>
      <c r="IS159" s="195"/>
      <c r="IV159" s="203" t="s">
        <v>264</v>
      </c>
    </row>
    <row r="160" spans="1:256" s="194" customFormat="1" ht="15.5" x14ac:dyDescent="0.35">
      <c r="A160" s="1"/>
      <c r="B160" s="31" t="s">
        <v>125</v>
      </c>
      <c r="C160" s="70"/>
      <c r="D160" s="54">
        <f>D159-D161</f>
        <v>3954.7106047607544</v>
      </c>
      <c r="E160" s="37"/>
      <c r="F160" s="37"/>
      <c r="G160" s="37"/>
      <c r="IS160" s="195"/>
      <c r="IV160" s="203" t="s">
        <v>265</v>
      </c>
    </row>
    <row r="161" spans="1:256" s="194" customFormat="1" ht="15.5" x14ac:dyDescent="0.35">
      <c r="A161" s="1"/>
      <c r="B161" s="31" t="s">
        <v>126</v>
      </c>
      <c r="C161" s="70"/>
      <c r="D161" s="539">
        <v>162.14496826114853</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ht="15" customHeight="1" x14ac:dyDescent="0.25">
      <c r="A163" s="728"/>
      <c r="B163" s="1099" t="s">
        <v>0</v>
      </c>
      <c r="C163" s="1099"/>
      <c r="D163" s="1099"/>
      <c r="E163" s="1099"/>
      <c r="F163" s="1099"/>
      <c r="G163" s="1099"/>
      <c r="IV163" s="771" t="s">
        <v>268</v>
      </c>
    </row>
    <row r="164" spans="1:256" ht="15" customHeight="1" x14ac:dyDescent="0.25">
      <c r="A164" s="728"/>
      <c r="B164" s="728"/>
      <c r="C164" s="861"/>
      <c r="D164" s="728"/>
      <c r="E164" s="728"/>
      <c r="F164" s="728"/>
      <c r="G164" s="728"/>
      <c r="IV164" s="771" t="s">
        <v>278</v>
      </c>
    </row>
    <row r="165" spans="1:256" ht="15" customHeight="1" x14ac:dyDescent="0.25">
      <c r="A165" s="728"/>
      <c r="B165" s="728"/>
      <c r="C165" s="861"/>
      <c r="D165" s="728"/>
      <c r="E165" s="728"/>
      <c r="F165" s="814" t="s">
        <v>130</v>
      </c>
      <c r="G165" s="815"/>
      <c r="IV165" s="771" t="s">
        <v>279</v>
      </c>
    </row>
    <row r="166" spans="1:256" ht="15" customHeight="1" x14ac:dyDescent="0.25">
      <c r="A166" s="728"/>
      <c r="B166" s="728"/>
      <c r="C166" s="861"/>
      <c r="D166" s="728"/>
      <c r="E166" s="728"/>
      <c r="F166" s="816" t="s">
        <v>545</v>
      </c>
      <c r="G166" s="815"/>
      <c r="IV166" s="771" t="s">
        <v>280</v>
      </c>
    </row>
    <row r="167" spans="1:256" ht="60" customHeight="1" x14ac:dyDescent="0.25">
      <c r="IV167" s="771" t="s">
        <v>281</v>
      </c>
    </row>
    <row r="168" spans="1:256" ht="15" customHeight="1" x14ac:dyDescent="0.25">
      <c r="IV168" s="771" t="s">
        <v>282</v>
      </c>
    </row>
    <row r="169" spans="1:256" ht="30" customHeight="1" x14ac:dyDescent="0.25">
      <c r="IV169" s="771" t="s">
        <v>283</v>
      </c>
    </row>
    <row r="170" spans="1:256" ht="15" customHeight="1" x14ac:dyDescent="0.25">
      <c r="IV170" s="771" t="s">
        <v>284</v>
      </c>
    </row>
    <row r="171" spans="1:256" ht="15" customHeight="1" x14ac:dyDescent="0.25">
      <c r="IV171" s="771" t="s">
        <v>285</v>
      </c>
    </row>
    <row r="172" spans="1:256" ht="15" customHeight="1" x14ac:dyDescent="0.25">
      <c r="IV172" s="771" t="s">
        <v>286</v>
      </c>
    </row>
    <row r="173" spans="1:256" ht="30" customHeight="1" x14ac:dyDescent="0.25">
      <c r="IV173" s="771" t="s">
        <v>287</v>
      </c>
    </row>
    <row r="174" spans="1:256" ht="15" customHeight="1" x14ac:dyDescent="0.25">
      <c r="IV174" s="771" t="s">
        <v>288</v>
      </c>
    </row>
    <row r="175" spans="1:256" ht="15" customHeight="1" x14ac:dyDescent="0.25">
      <c r="IV175" s="771" t="s">
        <v>289</v>
      </c>
    </row>
    <row r="176" spans="1:256" ht="15" customHeight="1" x14ac:dyDescent="0.25">
      <c r="IV176" s="771" t="s">
        <v>290</v>
      </c>
    </row>
    <row r="177" spans="256:256" ht="45" customHeight="1" x14ac:dyDescent="0.25">
      <c r="IV177" s="771" t="s">
        <v>291</v>
      </c>
    </row>
    <row r="178" spans="256:256" ht="15" customHeight="1" x14ac:dyDescent="0.25">
      <c r="IV178" s="771" t="s">
        <v>464</v>
      </c>
    </row>
    <row r="179" spans="256:256" ht="30" customHeight="1" x14ac:dyDescent="0.25">
      <c r="IV179" s="771" t="s">
        <v>292</v>
      </c>
    </row>
    <row r="180" spans="256:256" ht="15" customHeight="1" x14ac:dyDescent="0.25">
      <c r="IV180" s="771" t="s">
        <v>293</v>
      </c>
    </row>
    <row r="181" spans="256:256" ht="30" customHeight="1" x14ac:dyDescent="0.25">
      <c r="IV181" s="771" t="s">
        <v>294</v>
      </c>
    </row>
    <row r="182" spans="256:256" ht="15" customHeight="1" x14ac:dyDescent="0.25">
      <c r="IV182" s="771" t="s">
        <v>295</v>
      </c>
    </row>
    <row r="183" spans="256:256" ht="30" customHeight="1" x14ac:dyDescent="0.25">
      <c r="IV183" s="771" t="s">
        <v>296</v>
      </c>
    </row>
    <row r="184" spans="256:256" ht="15" customHeight="1" x14ac:dyDescent="0.25">
      <c r="IV184" s="771" t="s">
        <v>297</v>
      </c>
    </row>
    <row r="185" spans="256:256" ht="30" customHeight="1" x14ac:dyDescent="0.25">
      <c r="IV185" s="771" t="s">
        <v>298</v>
      </c>
    </row>
    <row r="186" spans="256:256" ht="15" customHeight="1" x14ac:dyDescent="0.25">
      <c r="IV186" s="771" t="s">
        <v>299</v>
      </c>
    </row>
    <row r="187" spans="256:256" ht="60" customHeight="1" x14ac:dyDescent="0.25">
      <c r="IV187" s="771" t="s">
        <v>300</v>
      </c>
    </row>
    <row r="188" spans="256:256" ht="15" customHeight="1" x14ac:dyDescent="0.25">
      <c r="IV188" s="771" t="s">
        <v>301</v>
      </c>
    </row>
    <row r="189" spans="256:256" ht="15" customHeight="1" x14ac:dyDescent="0.25">
      <c r="IV189" s="771" t="s">
        <v>302</v>
      </c>
    </row>
    <row r="190" spans="256:256" ht="15" customHeight="1" x14ac:dyDescent="0.25">
      <c r="IV190" s="771" t="s">
        <v>303</v>
      </c>
    </row>
    <row r="191" spans="256:256" ht="32.25" customHeight="1" x14ac:dyDescent="0.25">
      <c r="IV191" s="771" t="s">
        <v>304</v>
      </c>
    </row>
    <row r="192" spans="256:256" ht="15" customHeight="1" x14ac:dyDescent="0.25">
      <c r="IV192" s="771" t="s">
        <v>305</v>
      </c>
    </row>
    <row r="193" spans="256:256" ht="15" customHeight="1" x14ac:dyDescent="0.25">
      <c r="IV193" s="771" t="s">
        <v>306</v>
      </c>
    </row>
    <row r="194" spans="256:256" ht="15" customHeight="1" x14ac:dyDescent="0.25">
      <c r="IV194" s="771" t="s">
        <v>307</v>
      </c>
    </row>
    <row r="195" spans="256:256" ht="60" customHeight="1" x14ac:dyDescent="0.25">
      <c r="IV195" s="771" t="s">
        <v>308</v>
      </c>
    </row>
    <row r="196" spans="256:256" ht="15" customHeight="1" x14ac:dyDescent="0.25">
      <c r="IV196" s="771" t="s">
        <v>309</v>
      </c>
    </row>
    <row r="197" spans="256:256" ht="15" customHeight="1" x14ac:dyDescent="0.25">
      <c r="IV197" s="771" t="s">
        <v>310</v>
      </c>
    </row>
    <row r="198" spans="256:256" ht="15" customHeight="1"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12001" r:id="rId4" name="ComboBox1">
          <controlPr defaultSize="0" autoLine="0" autoPict="0" linkedCell="C10" listFillRange="$IV$266:$IV$269" r:id="rId5">
            <anchor moveWithCells="1">
              <from>
                <xdr:col>1</xdr:col>
                <xdr:colOff>3581400</xdr:colOff>
                <xdr:row>9</xdr:row>
                <xdr:rowOff>0</xdr:rowOff>
              </from>
              <to>
                <xdr:col>3</xdr:col>
                <xdr:colOff>514350</xdr:colOff>
                <xdr:row>10</xdr:row>
                <xdr:rowOff>0</xdr:rowOff>
              </to>
            </anchor>
          </controlPr>
        </control>
      </mc:Choice>
      <mc:Fallback>
        <control shapeId="512001" r:id="rId4" name="ComboBox1"/>
      </mc:Fallback>
    </mc:AlternateContent>
    <mc:AlternateContent xmlns:mc="http://schemas.openxmlformats.org/markup-compatibility/2006">
      <mc:Choice Requires="x14">
        <control shapeId="512002" r:id="rId6" name="Control 2">
          <controlPr defaultSize="0" autoLine="0" autoPict="0" linkedCell="C4" listFillRange="$IV$43:$IV$224" r:id="rId7">
            <anchor moveWithCells="1">
              <from>
                <xdr:col>1</xdr:col>
                <xdr:colOff>3581400</xdr:colOff>
                <xdr:row>3</xdr:row>
                <xdr:rowOff>0</xdr:rowOff>
              </from>
              <to>
                <xdr:col>3</xdr:col>
                <xdr:colOff>495300</xdr:colOff>
                <xdr:row>4</xdr:row>
                <xdr:rowOff>12700</xdr:rowOff>
              </to>
            </anchor>
          </controlPr>
        </control>
      </mc:Choice>
      <mc:Fallback>
        <control shapeId="512002" r:id="rId6" name="Control 2"/>
      </mc:Fallback>
    </mc:AlternateContent>
    <mc:AlternateContent xmlns:mc="http://schemas.openxmlformats.org/markup-compatibility/2006">
      <mc:Choice Requires="x14">
        <control shapeId="512003" r:id="rId8" name="ComboBox2">
          <controlPr defaultSize="0" autoLine="0" autoPict="0" linkedCell="E4" listFillRange="$IV$252:$IV$263" r:id="rId9">
            <anchor moveWithCells="1">
              <from>
                <xdr:col>3</xdr:col>
                <xdr:colOff>889000</xdr:colOff>
                <xdr:row>3</xdr:row>
                <xdr:rowOff>0</xdr:rowOff>
              </from>
              <to>
                <xdr:col>4</xdr:col>
                <xdr:colOff>704850</xdr:colOff>
                <xdr:row>4</xdr:row>
                <xdr:rowOff>12700</xdr:rowOff>
              </to>
            </anchor>
          </controlPr>
        </control>
      </mc:Choice>
      <mc:Fallback>
        <control shapeId="512003" r:id="rId8" name="ComboBox2"/>
      </mc:Fallback>
    </mc:AlternateContent>
    <mc:AlternateContent xmlns:mc="http://schemas.openxmlformats.org/markup-compatibility/2006">
      <mc:Choice Requires="x14">
        <control shapeId="512004" r:id="rId10" name="ComboBox3">
          <controlPr defaultSize="0" autoLine="0" autoPict="0" linkedCell="F4" listFillRange="$IV$230:$IV$249" r:id="rId11">
            <anchor moveWithCells="1">
              <from>
                <xdr:col>5</xdr:col>
                <xdr:colOff>31750</xdr:colOff>
                <xdr:row>3</xdr:row>
                <xdr:rowOff>0</xdr:rowOff>
              </from>
              <to>
                <xdr:col>6</xdr:col>
                <xdr:colOff>0</xdr:colOff>
                <xdr:row>4</xdr:row>
                <xdr:rowOff>12700</xdr:rowOff>
              </to>
            </anchor>
          </controlPr>
        </control>
      </mc:Choice>
      <mc:Fallback>
        <control shapeId="512004" r:id="rId10" name="ComboBox3"/>
      </mc:Fallback>
    </mc:AlternateContent>
    <mc:AlternateContent xmlns:mc="http://schemas.openxmlformats.org/markup-compatibility/2006">
      <mc:Choice Requires="x14">
        <control shapeId="512005" r:id="rId12" name="ComboBox4">
          <controlPr defaultSize="0" autoLine="0" autoPict="0" linkedCell="C7" listFillRange="$IV$9:$IV$40" r:id="rId13">
            <anchor moveWithCells="1">
              <from>
                <xdr:col>1</xdr:col>
                <xdr:colOff>3581400</xdr:colOff>
                <xdr:row>6</xdr:row>
                <xdr:rowOff>0</xdr:rowOff>
              </from>
              <to>
                <xdr:col>2</xdr:col>
                <xdr:colOff>895350</xdr:colOff>
                <xdr:row>7</xdr:row>
                <xdr:rowOff>0</xdr:rowOff>
              </to>
            </anchor>
          </controlPr>
        </control>
      </mc:Choice>
      <mc:Fallback>
        <control shapeId="512005" r:id="rId12" name="ComboBox4"/>
      </mc:Fallback>
    </mc:AlternateContent>
    <mc:AlternateContent xmlns:mc="http://schemas.openxmlformats.org/markup-compatibility/2006">
      <mc:Choice Requires="x14">
        <control shapeId="512006" r:id="rId14" name="ComboBox5">
          <controlPr defaultSize="0" autoLine="0" autoPict="0" linkedCell="E10" listFillRange="$IV$3:$IV$7" r:id="rId15">
            <anchor moveWithCells="1">
              <from>
                <xdr:col>3</xdr:col>
                <xdr:colOff>889000</xdr:colOff>
                <xdr:row>9</xdr:row>
                <xdr:rowOff>0</xdr:rowOff>
              </from>
              <to>
                <xdr:col>5</xdr:col>
                <xdr:colOff>0</xdr:colOff>
                <xdr:row>10</xdr:row>
                <xdr:rowOff>0</xdr:rowOff>
              </to>
            </anchor>
          </controlPr>
        </control>
      </mc:Choice>
      <mc:Fallback>
        <control shapeId="512006" r:id="rId14" name="ComboBox5"/>
      </mc:Fallback>
    </mc:AlternateContent>
  </control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IV276"/>
  <sheetViews>
    <sheetView showGridLines="0" zoomScaleNormal="100" zoomScaleSheetLayoutView="100" workbookViewId="0">
      <selection activeCell="F30" sqref="F30"/>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68"/>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345</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353</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68"/>
      <c r="D12" s="728"/>
      <c r="E12" s="728"/>
      <c r="F12" s="728"/>
      <c r="G12" s="728"/>
      <c r="IV12" s="751">
        <v>3</v>
      </c>
    </row>
    <row r="13" spans="1:256" ht="15" customHeight="1" x14ac:dyDescent="0.3">
      <c r="A13" s="728"/>
      <c r="B13" s="755"/>
      <c r="C13" s="868"/>
      <c r="D13" s="728"/>
      <c r="E13" s="728"/>
      <c r="F13" s="728"/>
      <c r="G13" s="728"/>
      <c r="IV13" s="751">
        <v>4</v>
      </c>
    </row>
    <row r="14" spans="1:256" ht="20.149999999999999" customHeight="1" x14ac:dyDescent="0.4">
      <c r="A14" s="728"/>
      <c r="B14" s="1125" t="s">
        <v>16</v>
      </c>
      <c r="C14" s="1125"/>
      <c r="D14" s="1125"/>
      <c r="E14" s="1125"/>
      <c r="F14" s="1125"/>
      <c r="G14" s="1125"/>
      <c r="IV14" s="751">
        <v>5</v>
      </c>
    </row>
    <row r="15" spans="1:256" ht="20.149999999999999" customHeight="1" x14ac:dyDescent="0.4">
      <c r="A15" s="728"/>
      <c r="B15" s="1125" t="s">
        <v>461</v>
      </c>
      <c r="C15" s="1125"/>
      <c r="D15" s="1125"/>
      <c r="E15" s="1125"/>
      <c r="F15" s="1125"/>
      <c r="G15" s="1125"/>
      <c r="IV15" s="751">
        <v>6</v>
      </c>
    </row>
    <row r="16" spans="1:256" ht="20.25" customHeight="1" x14ac:dyDescent="0.35">
      <c r="A16" s="728"/>
      <c r="B16" s="1127" t="s">
        <v>358</v>
      </c>
      <c r="C16" s="1127"/>
      <c r="D16" s="1127"/>
      <c r="E16" s="1127"/>
      <c r="F16" s="1127"/>
      <c r="G16" s="1127"/>
      <c r="IV16" s="751">
        <v>7</v>
      </c>
    </row>
    <row r="17" spans="1:256" ht="14.25" customHeight="1" x14ac:dyDescent="0.25">
      <c r="A17" s="728"/>
      <c r="B17" s="1128"/>
      <c r="C17" s="1128"/>
      <c r="D17" s="1128"/>
      <c r="E17" s="1128"/>
      <c r="F17" s="1128"/>
      <c r="G17" s="1128"/>
      <c r="IV17" s="751">
        <v>8</v>
      </c>
    </row>
    <row r="18" spans="1:256" ht="14.25" customHeight="1" x14ac:dyDescent="0.25">
      <c r="A18" s="728"/>
      <c r="B18" s="869"/>
      <c r="C18" s="870"/>
      <c r="D18" s="870"/>
      <c r="E18" s="870"/>
      <c r="F18" s="870"/>
      <c r="G18" s="870"/>
      <c r="IV18" s="751">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865"/>
      <c r="D20" s="26" t="str">
        <f>IF(ISNUMBER($C$7*1),$E$4 &amp; " " &amp; $C$7 &amp; ", " &amp; $F$4,$E$4 &amp; " " &amp; $F$4)</f>
        <v>September 30, 2021</v>
      </c>
      <c r="E20" s="27"/>
      <c r="F20" s="1"/>
      <c r="G20" s="1"/>
      <c r="IS20" s="195"/>
      <c r="IV20" s="199">
        <v>11</v>
      </c>
    </row>
    <row r="21" spans="1:256" s="194" customFormat="1" ht="15.5" x14ac:dyDescent="0.35">
      <c r="A21" s="1"/>
      <c r="B21" s="864" t="s">
        <v>18</v>
      </c>
      <c r="C21" s="867"/>
      <c r="D21" s="201">
        <f>D22+D31+D32+D33+D35</f>
        <v>4077.2074475119557</v>
      </c>
      <c r="E21" s="1"/>
      <c r="F21" s="1"/>
      <c r="G21" s="1"/>
      <c r="IS21" s="195"/>
      <c r="IV21" s="199">
        <v>12</v>
      </c>
    </row>
    <row r="22" spans="1:256" s="194" customFormat="1" ht="15" customHeight="1" x14ac:dyDescent="0.35">
      <c r="A22" s="1"/>
      <c r="B22" s="31" t="s">
        <v>19</v>
      </c>
      <c r="C22" s="32"/>
      <c r="D22" s="41">
        <f>D23+D25</f>
        <v>3590.5415559818111</v>
      </c>
      <c r="E22" s="1"/>
      <c r="F22" s="1"/>
      <c r="G22" s="1"/>
      <c r="IS22" s="195"/>
      <c r="IV22" s="199">
        <v>13</v>
      </c>
    </row>
    <row r="23" spans="1:256" s="194" customFormat="1" ht="15.5" x14ac:dyDescent="0.35">
      <c r="A23" s="1"/>
      <c r="B23" s="33" t="s">
        <v>20</v>
      </c>
      <c r="C23" s="34"/>
      <c r="D23" s="219">
        <v>2576.3837202222362</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1014.1578357595748</v>
      </c>
      <c r="E25" s="1"/>
      <c r="F25" s="1"/>
      <c r="G25" s="1"/>
      <c r="IS25" s="195"/>
      <c r="IV25" s="199">
        <v>16</v>
      </c>
    </row>
    <row r="26" spans="1:256" s="194" customFormat="1" ht="15.5" x14ac:dyDescent="0.35">
      <c r="A26" s="1"/>
      <c r="B26" s="33" t="s">
        <v>23</v>
      </c>
      <c r="C26" s="34"/>
      <c r="D26" s="219">
        <v>878.44420015370827</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135.71363560586656</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3.0696459560000004E-2</v>
      </c>
      <c r="E31" s="1"/>
      <c r="F31" s="1"/>
      <c r="G31" s="1"/>
      <c r="IS31" s="195"/>
      <c r="IV31" s="199">
        <v>22</v>
      </c>
    </row>
    <row r="32" spans="1:256" s="194" customFormat="1" ht="15.5" x14ac:dyDescent="0.35">
      <c r="A32" s="1"/>
      <c r="B32" s="33" t="s">
        <v>29</v>
      </c>
      <c r="C32" s="34"/>
      <c r="D32" s="219">
        <v>486.52227321840053</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0.11292185218393753</v>
      </c>
      <c r="E35" s="1"/>
      <c r="F35" s="1"/>
      <c r="G35" s="1"/>
      <c r="IS35" s="195"/>
      <c r="IV35" s="199">
        <v>26</v>
      </c>
    </row>
    <row r="36" spans="1:256" s="194" customFormat="1" ht="15.5" x14ac:dyDescent="0.35">
      <c r="A36" s="1"/>
      <c r="B36" s="33" t="s">
        <v>32</v>
      </c>
      <c r="C36" s="34"/>
      <c r="D36" s="327">
        <v>0.11292185218393753</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65"/>
      <c r="D46" s="1"/>
      <c r="E46" s="1"/>
      <c r="F46" s="1"/>
      <c r="G46" s="1"/>
      <c r="IS46" s="195"/>
      <c r="IV46" s="203" t="s">
        <v>152</v>
      </c>
    </row>
    <row r="47" spans="1:256" s="194" customFormat="1" x14ac:dyDescent="0.25">
      <c r="A47" s="1"/>
      <c r="B47" s="1"/>
      <c r="C47" s="865"/>
      <c r="D47" s="1"/>
      <c r="E47" s="1"/>
      <c r="F47" s="1"/>
      <c r="G47" s="1"/>
      <c r="IS47" s="195"/>
      <c r="IV47" s="203" t="s">
        <v>153</v>
      </c>
    </row>
    <row r="48" spans="1:256" s="194" customFormat="1" x14ac:dyDescent="0.25">
      <c r="A48" s="1"/>
      <c r="B48" s="1"/>
      <c r="C48" s="865"/>
      <c r="D48" s="1"/>
      <c r="E48" s="1"/>
      <c r="F48" s="1"/>
      <c r="G48" s="1"/>
      <c r="IS48" s="195"/>
      <c r="IV48" s="203" t="s">
        <v>154</v>
      </c>
    </row>
    <row r="49" spans="1:256" s="194" customFormat="1" x14ac:dyDescent="0.25">
      <c r="A49" s="1"/>
      <c r="B49" s="1"/>
      <c r="C49" s="865"/>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65"/>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66" t="s">
        <v>43</v>
      </c>
      <c r="E53" s="866" t="s">
        <v>44</v>
      </c>
      <c r="F53" s="866" t="s">
        <v>45</v>
      </c>
      <c r="G53" s="866" t="s">
        <v>46</v>
      </c>
      <c r="IS53" s="195"/>
      <c r="IV53" s="203" t="s">
        <v>159</v>
      </c>
    </row>
    <row r="54" spans="1:256" s="194" customFormat="1" ht="18" customHeight="1" x14ac:dyDescent="0.35">
      <c r="A54" s="1"/>
      <c r="B54" s="864" t="s">
        <v>133</v>
      </c>
      <c r="C54" s="40"/>
      <c r="D54" s="41">
        <f>D55+D56+D57+D58</f>
        <v>-422.03657399999997</v>
      </c>
      <c r="E54" s="41">
        <f>E55+E56+E57+E58</f>
        <v>-27.563375999999998</v>
      </c>
      <c r="F54" s="41">
        <f>F55+F56+F57+F58</f>
        <v>-73.738775000000004</v>
      </c>
      <c r="G54" s="41">
        <f>G55+G56+G57+G58</f>
        <v>-320.73442299999999</v>
      </c>
      <c r="IS54" s="195"/>
      <c r="IV54" s="203" t="s">
        <v>160</v>
      </c>
    </row>
    <row r="55" spans="1:256" s="194" customFormat="1" ht="15.5" x14ac:dyDescent="0.35">
      <c r="A55" s="1"/>
      <c r="B55" s="42" t="s">
        <v>47</v>
      </c>
      <c r="C55" s="43" t="s">
        <v>48</v>
      </c>
      <c r="D55" s="41">
        <f>E55+F55+G55</f>
        <v>-360.45171399999998</v>
      </c>
      <c r="E55" s="222">
        <v>-24.462536</v>
      </c>
      <c r="F55" s="222">
        <v>-61.883620999999998</v>
      </c>
      <c r="G55" s="222">
        <v>-274.10555699999998</v>
      </c>
      <c r="IS55" s="195"/>
      <c r="IV55" s="203" t="s">
        <v>161</v>
      </c>
    </row>
    <row r="56" spans="1:256" s="194" customFormat="1" ht="15.5" x14ac:dyDescent="0.35">
      <c r="A56" s="1"/>
      <c r="B56" s="44"/>
      <c r="C56" s="34" t="s">
        <v>49</v>
      </c>
      <c r="D56" s="41">
        <f>E56+F56+G56</f>
        <v>-61.584860000000006</v>
      </c>
      <c r="E56" s="222">
        <v>-3.1008399999999998</v>
      </c>
      <c r="F56" s="222">
        <v>-11.855154000000001</v>
      </c>
      <c r="G56" s="222">
        <v>-46.628866000000002</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65"/>
      <c r="D69" s="1"/>
      <c r="E69" s="1"/>
      <c r="F69" s="1"/>
      <c r="G69" s="1"/>
      <c r="IS69" s="195"/>
      <c r="IV69" s="203" t="s">
        <v>175</v>
      </c>
    </row>
    <row r="70" spans="1:256" s="194" customFormat="1" x14ac:dyDescent="0.25">
      <c r="A70" s="1"/>
      <c r="B70" s="1"/>
      <c r="C70" s="865"/>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65"/>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-1627.3897739976901</v>
      </c>
      <c r="D77" s="41">
        <f>D78+D79</f>
        <v>-1627.3897739976901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-1627.3897739976901</v>
      </c>
      <c r="D79" s="538">
        <v>-1627.3897739976901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373</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368</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4077.2074475119557</v>
      </c>
      <c r="E159" s="37"/>
      <c r="F159" s="37"/>
      <c r="G159" s="37"/>
      <c r="IS159" s="195"/>
      <c r="IV159" s="203" t="s">
        <v>264</v>
      </c>
    </row>
    <row r="160" spans="1:256" s="194" customFormat="1" ht="15.5" x14ac:dyDescent="0.35">
      <c r="A160" s="1"/>
      <c r="B160" s="31" t="s">
        <v>125</v>
      </c>
      <c r="C160" s="70"/>
      <c r="D160" s="54">
        <f>D159-D161</f>
        <v>3915.6653013002228</v>
      </c>
      <c r="E160" s="37"/>
      <c r="F160" s="37"/>
      <c r="G160" s="37"/>
      <c r="IS160" s="195"/>
      <c r="IV160" s="203" t="s">
        <v>265</v>
      </c>
    </row>
    <row r="161" spans="1:256" s="194" customFormat="1" ht="15.5" x14ac:dyDescent="0.35">
      <c r="A161" s="1"/>
      <c r="B161" s="31" t="s">
        <v>126</v>
      </c>
      <c r="C161" s="70"/>
      <c r="D161" s="539">
        <v>161.54214621173307</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728"/>
      <c r="B164" s="728"/>
      <c r="C164" s="868"/>
      <c r="D164" s="728"/>
      <c r="E164" s="728"/>
      <c r="F164" s="728"/>
      <c r="G164" s="728"/>
      <c r="IV164" s="771" t="s">
        <v>278</v>
      </c>
    </row>
    <row r="165" spans="1:256" ht="15" customHeight="1" x14ac:dyDescent="0.25">
      <c r="A165" s="728"/>
      <c r="B165" s="728"/>
      <c r="C165" s="868"/>
      <c r="D165" s="728"/>
      <c r="E165" s="728"/>
      <c r="F165" s="814" t="s">
        <v>130</v>
      </c>
      <c r="G165" s="815"/>
      <c r="IV165" s="771" t="s">
        <v>279</v>
      </c>
    </row>
    <row r="166" spans="1:256" ht="15" customHeight="1" x14ac:dyDescent="0.25">
      <c r="A166" s="728"/>
      <c r="B166" s="728"/>
      <c r="C166" s="868"/>
      <c r="D166" s="728"/>
      <c r="E166" s="728"/>
      <c r="F166" s="816" t="s">
        <v>546</v>
      </c>
      <c r="G166" s="815"/>
      <c r="IV166" s="771" t="s">
        <v>280</v>
      </c>
    </row>
    <row r="167" spans="1:256" ht="60" customHeight="1" x14ac:dyDescent="0.25">
      <c r="IV167" s="771" t="s">
        <v>281</v>
      </c>
    </row>
    <row r="168" spans="1:256" ht="15" customHeight="1" x14ac:dyDescent="0.25">
      <c r="IV168" s="771" t="s">
        <v>282</v>
      </c>
    </row>
    <row r="169" spans="1:256" ht="30" customHeight="1" x14ac:dyDescent="0.25">
      <c r="IV169" s="771" t="s">
        <v>283</v>
      </c>
    </row>
    <row r="170" spans="1:256" ht="15" customHeight="1" x14ac:dyDescent="0.25">
      <c r="IV170" s="771" t="s">
        <v>284</v>
      </c>
    </row>
    <row r="171" spans="1:256" ht="15" customHeight="1" x14ac:dyDescent="0.25">
      <c r="IV171" s="771" t="s">
        <v>285</v>
      </c>
    </row>
    <row r="172" spans="1:256" ht="15" customHeight="1" x14ac:dyDescent="0.25">
      <c r="IV172" s="771" t="s">
        <v>286</v>
      </c>
    </row>
    <row r="173" spans="1:256" ht="30" customHeight="1" x14ac:dyDescent="0.25">
      <c r="IV173" s="771" t="s">
        <v>287</v>
      </c>
    </row>
    <row r="174" spans="1:256" ht="15" customHeight="1" x14ac:dyDescent="0.25">
      <c r="IV174" s="771" t="s">
        <v>288</v>
      </c>
    </row>
    <row r="175" spans="1:256" ht="15" customHeight="1" x14ac:dyDescent="0.25">
      <c r="IV175" s="771" t="s">
        <v>289</v>
      </c>
    </row>
    <row r="176" spans="1:256" ht="15" customHeight="1" x14ac:dyDescent="0.25">
      <c r="IV176" s="771" t="s">
        <v>290</v>
      </c>
    </row>
    <row r="177" spans="256:256" ht="45" customHeight="1" x14ac:dyDescent="0.25">
      <c r="IV177" s="771" t="s">
        <v>291</v>
      </c>
    </row>
    <row r="178" spans="256:256" ht="15" customHeight="1" x14ac:dyDescent="0.25">
      <c r="IV178" s="771" t="s">
        <v>464</v>
      </c>
    </row>
    <row r="179" spans="256:256" ht="30" customHeight="1" x14ac:dyDescent="0.25">
      <c r="IV179" s="771" t="s">
        <v>292</v>
      </c>
    </row>
    <row r="180" spans="256:256" ht="15" customHeight="1" x14ac:dyDescent="0.25">
      <c r="IV180" s="771" t="s">
        <v>293</v>
      </c>
    </row>
    <row r="181" spans="256:256" ht="30" customHeight="1" x14ac:dyDescent="0.25">
      <c r="IV181" s="771" t="s">
        <v>294</v>
      </c>
    </row>
    <row r="182" spans="256:256" ht="15" customHeight="1" x14ac:dyDescent="0.25">
      <c r="IV182" s="771" t="s">
        <v>295</v>
      </c>
    </row>
    <row r="183" spans="256:256" ht="30" customHeight="1" x14ac:dyDescent="0.25">
      <c r="IV183" s="771" t="s">
        <v>296</v>
      </c>
    </row>
    <row r="184" spans="256:256" ht="15" customHeight="1" x14ac:dyDescent="0.25">
      <c r="IV184" s="771" t="s">
        <v>297</v>
      </c>
    </row>
    <row r="185" spans="256:256" ht="30" customHeight="1" x14ac:dyDescent="0.25">
      <c r="IV185" s="771" t="s">
        <v>298</v>
      </c>
    </row>
    <row r="186" spans="256:256" ht="15" customHeight="1" x14ac:dyDescent="0.25">
      <c r="IV186" s="771" t="s">
        <v>299</v>
      </c>
    </row>
    <row r="187" spans="256:256" ht="60" customHeight="1" x14ac:dyDescent="0.25">
      <c r="IV187" s="771" t="s">
        <v>300</v>
      </c>
    </row>
    <row r="188" spans="256:256" ht="15" customHeight="1" x14ac:dyDescent="0.25">
      <c r="IV188" s="771" t="s">
        <v>301</v>
      </c>
    </row>
    <row r="189" spans="256:256" ht="15" customHeight="1" x14ac:dyDescent="0.25">
      <c r="IV189" s="771" t="s">
        <v>302</v>
      </c>
    </row>
    <row r="190" spans="256:256" ht="15" customHeight="1" x14ac:dyDescent="0.25">
      <c r="IV190" s="771" t="s">
        <v>303</v>
      </c>
    </row>
    <row r="191" spans="256:256" ht="32.25" customHeight="1" x14ac:dyDescent="0.25">
      <c r="IV191" s="771" t="s">
        <v>304</v>
      </c>
    </row>
    <row r="192" spans="256:256" ht="15" customHeight="1" x14ac:dyDescent="0.25">
      <c r="IV192" s="771" t="s">
        <v>305</v>
      </c>
    </row>
    <row r="193" spans="256:256" ht="15" customHeight="1" x14ac:dyDescent="0.25">
      <c r="IV193" s="771" t="s">
        <v>306</v>
      </c>
    </row>
    <row r="194" spans="256:256" ht="15" customHeight="1" x14ac:dyDescent="0.25">
      <c r="IV194" s="771" t="s">
        <v>307</v>
      </c>
    </row>
    <row r="195" spans="256:256" ht="60" customHeight="1" x14ac:dyDescent="0.25">
      <c r="IV195" s="771" t="s">
        <v>308</v>
      </c>
    </row>
    <row r="196" spans="256:256" ht="15" customHeight="1" x14ac:dyDescent="0.25">
      <c r="IV196" s="771" t="s">
        <v>309</v>
      </c>
    </row>
    <row r="197" spans="256:256" ht="15" customHeight="1" x14ac:dyDescent="0.25">
      <c r="IV197" s="771" t="s">
        <v>310</v>
      </c>
    </row>
    <row r="198" spans="256:256" ht="15" customHeight="1"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13025" r:id="rId4" name="ComboBox1">
          <controlPr defaultSize="0" autoLine="0" linkedCell="C10" listFillRange="$IV$266:$IV$269" r:id="rId5">
            <anchor moveWithCells="1">
              <from>
                <xdr:col>1</xdr:col>
                <xdr:colOff>3581400</xdr:colOff>
                <xdr:row>9</xdr:row>
                <xdr:rowOff>0</xdr:rowOff>
              </from>
              <to>
                <xdr:col>3</xdr:col>
                <xdr:colOff>514350</xdr:colOff>
                <xdr:row>10</xdr:row>
                <xdr:rowOff>0</xdr:rowOff>
              </to>
            </anchor>
          </controlPr>
        </control>
      </mc:Choice>
      <mc:Fallback>
        <control shapeId="513025" r:id="rId4" name="ComboBox1"/>
      </mc:Fallback>
    </mc:AlternateContent>
    <mc:AlternateContent xmlns:mc="http://schemas.openxmlformats.org/markup-compatibility/2006">
      <mc:Choice Requires="x14">
        <control shapeId="513026" r:id="rId6" name="Control 2">
          <controlPr defaultSize="0" autoLine="0" linkedCell="C4" listFillRange="$IV$43:$IV$224" r:id="rId7">
            <anchor moveWithCells="1">
              <from>
                <xdr:col>1</xdr:col>
                <xdr:colOff>3581400</xdr:colOff>
                <xdr:row>3</xdr:row>
                <xdr:rowOff>0</xdr:rowOff>
              </from>
              <to>
                <xdr:col>3</xdr:col>
                <xdr:colOff>495300</xdr:colOff>
                <xdr:row>4</xdr:row>
                <xdr:rowOff>12700</xdr:rowOff>
              </to>
            </anchor>
          </controlPr>
        </control>
      </mc:Choice>
      <mc:Fallback>
        <control shapeId="513026" r:id="rId6" name="Control 2"/>
      </mc:Fallback>
    </mc:AlternateContent>
    <mc:AlternateContent xmlns:mc="http://schemas.openxmlformats.org/markup-compatibility/2006">
      <mc:Choice Requires="x14">
        <control shapeId="513027" r:id="rId8" name="ComboBox2">
          <controlPr defaultSize="0" autoLine="0" linkedCell="E4" listFillRange="$IV$252:$IV$263" r:id="rId9">
            <anchor moveWithCells="1">
              <from>
                <xdr:col>3</xdr:col>
                <xdr:colOff>889000</xdr:colOff>
                <xdr:row>3</xdr:row>
                <xdr:rowOff>0</xdr:rowOff>
              </from>
              <to>
                <xdr:col>4</xdr:col>
                <xdr:colOff>704850</xdr:colOff>
                <xdr:row>4</xdr:row>
                <xdr:rowOff>12700</xdr:rowOff>
              </to>
            </anchor>
          </controlPr>
        </control>
      </mc:Choice>
      <mc:Fallback>
        <control shapeId="513027" r:id="rId8" name="ComboBox2"/>
      </mc:Fallback>
    </mc:AlternateContent>
    <mc:AlternateContent xmlns:mc="http://schemas.openxmlformats.org/markup-compatibility/2006">
      <mc:Choice Requires="x14">
        <control shapeId="513028" r:id="rId10" name="ComboBox3">
          <controlPr defaultSize="0" autoLine="0" linkedCell="F4" listFillRange="$IV$230:$IV$249" r:id="rId11">
            <anchor moveWithCells="1">
              <from>
                <xdr:col>5</xdr:col>
                <xdr:colOff>31750</xdr:colOff>
                <xdr:row>3</xdr:row>
                <xdr:rowOff>0</xdr:rowOff>
              </from>
              <to>
                <xdr:col>6</xdr:col>
                <xdr:colOff>0</xdr:colOff>
                <xdr:row>4</xdr:row>
                <xdr:rowOff>12700</xdr:rowOff>
              </to>
            </anchor>
          </controlPr>
        </control>
      </mc:Choice>
      <mc:Fallback>
        <control shapeId="513028" r:id="rId10" name="ComboBox3"/>
      </mc:Fallback>
    </mc:AlternateContent>
    <mc:AlternateContent xmlns:mc="http://schemas.openxmlformats.org/markup-compatibility/2006">
      <mc:Choice Requires="x14">
        <control shapeId="513029" r:id="rId12" name="ComboBox4">
          <controlPr defaultSize="0" autoLine="0" linkedCell="C7" listFillRange="$IV$9:$IV$40" r:id="rId13">
            <anchor moveWithCells="1">
              <from>
                <xdr:col>1</xdr:col>
                <xdr:colOff>3581400</xdr:colOff>
                <xdr:row>6</xdr:row>
                <xdr:rowOff>0</xdr:rowOff>
              </from>
              <to>
                <xdr:col>2</xdr:col>
                <xdr:colOff>895350</xdr:colOff>
                <xdr:row>7</xdr:row>
                <xdr:rowOff>0</xdr:rowOff>
              </to>
            </anchor>
          </controlPr>
        </control>
      </mc:Choice>
      <mc:Fallback>
        <control shapeId="513029" r:id="rId12" name="ComboBox4"/>
      </mc:Fallback>
    </mc:AlternateContent>
    <mc:AlternateContent xmlns:mc="http://schemas.openxmlformats.org/markup-compatibility/2006">
      <mc:Choice Requires="x14">
        <control shapeId="513030" r:id="rId14" name="ComboBox5">
          <controlPr defaultSize="0" autoLine="0" linkedCell="E10" listFillRange="$IV$3:$IV$7" r:id="rId15">
            <anchor moveWithCells="1">
              <from>
                <xdr:col>3</xdr:col>
                <xdr:colOff>889000</xdr:colOff>
                <xdr:row>9</xdr:row>
                <xdr:rowOff>0</xdr:rowOff>
              </from>
              <to>
                <xdr:col>5</xdr:col>
                <xdr:colOff>0</xdr:colOff>
                <xdr:row>10</xdr:row>
                <xdr:rowOff>0</xdr:rowOff>
              </to>
            </anchor>
          </controlPr>
        </control>
      </mc:Choice>
      <mc:Fallback>
        <control shapeId="513030" r:id="rId14" name="ComboBox5"/>
      </mc:Fallback>
    </mc:AlternateContent>
  </controls>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IV276"/>
  <sheetViews>
    <sheetView showGridLines="0" zoomScaleNormal="100" zoomScaleSheetLayoutView="100" workbookViewId="0">
      <selection activeCell="B26" sqref="B26"/>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77"/>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346</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352</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77"/>
      <c r="D12" s="728"/>
      <c r="E12" s="728"/>
      <c r="F12" s="728"/>
      <c r="G12" s="728"/>
      <c r="IV12" s="751">
        <v>3</v>
      </c>
    </row>
    <row r="13" spans="1:256" ht="15" customHeight="1" x14ac:dyDescent="0.3">
      <c r="A13" s="728"/>
      <c r="B13" s="755"/>
      <c r="C13" s="877"/>
      <c r="D13" s="728"/>
      <c r="E13" s="728"/>
      <c r="F13" s="728"/>
      <c r="G13" s="728"/>
      <c r="IV13" s="751">
        <v>4</v>
      </c>
    </row>
    <row r="14" spans="1:256" ht="20.149999999999999" customHeight="1" x14ac:dyDescent="0.4">
      <c r="A14" s="728"/>
      <c r="B14" s="1125" t="s">
        <v>16</v>
      </c>
      <c r="C14" s="1125"/>
      <c r="D14" s="1125"/>
      <c r="E14" s="1125"/>
      <c r="F14" s="1125"/>
      <c r="G14" s="1125"/>
      <c r="IV14" s="751">
        <v>5</v>
      </c>
    </row>
    <row r="15" spans="1:256" ht="20.149999999999999" customHeight="1" x14ac:dyDescent="0.4">
      <c r="A15" s="728"/>
      <c r="B15" s="1125" t="s">
        <v>461</v>
      </c>
      <c r="C15" s="1125"/>
      <c r="D15" s="1125"/>
      <c r="E15" s="1125"/>
      <c r="F15" s="1125"/>
      <c r="G15" s="1125"/>
      <c r="IV15" s="751">
        <v>6</v>
      </c>
    </row>
    <row r="16" spans="1:256" ht="20.25" customHeight="1" x14ac:dyDescent="0.35">
      <c r="A16" s="728"/>
      <c r="B16" s="1127" t="s">
        <v>358</v>
      </c>
      <c r="C16" s="1127"/>
      <c r="D16" s="1127"/>
      <c r="E16" s="1127"/>
      <c r="F16" s="1127"/>
      <c r="G16" s="1127"/>
      <c r="IV16" s="751">
        <v>7</v>
      </c>
    </row>
    <row r="17" spans="1:256" ht="14.25" customHeight="1" x14ac:dyDescent="0.25">
      <c r="A17" s="728"/>
      <c r="B17" s="1128"/>
      <c r="C17" s="1128"/>
      <c r="D17" s="1128"/>
      <c r="E17" s="1128"/>
      <c r="F17" s="1128"/>
      <c r="G17" s="1128"/>
      <c r="IV17" s="751">
        <v>8</v>
      </c>
    </row>
    <row r="18" spans="1:256" ht="14.25" customHeight="1" x14ac:dyDescent="0.25">
      <c r="A18" s="728"/>
      <c r="B18" s="875"/>
      <c r="C18" s="876"/>
      <c r="D18" s="876"/>
      <c r="E18" s="876"/>
      <c r="F18" s="876"/>
      <c r="G18" s="876"/>
      <c r="IV18" s="751">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873"/>
      <c r="D20" s="26" t="str">
        <f>IF(ISNUMBER($C$7*1),$E$4 &amp; " " &amp; $C$7 &amp; ", " &amp; $F$4,$E$4 &amp; " " &amp; $F$4)</f>
        <v>October 31, 2021</v>
      </c>
      <c r="E20" s="27"/>
      <c r="F20" s="1"/>
      <c r="G20" s="1"/>
      <c r="IS20" s="195"/>
      <c r="IV20" s="199">
        <v>11</v>
      </c>
    </row>
    <row r="21" spans="1:256" s="194" customFormat="1" ht="15.5" x14ac:dyDescent="0.35">
      <c r="A21" s="1"/>
      <c r="B21" s="872" t="s">
        <v>18</v>
      </c>
      <c r="C21" s="874"/>
      <c r="D21" s="201">
        <f>D22+D31+D32+D33+D35</f>
        <v>3958.9942104110819</v>
      </c>
      <c r="E21" s="1"/>
      <c r="F21" s="1"/>
      <c r="G21" s="1"/>
      <c r="IS21" s="195"/>
      <c r="IV21" s="199">
        <v>12</v>
      </c>
    </row>
    <row r="22" spans="1:256" s="194" customFormat="1" ht="15" customHeight="1" x14ac:dyDescent="0.35">
      <c r="A22" s="1"/>
      <c r="B22" s="31" t="s">
        <v>19</v>
      </c>
      <c r="C22" s="32"/>
      <c r="D22" s="41">
        <f>D23+D25</f>
        <v>3468.1698681022754</v>
      </c>
      <c r="E22" s="1"/>
      <c r="F22" s="1"/>
      <c r="G22" s="1"/>
      <c r="IS22" s="195"/>
      <c r="IV22" s="199">
        <v>13</v>
      </c>
    </row>
    <row r="23" spans="1:256" s="194" customFormat="1" ht="15.5" x14ac:dyDescent="0.35">
      <c r="A23" s="1"/>
      <c r="B23" s="33" t="s">
        <v>20</v>
      </c>
      <c r="C23" s="34"/>
      <c r="D23" s="219">
        <v>2555.5629387202939</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912.60692938198144</v>
      </c>
      <c r="E25" s="1"/>
      <c r="F25" s="1"/>
      <c r="G25" s="1"/>
      <c r="IS25" s="195"/>
      <c r="IV25" s="199">
        <v>16</v>
      </c>
    </row>
    <row r="26" spans="1:256" s="194" customFormat="1" ht="15.5" x14ac:dyDescent="0.35">
      <c r="A26" s="1"/>
      <c r="B26" s="33" t="s">
        <v>23</v>
      </c>
      <c r="C26" s="34"/>
      <c r="D26" s="219">
        <v>820.56740263915685</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92.03952674282462</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3.0838299440000001E-2</v>
      </c>
      <c r="E31" s="1"/>
      <c r="F31" s="1"/>
      <c r="G31" s="1"/>
      <c r="IS31" s="195"/>
      <c r="IV31" s="199">
        <v>22</v>
      </c>
    </row>
    <row r="32" spans="1:256" s="194" customFormat="1" ht="15.5" x14ac:dyDescent="0.35">
      <c r="A32" s="1"/>
      <c r="B32" s="33" t="s">
        <v>29</v>
      </c>
      <c r="C32" s="34"/>
      <c r="D32" s="219">
        <v>488.78678577893112</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2.0067182304357458</v>
      </c>
      <c r="E35" s="1"/>
      <c r="F35" s="1"/>
      <c r="G35" s="1"/>
      <c r="IS35" s="195"/>
      <c r="IV35" s="199">
        <v>26</v>
      </c>
    </row>
    <row r="36" spans="1:256" s="194" customFormat="1" ht="15.5" x14ac:dyDescent="0.35">
      <c r="A36" s="1"/>
      <c r="B36" s="33" t="s">
        <v>32</v>
      </c>
      <c r="C36" s="34"/>
      <c r="D36" s="327">
        <v>2.0067182304357458</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73"/>
      <c r="D46" s="1"/>
      <c r="E46" s="1"/>
      <c r="F46" s="1"/>
      <c r="G46" s="1"/>
      <c r="IS46" s="195"/>
      <c r="IV46" s="203" t="s">
        <v>152</v>
      </c>
    </row>
    <row r="47" spans="1:256" s="194" customFormat="1" x14ac:dyDescent="0.25">
      <c r="A47" s="1"/>
      <c r="B47" s="1"/>
      <c r="C47" s="873"/>
      <c r="D47" s="1"/>
      <c r="E47" s="1"/>
      <c r="F47" s="1"/>
      <c r="G47" s="1"/>
      <c r="IS47" s="195"/>
      <c r="IV47" s="203" t="s">
        <v>153</v>
      </c>
    </row>
    <row r="48" spans="1:256" s="194" customFormat="1" x14ac:dyDescent="0.25">
      <c r="A48" s="1"/>
      <c r="B48" s="1"/>
      <c r="C48" s="873"/>
      <c r="D48" s="1"/>
      <c r="E48" s="1"/>
      <c r="F48" s="1"/>
      <c r="G48" s="1"/>
      <c r="IS48" s="195"/>
      <c r="IV48" s="203" t="s">
        <v>154</v>
      </c>
    </row>
    <row r="49" spans="1:256" s="194" customFormat="1" x14ac:dyDescent="0.25">
      <c r="A49" s="1"/>
      <c r="B49" s="1"/>
      <c r="C49" s="873"/>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73"/>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71" t="s">
        <v>43</v>
      </c>
      <c r="E53" s="871" t="s">
        <v>44</v>
      </c>
      <c r="F53" s="871" t="s">
        <v>45</v>
      </c>
      <c r="G53" s="871" t="s">
        <v>46</v>
      </c>
      <c r="IS53" s="195"/>
      <c r="IV53" s="203" t="s">
        <v>159</v>
      </c>
    </row>
    <row r="54" spans="1:256" s="194" customFormat="1" ht="18" customHeight="1" x14ac:dyDescent="0.35">
      <c r="A54" s="1"/>
      <c r="B54" s="872" t="s">
        <v>133</v>
      </c>
      <c r="C54" s="40"/>
      <c r="D54" s="41">
        <f>D55+D56+D57+D58</f>
        <v>-422.50521099999997</v>
      </c>
      <c r="E54" s="41">
        <f>E55+E56+E57+E58</f>
        <v>-30.929610999999998</v>
      </c>
      <c r="F54" s="41">
        <f>F55+F56+F57+F58</f>
        <v>-83.152747000000005</v>
      </c>
      <c r="G54" s="41">
        <f>G55+G56+G57+G58</f>
        <v>-308.42285299999998</v>
      </c>
      <c r="IS54" s="195"/>
      <c r="IV54" s="203" t="s">
        <v>160</v>
      </c>
    </row>
    <row r="55" spans="1:256" s="194" customFormat="1" ht="15.5" x14ac:dyDescent="0.35">
      <c r="A55" s="1"/>
      <c r="B55" s="42" t="s">
        <v>47</v>
      </c>
      <c r="C55" s="43" t="s">
        <v>48</v>
      </c>
      <c r="D55" s="41">
        <f>E55+F55+G55</f>
        <v>-361.16175699999997</v>
      </c>
      <c r="E55" s="222">
        <v>-24.956631999999999</v>
      </c>
      <c r="F55" s="222">
        <v>-71.804997999999998</v>
      </c>
      <c r="G55" s="222">
        <v>-264.400127</v>
      </c>
      <c r="IS55" s="195"/>
      <c r="IV55" s="203" t="s">
        <v>161</v>
      </c>
    </row>
    <row r="56" spans="1:256" s="194" customFormat="1" ht="15.5" x14ac:dyDescent="0.35">
      <c r="A56" s="1"/>
      <c r="B56" s="44"/>
      <c r="C56" s="34" t="s">
        <v>49</v>
      </c>
      <c r="D56" s="41">
        <f>E56+F56+G56</f>
        <v>-61.343453999999994</v>
      </c>
      <c r="E56" s="222">
        <v>-5.9729789999999996</v>
      </c>
      <c r="F56" s="222">
        <v>-11.347749</v>
      </c>
      <c r="G56" s="222">
        <v>-44.022725999999999</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73"/>
      <c r="D69" s="1"/>
      <c r="E69" s="1"/>
      <c r="F69" s="1"/>
      <c r="G69" s="1"/>
      <c r="IS69" s="195"/>
      <c r="IV69" s="203" t="s">
        <v>175</v>
      </c>
    </row>
    <row r="70" spans="1:256" s="194" customFormat="1" x14ac:dyDescent="0.25">
      <c r="A70" s="1"/>
      <c r="B70" s="1"/>
      <c r="C70" s="873"/>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73"/>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-1646.03536282396</v>
      </c>
      <c r="D77" s="41">
        <f>D78+D79</f>
        <v>-1646.03536282396</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-1646.03536282396</v>
      </c>
      <c r="D79" s="538">
        <v>-1646.03536282396</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3958.9942104110819</v>
      </c>
      <c r="E159" s="37"/>
      <c r="F159" s="37"/>
      <c r="G159" s="37"/>
      <c r="IS159" s="195"/>
      <c r="IV159" s="203" t="s">
        <v>264</v>
      </c>
    </row>
    <row r="160" spans="1:256" s="194" customFormat="1" ht="15.5" x14ac:dyDescent="0.35">
      <c r="A160" s="1"/>
      <c r="B160" s="31" t="s">
        <v>125</v>
      </c>
      <c r="C160" s="70"/>
      <c r="D160" s="54">
        <f>D159-D161</f>
        <v>3796.1329341634946</v>
      </c>
      <c r="E160" s="37"/>
      <c r="F160" s="37"/>
      <c r="G160" s="37"/>
      <c r="IS160" s="195"/>
      <c r="IV160" s="203" t="s">
        <v>265</v>
      </c>
    </row>
    <row r="161" spans="1:256" s="194" customFormat="1" ht="15.5" x14ac:dyDescent="0.35">
      <c r="A161" s="1"/>
      <c r="B161" s="31" t="s">
        <v>126</v>
      </c>
      <c r="C161" s="70"/>
      <c r="D161" s="539">
        <v>162.86127624758711</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728"/>
      <c r="B164" s="728"/>
      <c r="C164" s="877"/>
      <c r="D164" s="728"/>
      <c r="E164" s="728"/>
      <c r="F164" s="728"/>
      <c r="G164" s="728"/>
      <c r="IV164" s="771" t="s">
        <v>278</v>
      </c>
    </row>
    <row r="165" spans="1:256" ht="15" customHeight="1" x14ac:dyDescent="0.25">
      <c r="A165" s="728"/>
      <c r="B165" s="728"/>
      <c r="C165" s="877"/>
      <c r="D165" s="728"/>
      <c r="E165" s="728"/>
      <c r="F165" s="814" t="s">
        <v>130</v>
      </c>
      <c r="G165" s="815"/>
      <c r="IV165" s="771" t="s">
        <v>279</v>
      </c>
    </row>
    <row r="166" spans="1:256" ht="15" customHeight="1" x14ac:dyDescent="0.25">
      <c r="A166" s="728"/>
      <c r="B166" s="728"/>
      <c r="C166" s="877"/>
      <c r="D166" s="728"/>
      <c r="E166" s="728"/>
      <c r="F166" s="816" t="s">
        <v>547</v>
      </c>
      <c r="G166" s="815"/>
      <c r="IV166" s="771" t="s">
        <v>280</v>
      </c>
    </row>
    <row r="167" spans="1:256" ht="60" customHeight="1" x14ac:dyDescent="0.25">
      <c r="IV167" s="771" t="s">
        <v>281</v>
      </c>
    </row>
    <row r="168" spans="1:256" ht="15" customHeight="1" x14ac:dyDescent="0.25">
      <c r="IV168" s="771" t="s">
        <v>282</v>
      </c>
    </row>
    <row r="169" spans="1:256" ht="30" customHeight="1" x14ac:dyDescent="0.25">
      <c r="IV169" s="771" t="s">
        <v>283</v>
      </c>
    </row>
    <row r="170" spans="1:256" ht="15" customHeight="1" x14ac:dyDescent="0.25">
      <c r="IV170" s="771" t="s">
        <v>284</v>
      </c>
    </row>
    <row r="171" spans="1:256" ht="15" customHeight="1" x14ac:dyDescent="0.25">
      <c r="IV171" s="771" t="s">
        <v>285</v>
      </c>
    </row>
    <row r="172" spans="1:256" ht="15" customHeight="1" x14ac:dyDescent="0.25">
      <c r="IV172" s="771" t="s">
        <v>286</v>
      </c>
    </row>
    <row r="173" spans="1:256" ht="30" customHeight="1" x14ac:dyDescent="0.25">
      <c r="IV173" s="771" t="s">
        <v>287</v>
      </c>
    </row>
    <row r="174" spans="1:256" ht="15" customHeight="1" x14ac:dyDescent="0.25">
      <c r="IV174" s="771" t="s">
        <v>288</v>
      </c>
    </row>
    <row r="175" spans="1:256" ht="15" customHeight="1" x14ac:dyDescent="0.25">
      <c r="IV175" s="771" t="s">
        <v>289</v>
      </c>
    </row>
    <row r="176" spans="1:256" ht="15" customHeight="1" x14ac:dyDescent="0.25">
      <c r="IV176" s="771" t="s">
        <v>290</v>
      </c>
    </row>
    <row r="177" spans="256:256" ht="45" customHeight="1" x14ac:dyDescent="0.25">
      <c r="IV177" s="771" t="s">
        <v>291</v>
      </c>
    </row>
    <row r="178" spans="256:256" ht="15" customHeight="1" x14ac:dyDescent="0.25">
      <c r="IV178" s="771" t="s">
        <v>464</v>
      </c>
    </row>
    <row r="179" spans="256:256" ht="30" customHeight="1" x14ac:dyDescent="0.25">
      <c r="IV179" s="771" t="s">
        <v>292</v>
      </c>
    </row>
    <row r="180" spans="256:256" ht="15" customHeight="1" x14ac:dyDescent="0.25">
      <c r="IV180" s="771" t="s">
        <v>293</v>
      </c>
    </row>
    <row r="181" spans="256:256" ht="30" customHeight="1" x14ac:dyDescent="0.25">
      <c r="IV181" s="771" t="s">
        <v>294</v>
      </c>
    </row>
    <row r="182" spans="256:256" ht="15" customHeight="1" x14ac:dyDescent="0.25">
      <c r="IV182" s="771" t="s">
        <v>295</v>
      </c>
    </row>
    <row r="183" spans="256:256" ht="30" customHeight="1" x14ac:dyDescent="0.25">
      <c r="IV183" s="771" t="s">
        <v>296</v>
      </c>
    </row>
    <row r="184" spans="256:256" ht="15" customHeight="1" x14ac:dyDescent="0.25">
      <c r="IV184" s="771" t="s">
        <v>297</v>
      </c>
    </row>
    <row r="185" spans="256:256" ht="30" customHeight="1" x14ac:dyDescent="0.25">
      <c r="IV185" s="771" t="s">
        <v>298</v>
      </c>
    </row>
    <row r="186" spans="256:256" ht="15" customHeight="1" x14ac:dyDescent="0.25">
      <c r="IV186" s="771" t="s">
        <v>299</v>
      </c>
    </row>
    <row r="187" spans="256:256" ht="60" customHeight="1" x14ac:dyDescent="0.25">
      <c r="IV187" s="771" t="s">
        <v>300</v>
      </c>
    </row>
    <row r="188" spans="256:256" ht="15" customHeight="1" x14ac:dyDescent="0.25">
      <c r="IV188" s="771" t="s">
        <v>301</v>
      </c>
    </row>
    <row r="189" spans="256:256" ht="15" customHeight="1" x14ac:dyDescent="0.25">
      <c r="IV189" s="771" t="s">
        <v>302</v>
      </c>
    </row>
    <row r="190" spans="256:256" ht="15" customHeight="1" x14ac:dyDescent="0.25">
      <c r="IV190" s="771" t="s">
        <v>303</v>
      </c>
    </row>
    <row r="191" spans="256:256" ht="32.25" customHeight="1" x14ac:dyDescent="0.25">
      <c r="IV191" s="771" t="s">
        <v>304</v>
      </c>
    </row>
    <row r="192" spans="256:256" ht="15" customHeight="1" x14ac:dyDescent="0.25">
      <c r="IV192" s="771" t="s">
        <v>305</v>
      </c>
    </row>
    <row r="193" spans="256:256" ht="15" customHeight="1" x14ac:dyDescent="0.25">
      <c r="IV193" s="771" t="s">
        <v>306</v>
      </c>
    </row>
    <row r="194" spans="256:256" ht="15" customHeight="1" x14ac:dyDescent="0.25">
      <c r="IV194" s="771" t="s">
        <v>307</v>
      </c>
    </row>
    <row r="195" spans="256:256" ht="60" customHeight="1" x14ac:dyDescent="0.25">
      <c r="IV195" s="771" t="s">
        <v>308</v>
      </c>
    </row>
    <row r="196" spans="256:256" ht="15" customHeight="1" x14ac:dyDescent="0.25">
      <c r="IV196" s="771" t="s">
        <v>309</v>
      </c>
    </row>
    <row r="197" spans="256:256" ht="15" customHeight="1" x14ac:dyDescent="0.25">
      <c r="IV197" s="771" t="s">
        <v>310</v>
      </c>
    </row>
    <row r="198" spans="256:256" ht="15" customHeight="1"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14054" r:id="rId4" name="ComboBox5">
          <controlPr defaultSize="0" autoLine="0" autoPict="0" linkedCell="E10" listFillRange="$IV$3:$IV$7" r:id="rId5">
            <anchor moveWithCells="1">
              <from>
                <xdr:col>3</xdr:col>
                <xdr:colOff>889000</xdr:colOff>
                <xdr:row>9</xdr:row>
                <xdr:rowOff>0</xdr:rowOff>
              </from>
              <to>
                <xdr:col>5</xdr:col>
                <xdr:colOff>0</xdr:colOff>
                <xdr:row>10</xdr:row>
                <xdr:rowOff>0</xdr:rowOff>
              </to>
            </anchor>
          </controlPr>
        </control>
      </mc:Choice>
      <mc:Fallback>
        <control shapeId="514054" r:id="rId4" name="ComboBox5"/>
      </mc:Fallback>
    </mc:AlternateContent>
    <mc:AlternateContent xmlns:mc="http://schemas.openxmlformats.org/markup-compatibility/2006">
      <mc:Choice Requires="x14">
        <control shapeId="514053" r:id="rId6" name="ComboBox4">
          <controlPr defaultSize="0" autoLine="0" autoPict="0" linkedCell="C7" listFillRange="$IV$9:$IV$40" r:id="rId7">
            <anchor moveWithCells="1">
              <from>
                <xdr:col>1</xdr:col>
                <xdr:colOff>3581400</xdr:colOff>
                <xdr:row>6</xdr:row>
                <xdr:rowOff>0</xdr:rowOff>
              </from>
              <to>
                <xdr:col>2</xdr:col>
                <xdr:colOff>895350</xdr:colOff>
                <xdr:row>7</xdr:row>
                <xdr:rowOff>0</xdr:rowOff>
              </to>
            </anchor>
          </controlPr>
        </control>
      </mc:Choice>
      <mc:Fallback>
        <control shapeId="514053" r:id="rId6" name="ComboBox4"/>
      </mc:Fallback>
    </mc:AlternateContent>
    <mc:AlternateContent xmlns:mc="http://schemas.openxmlformats.org/markup-compatibility/2006">
      <mc:Choice Requires="x14">
        <control shapeId="514052" r:id="rId8" name="ComboBox3">
          <controlPr defaultSize="0" autoLine="0" autoPict="0" linkedCell="F4" listFillRange="$IV$230:$IV$249" r:id="rId9">
            <anchor moveWithCells="1">
              <from>
                <xdr:col>5</xdr:col>
                <xdr:colOff>31750</xdr:colOff>
                <xdr:row>3</xdr:row>
                <xdr:rowOff>0</xdr:rowOff>
              </from>
              <to>
                <xdr:col>6</xdr:col>
                <xdr:colOff>0</xdr:colOff>
                <xdr:row>4</xdr:row>
                <xdr:rowOff>12700</xdr:rowOff>
              </to>
            </anchor>
          </controlPr>
        </control>
      </mc:Choice>
      <mc:Fallback>
        <control shapeId="514052" r:id="rId8" name="ComboBox3"/>
      </mc:Fallback>
    </mc:AlternateContent>
    <mc:AlternateContent xmlns:mc="http://schemas.openxmlformats.org/markup-compatibility/2006">
      <mc:Choice Requires="x14">
        <control shapeId="514051" r:id="rId10" name="ComboBox2">
          <controlPr defaultSize="0" autoLine="0" autoPict="0" linkedCell="E4" listFillRange="$IV$252:$IV$263" r:id="rId11">
            <anchor moveWithCells="1">
              <from>
                <xdr:col>3</xdr:col>
                <xdr:colOff>889000</xdr:colOff>
                <xdr:row>3</xdr:row>
                <xdr:rowOff>0</xdr:rowOff>
              </from>
              <to>
                <xdr:col>4</xdr:col>
                <xdr:colOff>704850</xdr:colOff>
                <xdr:row>4</xdr:row>
                <xdr:rowOff>12700</xdr:rowOff>
              </to>
            </anchor>
          </controlPr>
        </control>
      </mc:Choice>
      <mc:Fallback>
        <control shapeId="514051" r:id="rId10" name="ComboBox2"/>
      </mc:Fallback>
    </mc:AlternateContent>
    <mc:AlternateContent xmlns:mc="http://schemas.openxmlformats.org/markup-compatibility/2006">
      <mc:Choice Requires="x14">
        <control shapeId="514050" r:id="rId12" name="Control 2">
          <controlPr defaultSize="0" autoLine="0" autoPict="0" linkedCell="C4" listFillRange="$IV$43:$IV$224" r:id="rId13">
            <anchor moveWithCells="1">
              <from>
                <xdr:col>1</xdr:col>
                <xdr:colOff>3581400</xdr:colOff>
                <xdr:row>3</xdr:row>
                <xdr:rowOff>0</xdr:rowOff>
              </from>
              <to>
                <xdr:col>3</xdr:col>
                <xdr:colOff>495300</xdr:colOff>
                <xdr:row>4</xdr:row>
                <xdr:rowOff>12700</xdr:rowOff>
              </to>
            </anchor>
          </controlPr>
        </control>
      </mc:Choice>
      <mc:Fallback>
        <control shapeId="514050" r:id="rId12" name="Control 2"/>
      </mc:Fallback>
    </mc:AlternateContent>
    <mc:AlternateContent xmlns:mc="http://schemas.openxmlformats.org/markup-compatibility/2006">
      <mc:Choice Requires="x14">
        <control shapeId="514049" r:id="rId14" name="ComboBox1">
          <controlPr defaultSize="0" autoLine="0" autoPict="0" linkedCell="C10" listFillRange="$IV$266:$IV$269" r:id="rId15">
            <anchor moveWithCells="1">
              <from>
                <xdr:col>1</xdr:col>
                <xdr:colOff>3581400</xdr:colOff>
                <xdr:row>9</xdr:row>
                <xdr:rowOff>0</xdr:rowOff>
              </from>
              <to>
                <xdr:col>3</xdr:col>
                <xdr:colOff>514350</xdr:colOff>
                <xdr:row>10</xdr:row>
                <xdr:rowOff>0</xdr:rowOff>
              </to>
            </anchor>
          </controlPr>
        </control>
      </mc:Choice>
      <mc:Fallback>
        <control shapeId="514049" r:id="rId14" name="ComboBox1"/>
      </mc:Fallback>
    </mc:AlternateContent>
  </controls>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IV276"/>
  <sheetViews>
    <sheetView showGridLines="0" zoomScaleNormal="100" zoomScaleSheetLayoutView="100" workbookViewId="0">
      <selection activeCell="C18" sqref="C18"/>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79"/>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347</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t="s">
        <v>353</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79"/>
      <c r="D12" s="728"/>
      <c r="E12" s="728"/>
      <c r="F12" s="728"/>
      <c r="G12" s="728"/>
      <c r="IV12" s="751">
        <v>3</v>
      </c>
    </row>
    <row r="13" spans="1:256" ht="15" customHeight="1" x14ac:dyDescent="0.3">
      <c r="A13" s="728"/>
      <c r="B13" s="755"/>
      <c r="C13" s="879"/>
      <c r="D13" s="728"/>
      <c r="E13" s="728"/>
      <c r="F13" s="728"/>
      <c r="G13" s="728"/>
      <c r="IV13" s="751">
        <v>4</v>
      </c>
    </row>
    <row r="14" spans="1:256" ht="20.149999999999999" customHeight="1" x14ac:dyDescent="0.4">
      <c r="A14" s="728"/>
      <c r="B14" s="1125" t="s">
        <v>16</v>
      </c>
      <c r="C14" s="1125"/>
      <c r="D14" s="1125"/>
      <c r="E14" s="1125"/>
      <c r="F14" s="1125"/>
      <c r="G14" s="1125"/>
      <c r="IV14" s="751">
        <v>5</v>
      </c>
    </row>
    <row r="15" spans="1:256" ht="20.149999999999999" customHeight="1" x14ac:dyDescent="0.4">
      <c r="A15" s="728"/>
      <c r="B15" s="1125" t="s">
        <v>461</v>
      </c>
      <c r="C15" s="1125"/>
      <c r="D15" s="1125"/>
      <c r="E15" s="1125"/>
      <c r="F15" s="1125"/>
      <c r="G15" s="1125"/>
      <c r="IV15" s="751">
        <v>6</v>
      </c>
    </row>
    <row r="16" spans="1:256" ht="20.25" customHeight="1" x14ac:dyDescent="0.35">
      <c r="A16" s="728"/>
      <c r="B16" s="1127" t="s">
        <v>358</v>
      </c>
      <c r="C16" s="1127"/>
      <c r="D16" s="1127"/>
      <c r="E16" s="1127"/>
      <c r="F16" s="1127"/>
      <c r="G16" s="1127"/>
      <c r="IV16" s="751">
        <v>7</v>
      </c>
    </row>
    <row r="17" spans="1:256" ht="14.25" customHeight="1" x14ac:dyDescent="0.25">
      <c r="A17" s="728"/>
      <c r="B17" s="1128"/>
      <c r="C17" s="1128"/>
      <c r="D17" s="1128"/>
      <c r="E17" s="1128"/>
      <c r="F17" s="1128"/>
      <c r="G17" s="1128"/>
      <c r="IV17" s="751">
        <v>8</v>
      </c>
    </row>
    <row r="18" spans="1:256" ht="14.25" customHeight="1" x14ac:dyDescent="0.25">
      <c r="A18" s="728"/>
      <c r="B18" s="880"/>
      <c r="C18" s="881"/>
      <c r="D18" s="881"/>
      <c r="E18" s="881"/>
      <c r="F18" s="881"/>
      <c r="G18" s="881"/>
      <c r="IV18" s="751">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878"/>
      <c r="D20" s="26" t="str">
        <f>IF(ISNUMBER($C$7*1),$E$4 &amp; " " &amp; $C$7 &amp; ", " &amp; $F$4,$E$4 &amp; " " &amp; $F$4)</f>
        <v>November 30, 2021</v>
      </c>
      <c r="E20" s="27"/>
      <c r="F20" s="1"/>
      <c r="G20" s="1"/>
      <c r="IS20" s="195"/>
      <c r="IV20" s="199">
        <v>11</v>
      </c>
    </row>
    <row r="21" spans="1:256" s="194" customFormat="1" ht="15.5" x14ac:dyDescent="0.35">
      <c r="A21" s="1"/>
      <c r="B21" s="882" t="s">
        <v>18</v>
      </c>
      <c r="C21" s="885"/>
      <c r="D21" s="201">
        <f>D22+D31+D32+D33+D35</f>
        <v>3928.4626546557565</v>
      </c>
      <c r="E21" s="1"/>
      <c r="F21" s="1"/>
      <c r="G21" s="1"/>
      <c r="IS21" s="195"/>
      <c r="IV21" s="199">
        <v>12</v>
      </c>
    </row>
    <row r="22" spans="1:256" s="194" customFormat="1" ht="15" customHeight="1" x14ac:dyDescent="0.35">
      <c r="A22" s="1"/>
      <c r="B22" s="31" t="s">
        <v>19</v>
      </c>
      <c r="C22" s="32"/>
      <c r="D22" s="41">
        <f>D23+D25</f>
        <v>3441.2302141899113</v>
      </c>
      <c r="E22" s="1"/>
      <c r="F22" s="1"/>
      <c r="G22" s="1"/>
      <c r="IS22" s="195"/>
      <c r="IV22" s="199">
        <v>13</v>
      </c>
    </row>
    <row r="23" spans="1:256" s="194" customFormat="1" ht="15.5" x14ac:dyDescent="0.35">
      <c r="A23" s="1"/>
      <c r="B23" s="33" t="s">
        <v>20</v>
      </c>
      <c r="C23" s="34"/>
      <c r="D23" s="219">
        <v>2517.2535594324031</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923.97665475750807</v>
      </c>
      <c r="E25" s="1"/>
      <c r="F25" s="1"/>
      <c r="G25" s="1"/>
      <c r="IS25" s="195"/>
      <c r="IV25" s="199">
        <v>16</v>
      </c>
    </row>
    <row r="26" spans="1:256" s="194" customFormat="1" ht="15.5" x14ac:dyDescent="0.35">
      <c r="A26" s="1"/>
      <c r="B26" s="33" t="s">
        <v>23</v>
      </c>
      <c r="C26" s="34"/>
      <c r="D26" s="219">
        <v>700.14856863964758</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223.82808611786049</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3.0520630400000002E-2</v>
      </c>
      <c r="E31" s="1"/>
      <c r="F31" s="1"/>
      <c r="G31" s="1"/>
      <c r="IS31" s="195"/>
      <c r="IV31" s="199">
        <v>22</v>
      </c>
    </row>
    <row r="32" spans="1:256" s="194" customFormat="1" ht="15.5" x14ac:dyDescent="0.35">
      <c r="A32" s="1"/>
      <c r="B32" s="33" t="s">
        <v>29</v>
      </c>
      <c r="C32" s="34"/>
      <c r="D32" s="219">
        <v>486.94964121102407</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0.2522786244209026</v>
      </c>
      <c r="E35" s="1"/>
      <c r="F35" s="1"/>
      <c r="G35" s="1"/>
      <c r="IS35" s="195"/>
      <c r="IV35" s="199">
        <v>26</v>
      </c>
    </row>
    <row r="36" spans="1:256" s="194" customFormat="1" ht="15.5" x14ac:dyDescent="0.35">
      <c r="A36" s="1"/>
      <c r="B36" s="33" t="s">
        <v>32</v>
      </c>
      <c r="C36" s="34"/>
      <c r="D36" s="327">
        <v>0.2522786244209026</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83"/>
      <c r="D46" s="1"/>
      <c r="E46" s="1"/>
      <c r="F46" s="1"/>
      <c r="G46" s="1"/>
      <c r="IS46" s="195"/>
      <c r="IV46" s="203" t="s">
        <v>152</v>
      </c>
    </row>
    <row r="47" spans="1:256" s="194" customFormat="1" x14ac:dyDescent="0.25">
      <c r="A47" s="1"/>
      <c r="B47" s="1"/>
      <c r="C47" s="883"/>
      <c r="D47" s="1"/>
      <c r="E47" s="1"/>
      <c r="F47" s="1"/>
      <c r="G47" s="1"/>
      <c r="IS47" s="195"/>
      <c r="IV47" s="203" t="s">
        <v>153</v>
      </c>
    </row>
    <row r="48" spans="1:256" s="194" customFormat="1" x14ac:dyDescent="0.25">
      <c r="A48" s="1"/>
      <c r="B48" s="1"/>
      <c r="C48" s="883"/>
      <c r="D48" s="1"/>
      <c r="E48" s="1"/>
      <c r="F48" s="1"/>
      <c r="G48" s="1"/>
      <c r="IS48" s="195"/>
      <c r="IV48" s="203" t="s">
        <v>154</v>
      </c>
    </row>
    <row r="49" spans="1:256" s="194" customFormat="1" x14ac:dyDescent="0.25">
      <c r="A49" s="1"/>
      <c r="B49" s="1"/>
      <c r="C49" s="883"/>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83"/>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84" t="s">
        <v>43</v>
      </c>
      <c r="E53" s="884" t="s">
        <v>44</v>
      </c>
      <c r="F53" s="884" t="s">
        <v>45</v>
      </c>
      <c r="G53" s="884" t="s">
        <v>46</v>
      </c>
      <c r="IS53" s="195"/>
      <c r="IV53" s="203" t="s">
        <v>159</v>
      </c>
    </row>
    <row r="54" spans="1:256" s="194" customFormat="1" ht="18" customHeight="1" x14ac:dyDescent="0.35">
      <c r="A54" s="1"/>
      <c r="B54" s="882" t="s">
        <v>133</v>
      </c>
      <c r="C54" s="40"/>
      <c r="D54" s="41">
        <f>D55+D56+D57+D58</f>
        <v>-417.72798175599996</v>
      </c>
      <c r="E54" s="41">
        <f>E55+E56+E57+E58</f>
        <v>-37.315630061999997</v>
      </c>
      <c r="F54" s="41">
        <f>F55+F56+F57+F58</f>
        <v>-60.160801188000001</v>
      </c>
      <c r="G54" s="41">
        <f>G55+G56+G57+G58</f>
        <v>-320.251550506</v>
      </c>
      <c r="IS54" s="195"/>
      <c r="IV54" s="203" t="s">
        <v>160</v>
      </c>
    </row>
    <row r="55" spans="1:256" s="194" customFormat="1" ht="15.5" x14ac:dyDescent="0.35">
      <c r="A55" s="1"/>
      <c r="B55" s="42" t="s">
        <v>47</v>
      </c>
      <c r="C55" s="43" t="s">
        <v>48</v>
      </c>
      <c r="D55" s="41">
        <f>E55+F55+G55</f>
        <v>-342.49115304899999</v>
      </c>
      <c r="E55" s="222">
        <v>-32.778744576999998</v>
      </c>
      <c r="F55" s="222">
        <v>-47.195987809000002</v>
      </c>
      <c r="G55" s="222">
        <v>-262.51642066300002</v>
      </c>
      <c r="IS55" s="195"/>
      <c r="IV55" s="203" t="s">
        <v>161</v>
      </c>
    </row>
    <row r="56" spans="1:256" s="194" customFormat="1" ht="15.5" x14ac:dyDescent="0.35">
      <c r="A56" s="1"/>
      <c r="B56" s="44"/>
      <c r="C56" s="34" t="s">
        <v>49</v>
      </c>
      <c r="D56" s="41">
        <f>E56+F56+G56</f>
        <v>-75.236828707000001</v>
      </c>
      <c r="E56" s="222">
        <v>-4.536885485</v>
      </c>
      <c r="F56" s="222">
        <v>-12.964813379000001</v>
      </c>
      <c r="G56" s="222">
        <v>-57.735129843000003</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83"/>
      <c r="D69" s="1"/>
      <c r="E69" s="1"/>
      <c r="F69" s="1"/>
      <c r="G69" s="1"/>
      <c r="IS69" s="195"/>
      <c r="IV69" s="203" t="s">
        <v>175</v>
      </c>
    </row>
    <row r="70" spans="1:256" s="194" customFormat="1" x14ac:dyDescent="0.25">
      <c r="A70" s="1"/>
      <c r="B70" s="1"/>
      <c r="C70" s="883"/>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83"/>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-1654.03762920595</v>
      </c>
      <c r="D77" s="41">
        <f>D78+D79</f>
        <v>-1654.03762920595</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-1654.03762920595</v>
      </c>
      <c r="D79" s="538">
        <v>-1654.03762920595</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3928.4626546557565</v>
      </c>
      <c r="E159" s="37"/>
      <c r="F159" s="37"/>
      <c r="G159" s="37"/>
      <c r="IS159" s="195"/>
      <c r="IV159" s="203" t="s">
        <v>264</v>
      </c>
    </row>
    <row r="160" spans="1:256" s="194" customFormat="1" ht="15.5" x14ac:dyDescent="0.35">
      <c r="A160" s="1"/>
      <c r="B160" s="31" t="s">
        <v>125</v>
      </c>
      <c r="C160" s="70"/>
      <c r="D160" s="54">
        <f>D159-D161</f>
        <v>3770.3942596189859</v>
      </c>
      <c r="E160" s="37"/>
      <c r="F160" s="37"/>
      <c r="G160" s="37"/>
      <c r="IS160" s="195"/>
      <c r="IV160" s="203" t="s">
        <v>265</v>
      </c>
    </row>
    <row r="161" spans="1:256" s="194" customFormat="1" ht="15.5" x14ac:dyDescent="0.35">
      <c r="A161" s="1"/>
      <c r="B161" s="31" t="s">
        <v>126</v>
      </c>
      <c r="C161" s="70"/>
      <c r="D161" s="539">
        <v>158.06839503677068</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728"/>
      <c r="B164" s="728"/>
      <c r="C164" s="879"/>
      <c r="D164" s="728"/>
      <c r="E164" s="728"/>
      <c r="F164" s="728"/>
      <c r="G164" s="728"/>
      <c r="IV164" s="771" t="s">
        <v>278</v>
      </c>
    </row>
    <row r="165" spans="1:256" ht="15" customHeight="1" x14ac:dyDescent="0.25">
      <c r="A165" s="728"/>
      <c r="B165" s="728"/>
      <c r="C165" s="879"/>
      <c r="D165" s="728"/>
      <c r="E165" s="728"/>
      <c r="F165" s="814" t="s">
        <v>130</v>
      </c>
      <c r="G165" s="815"/>
      <c r="IV165" s="771" t="s">
        <v>279</v>
      </c>
    </row>
    <row r="166" spans="1:256" ht="15" customHeight="1" x14ac:dyDescent="0.25">
      <c r="A166" s="728"/>
      <c r="B166" s="728"/>
      <c r="C166" s="879"/>
      <c r="D166" s="728"/>
      <c r="E166" s="728"/>
      <c r="F166" s="816" t="s">
        <v>548</v>
      </c>
      <c r="G166" s="815"/>
      <c r="IV166" s="771" t="s">
        <v>280</v>
      </c>
    </row>
    <row r="167" spans="1:256" ht="60" customHeight="1" x14ac:dyDescent="0.25">
      <c r="IV167" s="771" t="s">
        <v>281</v>
      </c>
    </row>
    <row r="168" spans="1:256" ht="15" customHeight="1" x14ac:dyDescent="0.25">
      <c r="IV168" s="771" t="s">
        <v>282</v>
      </c>
    </row>
    <row r="169" spans="1:256" ht="30" customHeight="1" x14ac:dyDescent="0.25">
      <c r="IV169" s="771" t="s">
        <v>283</v>
      </c>
    </row>
    <row r="170" spans="1:256" ht="15" customHeight="1" x14ac:dyDescent="0.25">
      <c r="IV170" s="771" t="s">
        <v>284</v>
      </c>
    </row>
    <row r="171" spans="1:256" ht="15" customHeight="1" x14ac:dyDescent="0.25">
      <c r="IV171" s="771" t="s">
        <v>285</v>
      </c>
    </row>
    <row r="172" spans="1:256" ht="15" customHeight="1" x14ac:dyDescent="0.25">
      <c r="IV172" s="771" t="s">
        <v>286</v>
      </c>
    </row>
    <row r="173" spans="1:256" ht="30" customHeight="1" x14ac:dyDescent="0.25">
      <c r="IV173" s="771" t="s">
        <v>287</v>
      </c>
    </row>
    <row r="174" spans="1:256" ht="15" customHeight="1" x14ac:dyDescent="0.25">
      <c r="IV174" s="771" t="s">
        <v>288</v>
      </c>
    </row>
    <row r="175" spans="1:256" ht="15" customHeight="1" x14ac:dyDescent="0.25">
      <c r="IV175" s="771" t="s">
        <v>289</v>
      </c>
    </row>
    <row r="176" spans="1:256" ht="15" customHeight="1" x14ac:dyDescent="0.25">
      <c r="IV176" s="771" t="s">
        <v>290</v>
      </c>
    </row>
    <row r="177" spans="256:256" ht="45" customHeight="1" x14ac:dyDescent="0.25">
      <c r="IV177" s="771" t="s">
        <v>291</v>
      </c>
    </row>
    <row r="178" spans="256:256" ht="15" customHeight="1" x14ac:dyDescent="0.25">
      <c r="IV178" s="771" t="s">
        <v>464</v>
      </c>
    </row>
    <row r="179" spans="256:256" ht="30" customHeight="1" x14ac:dyDescent="0.25">
      <c r="IV179" s="771" t="s">
        <v>292</v>
      </c>
    </row>
    <row r="180" spans="256:256" ht="15" customHeight="1" x14ac:dyDescent="0.25">
      <c r="IV180" s="771" t="s">
        <v>293</v>
      </c>
    </row>
    <row r="181" spans="256:256" ht="30" customHeight="1" x14ac:dyDescent="0.25">
      <c r="IV181" s="771" t="s">
        <v>294</v>
      </c>
    </row>
    <row r="182" spans="256:256" ht="15" customHeight="1" x14ac:dyDescent="0.25">
      <c r="IV182" s="771" t="s">
        <v>295</v>
      </c>
    </row>
    <row r="183" spans="256:256" ht="30" customHeight="1" x14ac:dyDescent="0.25">
      <c r="IV183" s="771" t="s">
        <v>296</v>
      </c>
    </row>
    <row r="184" spans="256:256" ht="15" customHeight="1" x14ac:dyDescent="0.25">
      <c r="IV184" s="771" t="s">
        <v>297</v>
      </c>
    </row>
    <row r="185" spans="256:256" ht="30" customHeight="1" x14ac:dyDescent="0.25">
      <c r="IV185" s="771" t="s">
        <v>298</v>
      </c>
    </row>
    <row r="186" spans="256:256" ht="15" customHeight="1" x14ac:dyDescent="0.25">
      <c r="IV186" s="771" t="s">
        <v>299</v>
      </c>
    </row>
    <row r="187" spans="256:256" ht="60" customHeight="1" x14ac:dyDescent="0.25">
      <c r="IV187" s="771" t="s">
        <v>300</v>
      </c>
    </row>
    <row r="188" spans="256:256" ht="15" customHeight="1" x14ac:dyDescent="0.25">
      <c r="IV188" s="771" t="s">
        <v>301</v>
      </c>
    </row>
    <row r="189" spans="256:256" ht="15" customHeight="1" x14ac:dyDescent="0.25">
      <c r="IV189" s="771" t="s">
        <v>302</v>
      </c>
    </row>
    <row r="190" spans="256:256" ht="15" customHeight="1" x14ac:dyDescent="0.25">
      <c r="IV190" s="771" t="s">
        <v>303</v>
      </c>
    </row>
    <row r="191" spans="256:256" ht="32.25" customHeight="1" x14ac:dyDescent="0.25">
      <c r="IV191" s="771" t="s">
        <v>304</v>
      </c>
    </row>
    <row r="192" spans="256:256" ht="15" customHeight="1" x14ac:dyDescent="0.25">
      <c r="IV192" s="771" t="s">
        <v>305</v>
      </c>
    </row>
    <row r="193" spans="256:256" ht="15" customHeight="1" x14ac:dyDescent="0.25">
      <c r="IV193" s="771" t="s">
        <v>306</v>
      </c>
    </row>
    <row r="194" spans="256:256" ht="15" customHeight="1" x14ac:dyDescent="0.25">
      <c r="IV194" s="771" t="s">
        <v>307</v>
      </c>
    </row>
    <row r="195" spans="256:256" ht="60" customHeight="1" x14ac:dyDescent="0.25">
      <c r="IV195" s="771" t="s">
        <v>308</v>
      </c>
    </row>
    <row r="196" spans="256:256" ht="15" customHeight="1" x14ac:dyDescent="0.25">
      <c r="IV196" s="771" t="s">
        <v>309</v>
      </c>
    </row>
    <row r="197" spans="256:256" ht="15" customHeight="1" x14ac:dyDescent="0.25">
      <c r="IV197" s="771" t="s">
        <v>310</v>
      </c>
    </row>
    <row r="198" spans="256:256" ht="15" customHeight="1"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$IV$230:$IV$250</formula1>
    </dataValidation>
  </dataValidations>
  <pageMargins left="0.5" right="0.5" top="0.5" bottom="0.5" header="0.5" footer="0.5"/>
  <pageSetup scale="63" fitToHeight="3" orientation="portrait" horizontalDpi="300" verticalDpi="300" r:id="rId1"/>
  <headerFooter alignWithMargins="0"/>
  <rowBreaks count="1" manualBreakCount="1">
    <brk id="68" max="16383" man="1"/>
  </rowBreaks>
  <colBreaks count="1" manualBreakCount="1">
    <brk id="7" max="1048575" man="1"/>
  </colBreaks>
  <drawing r:id="rId2"/>
  <legacyDrawing r:id="rId3"/>
  <controls>
    <mc:AlternateContent xmlns:mc="http://schemas.openxmlformats.org/markup-compatibility/2006">
      <mc:Choice Requires="x14">
        <control shapeId="515073" r:id="rId4" name="ComboBox1">
          <controlPr defaultSize="0" autoLine="0" linkedCell="C10" listFillRange="$IV$266:$IV$269" r:id="rId5">
            <anchor moveWithCells="1">
              <from>
                <xdr:col>1</xdr:col>
                <xdr:colOff>3581400</xdr:colOff>
                <xdr:row>9</xdr:row>
                <xdr:rowOff>0</xdr:rowOff>
              </from>
              <to>
                <xdr:col>3</xdr:col>
                <xdr:colOff>285750</xdr:colOff>
                <xdr:row>10</xdr:row>
                <xdr:rowOff>0</xdr:rowOff>
              </to>
            </anchor>
          </controlPr>
        </control>
      </mc:Choice>
      <mc:Fallback>
        <control shapeId="515073" r:id="rId4" name="ComboBox1"/>
      </mc:Fallback>
    </mc:AlternateContent>
    <mc:AlternateContent xmlns:mc="http://schemas.openxmlformats.org/markup-compatibility/2006">
      <mc:Choice Requires="x14">
        <control shapeId="515074" r:id="rId6" name="Control 2">
          <controlPr defaultSize="0" autoLine="0" linkedCell="C4" listFillRange="$IV$43:$IV$224" r:id="rId7">
            <anchor moveWithCells="1">
              <from>
                <xdr:col>1</xdr:col>
                <xdr:colOff>3581400</xdr:colOff>
                <xdr:row>3</xdr:row>
                <xdr:rowOff>0</xdr:rowOff>
              </from>
              <to>
                <xdr:col>3</xdr:col>
                <xdr:colOff>266700</xdr:colOff>
                <xdr:row>4</xdr:row>
                <xdr:rowOff>12700</xdr:rowOff>
              </to>
            </anchor>
          </controlPr>
        </control>
      </mc:Choice>
      <mc:Fallback>
        <control shapeId="515074" r:id="rId6" name="Control 2"/>
      </mc:Fallback>
    </mc:AlternateContent>
    <mc:AlternateContent xmlns:mc="http://schemas.openxmlformats.org/markup-compatibility/2006">
      <mc:Choice Requires="x14">
        <control shapeId="515075" r:id="rId8" name="ComboBox2">
          <controlPr defaultSize="0" autoLine="0" linkedCell="E4" listFillRange="$IV$252:$IV$263" r:id="rId9">
            <anchor moveWithCells="1">
              <from>
                <xdr:col>3</xdr:col>
                <xdr:colOff>889000</xdr:colOff>
                <xdr:row>3</xdr:row>
                <xdr:rowOff>0</xdr:rowOff>
              </from>
              <to>
                <xdr:col>4</xdr:col>
                <xdr:colOff>660400</xdr:colOff>
                <xdr:row>4</xdr:row>
                <xdr:rowOff>12700</xdr:rowOff>
              </to>
            </anchor>
          </controlPr>
        </control>
      </mc:Choice>
      <mc:Fallback>
        <control shapeId="515075" r:id="rId8" name="ComboBox2"/>
      </mc:Fallback>
    </mc:AlternateContent>
    <mc:AlternateContent xmlns:mc="http://schemas.openxmlformats.org/markup-compatibility/2006">
      <mc:Choice Requires="x14">
        <control shapeId="515076" r:id="rId10" name="ComboBox3">
          <controlPr defaultSize="0" autoLine="0" linkedCell="F4" listFillRange="$IV$230:$IV$249" r:id="rId11">
            <anchor moveWithCells="1">
              <from>
                <xdr:col>5</xdr:col>
                <xdr:colOff>31750</xdr:colOff>
                <xdr:row>3</xdr:row>
                <xdr:rowOff>0</xdr:rowOff>
              </from>
              <to>
                <xdr:col>5</xdr:col>
                <xdr:colOff>927100</xdr:colOff>
                <xdr:row>4</xdr:row>
                <xdr:rowOff>12700</xdr:rowOff>
              </to>
            </anchor>
          </controlPr>
        </control>
      </mc:Choice>
      <mc:Fallback>
        <control shapeId="515076" r:id="rId10" name="ComboBox3"/>
      </mc:Fallback>
    </mc:AlternateContent>
    <mc:AlternateContent xmlns:mc="http://schemas.openxmlformats.org/markup-compatibility/2006">
      <mc:Choice Requires="x14">
        <control shapeId="515077" r:id="rId12" name="ComboBox4">
          <controlPr defaultSize="0" autoLine="0" linkedCell="C7" listFillRange="$IV$9:$IV$40" r:id="rId13">
            <anchor moveWithCells="1">
              <from>
                <xdr:col>1</xdr:col>
                <xdr:colOff>3581400</xdr:colOff>
                <xdr:row>6</xdr:row>
                <xdr:rowOff>0</xdr:rowOff>
              </from>
              <to>
                <xdr:col>2</xdr:col>
                <xdr:colOff>723900</xdr:colOff>
                <xdr:row>7</xdr:row>
                <xdr:rowOff>0</xdr:rowOff>
              </to>
            </anchor>
          </controlPr>
        </control>
      </mc:Choice>
      <mc:Fallback>
        <control shapeId="515077" r:id="rId12" name="ComboBox4"/>
      </mc:Fallback>
    </mc:AlternateContent>
    <mc:AlternateContent xmlns:mc="http://schemas.openxmlformats.org/markup-compatibility/2006">
      <mc:Choice Requires="x14">
        <control shapeId="515078" r:id="rId14" name="ComboBox5">
          <controlPr defaultSize="0" autoLine="0" linkedCell="E10" listFillRange="$IV$3:$IV$7" r:id="rId15">
            <anchor moveWithCells="1">
              <from>
                <xdr:col>3</xdr:col>
                <xdr:colOff>889000</xdr:colOff>
                <xdr:row>9</xdr:row>
                <xdr:rowOff>0</xdr:rowOff>
              </from>
              <to>
                <xdr:col>4</xdr:col>
                <xdr:colOff>889000</xdr:colOff>
                <xdr:row>10</xdr:row>
                <xdr:rowOff>0</xdr:rowOff>
              </to>
            </anchor>
          </controlPr>
        </control>
      </mc:Choice>
      <mc:Fallback>
        <control shapeId="515078" r:id="rId14" name="ComboBox5"/>
      </mc:Fallback>
    </mc:AlternateContent>
  </control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6"/>
  <sheetViews>
    <sheetView workbookViewId="0">
      <selection activeCell="D21" sqref="D21"/>
    </sheetView>
  </sheetViews>
  <sheetFormatPr defaultColWidth="14.81640625" defaultRowHeight="12.5" x14ac:dyDescent="0.25"/>
  <cols>
    <col min="1" max="1" width="4" style="730" customWidth="1"/>
    <col min="2" max="2" width="54.26953125" style="730" customWidth="1"/>
    <col min="3" max="3" width="17.7265625" style="817" customWidth="1"/>
    <col min="4" max="4" width="16.26953125" style="730" customWidth="1"/>
    <col min="5" max="5" width="14" style="730" customWidth="1"/>
    <col min="6" max="6" width="13.81640625" style="730" customWidth="1"/>
    <col min="7" max="7" width="13.7265625" style="730" customWidth="1"/>
    <col min="8" max="252" width="9.1796875" style="730" customWidth="1"/>
    <col min="253" max="253" width="8.7265625" style="731" customWidth="1"/>
    <col min="254" max="254" width="3.81640625" style="730" customWidth="1"/>
    <col min="255" max="16384" width="14.81640625" style="730"/>
  </cols>
  <sheetData>
    <row r="1" spans="1:256" ht="12.75" customHeight="1" x14ac:dyDescent="0.25">
      <c r="A1" s="728"/>
      <c r="B1" s="728"/>
      <c r="C1" s="892"/>
      <c r="D1" s="728"/>
      <c r="E1" s="728"/>
      <c r="F1" s="728"/>
      <c r="G1" s="728"/>
    </row>
    <row r="2" spans="1:256" ht="4.5" customHeight="1" x14ac:dyDescent="0.25">
      <c r="A2" s="732"/>
      <c r="B2" s="733"/>
      <c r="C2" s="734"/>
      <c r="D2" s="734"/>
      <c r="E2" s="734"/>
      <c r="F2" s="734"/>
      <c r="G2" s="735"/>
      <c r="H2" s="736"/>
      <c r="I2" s="736"/>
    </row>
    <row r="3" spans="1:256" x14ac:dyDescent="0.25">
      <c r="A3" s="732"/>
      <c r="B3" s="737" t="s">
        <v>0</v>
      </c>
      <c r="C3" s="738" t="s">
        <v>1</v>
      </c>
      <c r="D3" s="739"/>
      <c r="E3" s="738" t="s">
        <v>2</v>
      </c>
      <c r="F3" s="738" t="s">
        <v>3</v>
      </c>
      <c r="G3" s="740"/>
      <c r="H3" s="736"/>
      <c r="I3" s="736"/>
      <c r="IV3" s="741" t="s">
        <v>142</v>
      </c>
    </row>
    <row r="4" spans="1:256" ht="15.75" customHeight="1" x14ac:dyDescent="0.25">
      <c r="A4" s="732"/>
      <c r="B4" s="742" t="s">
        <v>4</v>
      </c>
      <c r="C4" s="743" t="s">
        <v>5</v>
      </c>
      <c r="D4" s="743"/>
      <c r="E4" s="744" t="s">
        <v>6</v>
      </c>
      <c r="F4" s="745" t="s">
        <v>537</v>
      </c>
      <c r="G4" s="740"/>
      <c r="H4" s="736"/>
      <c r="I4" s="736"/>
      <c r="IV4" s="741" t="s">
        <v>145</v>
      </c>
    </row>
    <row r="5" spans="1:256" x14ac:dyDescent="0.25">
      <c r="A5" s="732"/>
      <c r="B5" s="746"/>
      <c r="C5" s="747"/>
      <c r="D5" s="739"/>
      <c r="E5" s="739"/>
      <c r="F5" s="744"/>
      <c r="G5" s="740"/>
      <c r="H5" s="736"/>
      <c r="I5" s="736"/>
      <c r="IV5" s="741" t="s">
        <v>15</v>
      </c>
    </row>
    <row r="6" spans="1:256" x14ac:dyDescent="0.25">
      <c r="A6" s="732"/>
      <c r="B6" s="748"/>
      <c r="C6" s="749" t="s">
        <v>8</v>
      </c>
      <c r="D6" s="743"/>
      <c r="E6" s="743"/>
      <c r="F6" s="744"/>
      <c r="G6" s="740"/>
      <c r="H6" s="736"/>
      <c r="I6" s="736"/>
      <c r="IV6" s="741" t="s">
        <v>146</v>
      </c>
    </row>
    <row r="7" spans="1:256" ht="16.5" customHeight="1" x14ac:dyDescent="0.25">
      <c r="A7" s="732"/>
      <c r="B7" s="742" t="s">
        <v>9</v>
      </c>
      <c r="C7" s="743">
        <v>31</v>
      </c>
      <c r="D7" s="743"/>
      <c r="E7" s="743"/>
      <c r="F7" s="744"/>
      <c r="G7" s="740"/>
      <c r="H7" s="736"/>
      <c r="I7" s="736"/>
      <c r="IV7" s="741" t="s">
        <v>148</v>
      </c>
    </row>
    <row r="8" spans="1:256" x14ac:dyDescent="0.25">
      <c r="A8" s="732"/>
      <c r="B8" s="746"/>
      <c r="C8" s="747"/>
      <c r="D8" s="743"/>
      <c r="E8" s="743"/>
      <c r="F8" s="744"/>
      <c r="G8" s="740"/>
      <c r="H8" s="736"/>
      <c r="I8" s="736"/>
    </row>
    <row r="9" spans="1:256" x14ac:dyDescent="0.25">
      <c r="A9" s="732"/>
      <c r="B9" s="746"/>
      <c r="C9" s="750" t="s">
        <v>11</v>
      </c>
      <c r="D9" s="744"/>
      <c r="E9" s="743" t="s">
        <v>12</v>
      </c>
      <c r="F9" s="744"/>
      <c r="G9" s="740"/>
      <c r="H9" s="736"/>
      <c r="I9" s="736"/>
      <c r="IV9" s="741" t="s">
        <v>10</v>
      </c>
    </row>
    <row r="10" spans="1:256" ht="16.5" customHeight="1" x14ac:dyDescent="0.25">
      <c r="A10" s="732"/>
      <c r="B10" s="742" t="s">
        <v>13</v>
      </c>
      <c r="C10" s="743" t="s">
        <v>14</v>
      </c>
      <c r="D10" s="743"/>
      <c r="E10" s="743" t="s">
        <v>15</v>
      </c>
      <c r="F10" s="744"/>
      <c r="G10" s="740"/>
      <c r="H10" s="736"/>
      <c r="I10" s="736"/>
      <c r="IV10" s="751">
        <v>1</v>
      </c>
    </row>
    <row r="11" spans="1:256" x14ac:dyDescent="0.25">
      <c r="A11" s="732"/>
      <c r="B11" s="752"/>
      <c r="C11" s="753" t="s">
        <v>0</v>
      </c>
      <c r="D11" s="753" t="s">
        <v>0</v>
      </c>
      <c r="E11" s="753" t="s">
        <v>0</v>
      </c>
      <c r="F11" s="753" t="s">
        <v>0</v>
      </c>
      <c r="G11" s="754"/>
      <c r="H11" s="736"/>
      <c r="I11" s="736"/>
      <c r="IV11" s="751">
        <v>2</v>
      </c>
    </row>
    <row r="12" spans="1:256" x14ac:dyDescent="0.25">
      <c r="A12" s="728"/>
      <c r="B12" s="728"/>
      <c r="C12" s="892"/>
      <c r="D12" s="728"/>
      <c r="E12" s="728"/>
      <c r="F12" s="728"/>
      <c r="G12" s="728"/>
      <c r="IV12" s="751">
        <v>3</v>
      </c>
    </row>
    <row r="13" spans="1:256" ht="15" customHeight="1" x14ac:dyDescent="0.3">
      <c r="A13" s="728"/>
      <c r="B13" s="755"/>
      <c r="C13" s="892"/>
      <c r="D13" s="728"/>
      <c r="E13" s="728"/>
      <c r="F13" s="728"/>
      <c r="G13" s="728"/>
      <c r="IV13" s="751">
        <v>4</v>
      </c>
    </row>
    <row r="14" spans="1:256" ht="20.149999999999999" customHeight="1" x14ac:dyDescent="0.4">
      <c r="A14" s="728"/>
      <c r="B14" s="1125" t="s">
        <v>16</v>
      </c>
      <c r="C14" s="1125"/>
      <c r="D14" s="1125"/>
      <c r="E14" s="1125"/>
      <c r="F14" s="1125"/>
      <c r="G14" s="1125"/>
      <c r="IV14" s="751">
        <v>5</v>
      </c>
    </row>
    <row r="15" spans="1:256" ht="20.149999999999999" customHeight="1" x14ac:dyDescent="0.4">
      <c r="A15" s="728"/>
      <c r="B15" s="1125" t="s">
        <v>461</v>
      </c>
      <c r="C15" s="1125"/>
      <c r="D15" s="1125"/>
      <c r="E15" s="1125"/>
      <c r="F15" s="1125"/>
      <c r="G15" s="1125"/>
      <c r="IV15" s="751">
        <v>6</v>
      </c>
    </row>
    <row r="16" spans="1:256" ht="20.25" customHeight="1" x14ac:dyDescent="0.35">
      <c r="A16" s="728"/>
      <c r="B16" s="1127" t="s">
        <v>358</v>
      </c>
      <c r="C16" s="1127"/>
      <c r="D16" s="1127"/>
      <c r="E16" s="1127"/>
      <c r="F16" s="1127"/>
      <c r="G16" s="1127"/>
      <c r="IV16" s="751">
        <v>7</v>
      </c>
    </row>
    <row r="17" spans="1:256" ht="14.25" customHeight="1" x14ac:dyDescent="0.25">
      <c r="A17" s="728"/>
      <c r="B17" s="1128"/>
      <c r="C17" s="1128"/>
      <c r="D17" s="1128"/>
      <c r="E17" s="1128"/>
      <c r="F17" s="1128"/>
      <c r="G17" s="1128"/>
      <c r="IV17" s="751">
        <v>8</v>
      </c>
    </row>
    <row r="18" spans="1:256" ht="14.25" customHeight="1" x14ac:dyDescent="0.25">
      <c r="A18" s="728"/>
      <c r="B18" s="890"/>
      <c r="C18" s="891"/>
      <c r="D18" s="891"/>
      <c r="E18" s="891"/>
      <c r="F18" s="891"/>
      <c r="G18" s="891"/>
      <c r="IV18" s="751">
        <v>9</v>
      </c>
    </row>
    <row r="19" spans="1:256" s="200" customFormat="1" ht="18" customHeight="1" x14ac:dyDescent="0.35">
      <c r="A19" s="37"/>
      <c r="B19" s="909" t="s">
        <v>359</v>
      </c>
      <c r="C19" s="910"/>
      <c r="D19" s="910"/>
      <c r="E19" s="910"/>
      <c r="F19" s="910"/>
      <c r="G19" s="910"/>
      <c r="IV19" s="199">
        <v>10</v>
      </c>
    </row>
    <row r="20" spans="1:256" s="194" customFormat="1" x14ac:dyDescent="0.25">
      <c r="A20" s="1"/>
      <c r="B20" s="25"/>
      <c r="C20" s="888"/>
      <c r="D20" s="26" t="str">
        <f>IF(ISNUMBER($C$7*1),$E$4 &amp; " " &amp; $C$7 &amp; ", " &amp; $F$4,$E$4 &amp; " " &amp; $F$4)</f>
        <v>December 31, 2021</v>
      </c>
      <c r="E20" s="27"/>
      <c r="F20" s="1"/>
      <c r="G20" s="1"/>
      <c r="IS20" s="195"/>
      <c r="IV20" s="199">
        <v>11</v>
      </c>
    </row>
    <row r="21" spans="1:256" s="194" customFormat="1" ht="15.5" x14ac:dyDescent="0.35">
      <c r="A21" s="1"/>
      <c r="B21" s="887" t="s">
        <v>18</v>
      </c>
      <c r="C21" s="889"/>
      <c r="D21" s="201">
        <f>D22+D31+D32+D33+D35</f>
        <v>4272.1176642985574</v>
      </c>
      <c r="E21" s="1"/>
      <c r="F21" s="1"/>
      <c r="G21" s="1"/>
      <c r="IS21" s="195"/>
      <c r="IV21" s="199">
        <v>12</v>
      </c>
    </row>
    <row r="22" spans="1:256" s="194" customFormat="1" ht="15" customHeight="1" x14ac:dyDescent="0.35">
      <c r="A22" s="1"/>
      <c r="B22" s="31" t="s">
        <v>19</v>
      </c>
      <c r="C22" s="32"/>
      <c r="D22" s="41">
        <f>D23+D25</f>
        <v>3784.4806078028155</v>
      </c>
      <c r="E22" s="1"/>
      <c r="F22" s="1"/>
      <c r="G22" s="1"/>
      <c r="IS22" s="195"/>
      <c r="IV22" s="199">
        <v>13</v>
      </c>
    </row>
    <row r="23" spans="1:256" s="194" customFormat="1" ht="15.5" x14ac:dyDescent="0.35">
      <c r="A23" s="1"/>
      <c r="B23" s="33" t="s">
        <v>20</v>
      </c>
      <c r="C23" s="34"/>
      <c r="D23" s="219">
        <v>2504.9922912319216</v>
      </c>
      <c r="E23" s="1"/>
      <c r="F23" s="1"/>
      <c r="G23" s="1"/>
      <c r="IS23" s="195"/>
      <c r="IV23" s="199">
        <v>14</v>
      </c>
    </row>
    <row r="24" spans="1:256" s="194" customFormat="1" ht="15" customHeight="1" x14ac:dyDescent="0.35">
      <c r="A24" s="1"/>
      <c r="B24" s="934" t="s">
        <v>21</v>
      </c>
      <c r="C24" s="935"/>
      <c r="D24" s="219"/>
      <c r="E24" s="1"/>
      <c r="F24" s="1"/>
      <c r="G24" s="1"/>
      <c r="IS24" s="195"/>
      <c r="IV24" s="199">
        <v>15</v>
      </c>
    </row>
    <row r="25" spans="1:256" s="194" customFormat="1" ht="15.5" x14ac:dyDescent="0.35">
      <c r="A25" s="1"/>
      <c r="B25" s="33" t="s">
        <v>22</v>
      </c>
      <c r="C25" s="34"/>
      <c r="D25" s="219">
        <f>D26+D27+D29</f>
        <v>1279.4883165708939</v>
      </c>
      <c r="E25" s="1"/>
      <c r="F25" s="1"/>
      <c r="G25" s="1"/>
      <c r="IS25" s="195"/>
      <c r="IV25" s="199">
        <v>16</v>
      </c>
    </row>
    <row r="26" spans="1:256" s="194" customFormat="1" ht="15.5" x14ac:dyDescent="0.35">
      <c r="A26" s="1"/>
      <c r="B26" s="33" t="s">
        <v>23</v>
      </c>
      <c r="C26" s="34"/>
      <c r="D26" s="219">
        <v>1151.4933665482956</v>
      </c>
      <c r="E26" s="1"/>
      <c r="F26" s="1"/>
      <c r="G26" s="1"/>
      <c r="IS26" s="195"/>
      <c r="IV26" s="199">
        <v>17</v>
      </c>
    </row>
    <row r="27" spans="1:256" s="194" customFormat="1" ht="15.5" x14ac:dyDescent="0.35">
      <c r="A27" s="1"/>
      <c r="B27" s="33" t="s">
        <v>24</v>
      </c>
      <c r="C27" s="34"/>
      <c r="D27" s="219"/>
      <c r="E27" s="1"/>
      <c r="F27" s="1"/>
      <c r="G27" s="1"/>
      <c r="IS27" s="195"/>
      <c r="IV27" s="199">
        <v>18</v>
      </c>
    </row>
    <row r="28" spans="1:256" s="194" customFormat="1" ht="15.5" x14ac:dyDescent="0.35">
      <c r="A28" s="1"/>
      <c r="B28" s="36" t="s">
        <v>25</v>
      </c>
      <c r="C28" s="34"/>
      <c r="D28" s="219"/>
      <c r="E28" s="1"/>
      <c r="F28" s="1"/>
      <c r="G28" s="1"/>
      <c r="IS28" s="195"/>
      <c r="IV28" s="199">
        <v>19</v>
      </c>
    </row>
    <row r="29" spans="1:256" s="194" customFormat="1" ht="15" customHeight="1" x14ac:dyDescent="0.35">
      <c r="A29" s="1"/>
      <c r="B29" s="33" t="s">
        <v>26</v>
      </c>
      <c r="C29" s="34"/>
      <c r="D29" s="219">
        <v>127.99495002259815</v>
      </c>
      <c r="E29" s="1"/>
      <c r="F29" s="1"/>
      <c r="G29" s="1"/>
      <c r="IS29" s="195"/>
      <c r="IV29" s="199">
        <v>20</v>
      </c>
    </row>
    <row r="30" spans="1:256" s="194" customFormat="1" ht="15.5" x14ac:dyDescent="0.35">
      <c r="A30" s="1"/>
      <c r="B30" s="36" t="s">
        <v>27</v>
      </c>
      <c r="C30" s="34"/>
      <c r="D30" s="219"/>
      <c r="E30" s="1"/>
      <c r="F30" s="1"/>
      <c r="G30" s="1"/>
      <c r="IS30" s="195"/>
      <c r="IV30" s="199">
        <v>21</v>
      </c>
    </row>
    <row r="31" spans="1:256" s="194" customFormat="1" ht="15.5" x14ac:dyDescent="0.35">
      <c r="A31" s="1"/>
      <c r="B31" s="33" t="s">
        <v>28</v>
      </c>
      <c r="C31" s="34"/>
      <c r="D31" s="219">
        <v>3.0494266919999999E-2</v>
      </c>
      <c r="E31" s="1"/>
      <c r="F31" s="1"/>
      <c r="G31" s="1"/>
      <c r="IS31" s="195"/>
      <c r="IV31" s="199">
        <v>22</v>
      </c>
    </row>
    <row r="32" spans="1:256" s="194" customFormat="1" ht="15.5" x14ac:dyDescent="0.35">
      <c r="A32" s="1"/>
      <c r="B32" s="33" t="s">
        <v>29</v>
      </c>
      <c r="C32" s="34"/>
      <c r="D32" s="219">
        <v>486.56028487215906</v>
      </c>
      <c r="E32" s="1"/>
      <c r="F32" s="1"/>
      <c r="G32" s="1"/>
      <c r="IS32" s="195"/>
      <c r="IV32" s="199">
        <v>23</v>
      </c>
    </row>
    <row r="33" spans="1:256" s="194" customFormat="1" ht="18" customHeight="1" x14ac:dyDescent="0.35">
      <c r="A33" s="1"/>
      <c r="B33" s="31" t="s">
        <v>360</v>
      </c>
      <c r="C33" s="34"/>
      <c r="D33" s="219">
        <v>0</v>
      </c>
      <c r="E33" s="1"/>
      <c r="F33" s="1"/>
      <c r="G33" s="1"/>
      <c r="IS33" s="195"/>
      <c r="IV33" s="199">
        <v>24</v>
      </c>
    </row>
    <row r="34" spans="1:256" s="194" customFormat="1" ht="15.5" x14ac:dyDescent="0.35">
      <c r="A34" s="1"/>
      <c r="B34" s="33" t="s">
        <v>30</v>
      </c>
      <c r="C34" s="34"/>
      <c r="D34" s="219"/>
      <c r="E34" s="1"/>
      <c r="F34" s="1"/>
      <c r="G34" s="1"/>
      <c r="IS34" s="195"/>
      <c r="IV34" s="199">
        <v>25</v>
      </c>
    </row>
    <row r="35" spans="1:256" s="194" customFormat="1" ht="15.5" x14ac:dyDescent="0.35">
      <c r="A35" s="1"/>
      <c r="B35" s="33" t="s">
        <v>31</v>
      </c>
      <c r="C35" s="34"/>
      <c r="D35" s="327">
        <f>D36+D37+D38</f>
        <v>1.0462773566632233</v>
      </c>
      <c r="E35" s="1"/>
      <c r="F35" s="1"/>
      <c r="G35" s="1"/>
      <c r="IS35" s="195"/>
      <c r="IV35" s="199">
        <v>26</v>
      </c>
    </row>
    <row r="36" spans="1:256" s="194" customFormat="1" ht="15.5" x14ac:dyDescent="0.35">
      <c r="A36" s="1"/>
      <c r="B36" s="33" t="s">
        <v>32</v>
      </c>
      <c r="C36" s="34"/>
      <c r="D36" s="327">
        <v>1.0462773566632233</v>
      </c>
      <c r="E36" s="1"/>
      <c r="F36" s="1"/>
      <c r="G36" s="1"/>
      <c r="IS36" s="195"/>
      <c r="IV36" s="199">
        <v>27</v>
      </c>
    </row>
    <row r="37" spans="1:256" s="194" customFormat="1" ht="15.5" x14ac:dyDescent="0.35">
      <c r="A37" s="1"/>
      <c r="B37" s="33" t="s">
        <v>33</v>
      </c>
      <c r="C37" s="34"/>
      <c r="D37" s="41"/>
      <c r="E37" s="1"/>
      <c r="F37" s="1"/>
      <c r="G37" s="1"/>
      <c r="IS37" s="195"/>
      <c r="IV37" s="199">
        <v>28</v>
      </c>
    </row>
    <row r="38" spans="1:256" s="194" customFormat="1" ht="15.5" x14ac:dyDescent="0.35">
      <c r="A38" s="1"/>
      <c r="B38" s="33" t="s">
        <v>34</v>
      </c>
      <c r="C38" s="34"/>
      <c r="D38" s="41"/>
      <c r="E38" s="1"/>
      <c r="F38" s="1"/>
      <c r="G38" s="1"/>
      <c r="IS38" s="195"/>
      <c r="IV38" s="199">
        <v>29</v>
      </c>
    </row>
    <row r="39" spans="1:256" s="194" customFormat="1" ht="15.5" x14ac:dyDescent="0.35">
      <c r="A39" s="1"/>
      <c r="B39" s="33" t="s">
        <v>35</v>
      </c>
      <c r="C39" s="34"/>
      <c r="D39" s="41"/>
      <c r="E39" s="1"/>
      <c r="F39" s="1"/>
      <c r="G39" s="1"/>
      <c r="IS39" s="195"/>
      <c r="IV39" s="199">
        <v>30</v>
      </c>
    </row>
    <row r="40" spans="1:256" s="194" customFormat="1" ht="15.5" x14ac:dyDescent="0.35">
      <c r="A40" s="1"/>
      <c r="B40" s="33" t="s">
        <v>36</v>
      </c>
      <c r="C40" s="34"/>
      <c r="D40" s="41"/>
      <c r="E40" s="37"/>
      <c r="F40" s="1"/>
      <c r="G40" s="1"/>
      <c r="IS40" s="195"/>
      <c r="IV40" s="199">
        <v>31</v>
      </c>
    </row>
    <row r="41" spans="1:256" s="194" customFormat="1" ht="15.5" x14ac:dyDescent="0.35">
      <c r="A41" s="1"/>
      <c r="B41" s="33" t="s">
        <v>37</v>
      </c>
      <c r="C41" s="34"/>
      <c r="D41" s="41"/>
      <c r="E41" s="1"/>
      <c r="F41" s="1"/>
      <c r="G41" s="1"/>
      <c r="IS41" s="195"/>
    </row>
    <row r="42" spans="1:256" s="194" customFormat="1" ht="15.5" x14ac:dyDescent="0.35">
      <c r="A42" s="1"/>
      <c r="B42" s="33" t="s">
        <v>38</v>
      </c>
      <c r="C42" s="34"/>
      <c r="D42" s="41"/>
      <c r="E42" s="1"/>
      <c r="F42" s="1"/>
      <c r="G42" s="1"/>
      <c r="IS42" s="195"/>
    </row>
    <row r="43" spans="1:256" s="194" customFormat="1" ht="15.5" x14ac:dyDescent="0.35">
      <c r="A43" s="1"/>
      <c r="B43" s="31" t="s">
        <v>39</v>
      </c>
      <c r="C43" s="34"/>
      <c r="D43" s="41"/>
      <c r="E43" s="1"/>
      <c r="F43" s="1"/>
      <c r="G43" s="1"/>
      <c r="IS43" s="195"/>
      <c r="IV43" s="203" t="s">
        <v>149</v>
      </c>
    </row>
    <row r="44" spans="1:256" s="194" customFormat="1" ht="15.5" x14ac:dyDescent="0.35">
      <c r="A44" s="1"/>
      <c r="B44" s="33" t="s">
        <v>40</v>
      </c>
      <c r="C44" s="34"/>
      <c r="D44" s="41"/>
      <c r="E44" s="1"/>
      <c r="F44" s="1"/>
      <c r="G44" s="1"/>
      <c r="IS44" s="195"/>
      <c r="IV44" s="203" t="s">
        <v>150</v>
      </c>
    </row>
    <row r="45" spans="1:256" s="194" customFormat="1" ht="15.5" x14ac:dyDescent="0.35">
      <c r="A45" s="1"/>
      <c r="B45" s="33" t="s">
        <v>34</v>
      </c>
      <c r="C45" s="34"/>
      <c r="D45" s="41"/>
      <c r="E45" s="1"/>
      <c r="F45" s="1"/>
      <c r="G45" s="1"/>
      <c r="IS45" s="195"/>
      <c r="IV45" s="203" t="s">
        <v>151</v>
      </c>
    </row>
    <row r="46" spans="1:256" s="194" customFormat="1" x14ac:dyDescent="0.25">
      <c r="A46" s="1"/>
      <c r="B46" s="1"/>
      <c r="C46" s="888"/>
      <c r="D46" s="1"/>
      <c r="E46" s="1"/>
      <c r="F46" s="1"/>
      <c r="G46" s="1"/>
      <c r="IS46" s="195"/>
      <c r="IV46" s="203" t="s">
        <v>152</v>
      </c>
    </row>
    <row r="47" spans="1:256" s="194" customFormat="1" x14ac:dyDescent="0.25">
      <c r="A47" s="1"/>
      <c r="B47" s="1"/>
      <c r="C47" s="888"/>
      <c r="D47" s="1"/>
      <c r="E47" s="1"/>
      <c r="F47" s="1"/>
      <c r="G47" s="1"/>
      <c r="IS47" s="195"/>
      <c r="IV47" s="203" t="s">
        <v>153</v>
      </c>
    </row>
    <row r="48" spans="1:256" s="194" customFormat="1" x14ac:dyDescent="0.25">
      <c r="A48" s="1"/>
      <c r="B48" s="1"/>
      <c r="C48" s="888"/>
      <c r="D48" s="1"/>
      <c r="E48" s="1"/>
      <c r="F48" s="1"/>
      <c r="G48" s="1"/>
      <c r="IS48" s="195"/>
      <c r="IV48" s="203" t="s">
        <v>154</v>
      </c>
    </row>
    <row r="49" spans="1:256" s="194" customFormat="1" x14ac:dyDescent="0.25">
      <c r="A49" s="1"/>
      <c r="B49" s="1"/>
      <c r="C49" s="888"/>
      <c r="D49" s="1"/>
      <c r="E49" s="1"/>
      <c r="F49" s="1"/>
      <c r="G49" s="1"/>
      <c r="IS49" s="195"/>
      <c r="IV49" s="203" t="s">
        <v>155</v>
      </c>
    </row>
    <row r="50" spans="1:256" s="200" customFormat="1" ht="12.75" customHeight="1" x14ac:dyDescent="0.35">
      <c r="A50" s="37"/>
      <c r="B50" s="909" t="s">
        <v>41</v>
      </c>
      <c r="C50" s="910"/>
      <c r="D50" s="910"/>
      <c r="E50" s="910"/>
      <c r="F50" s="910"/>
      <c r="G50" s="910"/>
      <c r="IV50" s="203" t="s">
        <v>156</v>
      </c>
    </row>
    <row r="51" spans="1:256" s="194" customFormat="1" x14ac:dyDescent="0.25">
      <c r="A51" s="1"/>
      <c r="B51" s="1"/>
      <c r="C51" s="888"/>
      <c r="D51" s="1"/>
      <c r="E51" s="1"/>
      <c r="F51" s="1"/>
      <c r="G51" s="1"/>
      <c r="IS51" s="195"/>
      <c r="IV51" s="203" t="s">
        <v>157</v>
      </c>
    </row>
    <row r="52" spans="1:256" s="194" customFormat="1" ht="33" customHeight="1" x14ac:dyDescent="0.35">
      <c r="A52" s="1"/>
      <c r="B52" s="936" t="s">
        <v>0</v>
      </c>
      <c r="C52" s="937"/>
      <c r="D52" s="38" t="s">
        <v>0</v>
      </c>
      <c r="E52" s="922" t="s">
        <v>42</v>
      </c>
      <c r="F52" s="938"/>
      <c r="G52" s="939"/>
      <c r="IS52" s="195"/>
      <c r="IV52" s="203" t="s">
        <v>158</v>
      </c>
    </row>
    <row r="53" spans="1:256" s="194" customFormat="1" ht="66" customHeight="1" x14ac:dyDescent="0.35">
      <c r="A53" s="1"/>
      <c r="B53" s="940" t="s">
        <v>0</v>
      </c>
      <c r="C53" s="941"/>
      <c r="D53" s="886" t="s">
        <v>43</v>
      </c>
      <c r="E53" s="886" t="s">
        <v>44</v>
      </c>
      <c r="F53" s="886" t="s">
        <v>45</v>
      </c>
      <c r="G53" s="886" t="s">
        <v>46</v>
      </c>
      <c r="IS53" s="195"/>
      <c r="IV53" s="203" t="s">
        <v>159</v>
      </c>
    </row>
    <row r="54" spans="1:256" s="194" customFormat="1" ht="18" customHeight="1" x14ac:dyDescent="0.35">
      <c r="A54" s="1"/>
      <c r="B54" s="887" t="s">
        <v>133</v>
      </c>
      <c r="C54" s="40"/>
      <c r="D54" s="41">
        <f>D55+D56+D57+D58</f>
        <v>-432.35687783399999</v>
      </c>
      <c r="E54" s="41">
        <f>E55+E56+E57+E58</f>
        <v>-39.951951058000006</v>
      </c>
      <c r="F54" s="41">
        <f>F55+F56+F57+F58</f>
        <v>-59.807878016000004</v>
      </c>
      <c r="G54" s="41">
        <f>G55+G56+G57+G58</f>
        <v>-332.59704876000001</v>
      </c>
      <c r="IS54" s="195"/>
      <c r="IV54" s="203" t="s">
        <v>160</v>
      </c>
    </row>
    <row r="55" spans="1:256" s="194" customFormat="1" ht="15.5" x14ac:dyDescent="0.35">
      <c r="A55" s="1"/>
      <c r="B55" s="42" t="s">
        <v>47</v>
      </c>
      <c r="C55" s="43" t="s">
        <v>48</v>
      </c>
      <c r="D55" s="41">
        <f>E55+F55+G55</f>
        <v>-357.050387747</v>
      </c>
      <c r="E55" s="222">
        <v>-31.914039892000002</v>
      </c>
      <c r="F55" s="222">
        <v>-50.570789245</v>
      </c>
      <c r="G55" s="222">
        <v>-274.56555860999998</v>
      </c>
      <c r="IS55" s="195"/>
      <c r="IV55" s="203" t="s">
        <v>161</v>
      </c>
    </row>
    <row r="56" spans="1:256" s="194" customFormat="1" ht="15.5" x14ac:dyDescent="0.35">
      <c r="A56" s="1"/>
      <c r="B56" s="44"/>
      <c r="C56" s="34" t="s">
        <v>49</v>
      </c>
      <c r="D56" s="41">
        <f>E56+F56+G56</f>
        <v>-75.306490087</v>
      </c>
      <c r="E56" s="222">
        <v>-8.0379111660000007</v>
      </c>
      <c r="F56" s="222">
        <v>-9.2370887709999998</v>
      </c>
      <c r="G56" s="222">
        <v>-58.031490150000003</v>
      </c>
      <c r="IS56" s="195"/>
      <c r="IV56" s="203" t="s">
        <v>162</v>
      </c>
    </row>
    <row r="57" spans="1:256" s="194" customFormat="1" ht="15.5" x14ac:dyDescent="0.35">
      <c r="A57" s="1"/>
      <c r="B57" s="42" t="s">
        <v>50</v>
      </c>
      <c r="C57" s="43" t="s">
        <v>48</v>
      </c>
      <c r="D57" s="41"/>
      <c r="E57" s="41"/>
      <c r="F57" s="41"/>
      <c r="G57" s="41"/>
      <c r="IS57" s="195"/>
      <c r="IV57" s="203" t="s">
        <v>163</v>
      </c>
    </row>
    <row r="58" spans="1:256" s="194" customFormat="1" ht="15.5" x14ac:dyDescent="0.35">
      <c r="A58" s="1"/>
      <c r="B58" s="45"/>
      <c r="C58" s="34" t="s">
        <v>49</v>
      </c>
      <c r="D58" s="41"/>
      <c r="E58" s="41"/>
      <c r="F58" s="41"/>
      <c r="G58" s="41"/>
      <c r="IS58" s="195"/>
      <c r="IV58" s="203" t="s">
        <v>164</v>
      </c>
    </row>
    <row r="59" spans="1:256" s="194" customFormat="1" ht="49.15" customHeight="1" x14ac:dyDescent="0.35">
      <c r="A59" s="1"/>
      <c r="B59" s="907" t="s">
        <v>361</v>
      </c>
      <c r="C59" s="908"/>
      <c r="D59" s="46"/>
      <c r="E59" s="46"/>
      <c r="F59" s="46"/>
      <c r="G59" s="46"/>
      <c r="IS59" s="195"/>
      <c r="IV59" s="203" t="s">
        <v>165</v>
      </c>
    </row>
    <row r="60" spans="1:256" s="194" customFormat="1" ht="15.5" x14ac:dyDescent="0.35">
      <c r="A60" s="1"/>
      <c r="B60" s="907" t="s">
        <v>52</v>
      </c>
      <c r="C60" s="908"/>
      <c r="D60" s="41"/>
      <c r="E60" s="41"/>
      <c r="F60" s="41"/>
      <c r="G60" s="41"/>
      <c r="IS60" s="195"/>
      <c r="IV60" s="203" t="s">
        <v>166</v>
      </c>
    </row>
    <row r="61" spans="1:256" s="194" customFormat="1" ht="15.5" x14ac:dyDescent="0.35">
      <c r="A61" s="1"/>
      <c r="B61" s="907" t="s">
        <v>53</v>
      </c>
      <c r="C61" s="908"/>
      <c r="D61" s="41"/>
      <c r="E61" s="41"/>
      <c r="F61" s="41"/>
      <c r="G61" s="41"/>
      <c r="IS61" s="195"/>
      <c r="IV61" s="203" t="s">
        <v>167</v>
      </c>
    </row>
    <row r="62" spans="1:256" s="194" customFormat="1" ht="15.5" x14ac:dyDescent="0.35">
      <c r="A62" s="1"/>
      <c r="B62" s="907" t="s">
        <v>54</v>
      </c>
      <c r="C62" s="908"/>
      <c r="D62" s="41"/>
      <c r="E62" s="41"/>
      <c r="F62" s="41"/>
      <c r="G62" s="41"/>
      <c r="IS62" s="195"/>
      <c r="IV62" s="203" t="s">
        <v>168</v>
      </c>
    </row>
    <row r="63" spans="1:256" s="194" customFormat="1" ht="15.5" x14ac:dyDescent="0.35">
      <c r="A63" s="1"/>
      <c r="B63" s="907" t="s">
        <v>55</v>
      </c>
      <c r="C63" s="908"/>
      <c r="D63" s="41"/>
      <c r="E63" s="41"/>
      <c r="F63" s="41"/>
      <c r="G63" s="41"/>
      <c r="IS63" s="195"/>
      <c r="IV63" s="203" t="s">
        <v>169</v>
      </c>
    </row>
    <row r="64" spans="1:256" s="194" customFormat="1" ht="15.5" x14ac:dyDescent="0.35">
      <c r="A64" s="1"/>
      <c r="B64" s="907" t="s">
        <v>56</v>
      </c>
      <c r="C64" s="908"/>
      <c r="D64" s="41"/>
      <c r="E64" s="41"/>
      <c r="F64" s="41"/>
      <c r="G64" s="41"/>
      <c r="IS64" s="195"/>
      <c r="IV64" s="203" t="s">
        <v>170</v>
      </c>
    </row>
    <row r="65" spans="1:256" s="194" customFormat="1" ht="15.5" x14ac:dyDescent="0.35">
      <c r="A65" s="1"/>
      <c r="B65" s="907" t="s">
        <v>57</v>
      </c>
      <c r="C65" s="908"/>
      <c r="D65" s="41"/>
      <c r="E65" s="41"/>
      <c r="F65" s="41"/>
      <c r="G65" s="41"/>
      <c r="IS65" s="195"/>
      <c r="IV65" s="203" t="s">
        <v>171</v>
      </c>
    </row>
    <row r="66" spans="1:256" s="194" customFormat="1" ht="15.5" x14ac:dyDescent="0.35">
      <c r="A66" s="1"/>
      <c r="B66" s="907" t="s">
        <v>58</v>
      </c>
      <c r="C66" s="908"/>
      <c r="D66" s="41"/>
      <c r="E66" s="41"/>
      <c r="F66" s="41"/>
      <c r="G66" s="41"/>
      <c r="IS66" s="195"/>
      <c r="IV66" s="203" t="s">
        <v>172</v>
      </c>
    </row>
    <row r="67" spans="1:256" s="194" customFormat="1" ht="15.5" x14ac:dyDescent="0.35">
      <c r="A67" s="1"/>
      <c r="B67" s="907" t="s">
        <v>59</v>
      </c>
      <c r="C67" s="908"/>
      <c r="D67" s="41"/>
      <c r="E67" s="41"/>
      <c r="F67" s="41"/>
      <c r="G67" s="41"/>
      <c r="IS67" s="195"/>
      <c r="IV67" s="203" t="s">
        <v>173</v>
      </c>
    </row>
    <row r="68" spans="1:256" s="194" customFormat="1" ht="15.5" x14ac:dyDescent="0.35">
      <c r="A68" s="1"/>
      <c r="B68" s="907" t="s">
        <v>60</v>
      </c>
      <c r="C68" s="908"/>
      <c r="D68" s="41"/>
      <c r="E68" s="41"/>
      <c r="F68" s="41"/>
      <c r="G68" s="41"/>
      <c r="IS68" s="195"/>
      <c r="IV68" s="203" t="s">
        <v>174</v>
      </c>
    </row>
    <row r="69" spans="1:256" s="194" customFormat="1" x14ac:dyDescent="0.25">
      <c r="A69" s="1"/>
      <c r="B69" s="1"/>
      <c r="C69" s="888"/>
      <c r="D69" s="1"/>
      <c r="E69" s="1"/>
      <c r="F69" s="1"/>
      <c r="G69" s="1"/>
      <c r="IS69" s="195"/>
      <c r="IV69" s="203" t="s">
        <v>175</v>
      </c>
    </row>
    <row r="70" spans="1:256" s="194" customFormat="1" x14ac:dyDescent="0.25">
      <c r="A70" s="1"/>
      <c r="B70" s="1"/>
      <c r="C70" s="888"/>
      <c r="D70" s="1"/>
      <c r="E70" s="1"/>
      <c r="F70" s="1"/>
      <c r="G70" s="1"/>
      <c r="IS70" s="195"/>
      <c r="IV70" s="203" t="s">
        <v>176</v>
      </c>
    </row>
    <row r="71" spans="1:256" s="194" customFormat="1" ht="12.75" customHeight="1" x14ac:dyDescent="0.35">
      <c r="A71" s="1"/>
      <c r="B71" s="909" t="s">
        <v>61</v>
      </c>
      <c r="C71" s="910"/>
      <c r="D71" s="910"/>
      <c r="E71" s="910"/>
      <c r="F71" s="910"/>
      <c r="G71" s="910"/>
      <c r="IS71" s="195"/>
      <c r="IV71" s="203" t="s">
        <v>177</v>
      </c>
    </row>
    <row r="72" spans="1:256" s="194" customFormat="1" x14ac:dyDescent="0.25">
      <c r="A72" s="1"/>
      <c r="B72" s="1"/>
      <c r="C72" s="888"/>
      <c r="D72" s="1"/>
      <c r="E72" s="1"/>
      <c r="F72" s="1"/>
      <c r="G72" s="1"/>
      <c r="IS72" s="195"/>
      <c r="IV72" s="203" t="s">
        <v>178</v>
      </c>
    </row>
    <row r="73" spans="1:256" s="194" customFormat="1" ht="31.9" customHeight="1" x14ac:dyDescent="0.35">
      <c r="A73" s="1"/>
      <c r="B73" s="47" t="s">
        <v>0</v>
      </c>
      <c r="C73" s="48" t="s">
        <v>0</v>
      </c>
      <c r="D73" s="922" t="s">
        <v>62</v>
      </c>
      <c r="E73" s="923"/>
      <c r="F73" s="924"/>
      <c r="G73" s="1"/>
      <c r="IS73" s="195"/>
      <c r="IV73" s="203" t="s">
        <v>179</v>
      </c>
    </row>
    <row r="74" spans="1:256" s="194" customFormat="1" x14ac:dyDescent="0.25">
      <c r="A74" s="1"/>
      <c r="B74" s="925" t="s">
        <v>0</v>
      </c>
      <c r="C74" s="926" t="s">
        <v>0</v>
      </c>
      <c r="D74" s="927" t="s">
        <v>44</v>
      </c>
      <c r="E74" s="927" t="s">
        <v>63</v>
      </c>
      <c r="F74" s="927" t="s">
        <v>46</v>
      </c>
      <c r="G74" s="1"/>
      <c r="IS74" s="195"/>
      <c r="IV74" s="203" t="s">
        <v>180</v>
      </c>
    </row>
    <row r="75" spans="1:256" s="194" customFormat="1" x14ac:dyDescent="0.25">
      <c r="A75" s="1"/>
      <c r="B75" s="925"/>
      <c r="C75" s="926"/>
      <c r="D75" s="926"/>
      <c r="E75" s="926"/>
      <c r="F75" s="926"/>
      <c r="G75" s="1"/>
      <c r="IS75" s="195"/>
      <c r="IV75" s="203" t="s">
        <v>181</v>
      </c>
    </row>
    <row r="76" spans="1:256" s="194" customFormat="1" ht="41.25" customHeight="1" x14ac:dyDescent="0.35">
      <c r="A76" s="1"/>
      <c r="B76" s="49" t="s">
        <v>0</v>
      </c>
      <c r="C76" s="50" t="s">
        <v>43</v>
      </c>
      <c r="D76" s="928"/>
      <c r="E76" s="928"/>
      <c r="F76" s="928"/>
      <c r="G76" s="1"/>
      <c r="IS76" s="195"/>
      <c r="IV76" s="203" t="s">
        <v>182</v>
      </c>
    </row>
    <row r="77" spans="1:256" s="194" customFormat="1" ht="15.5" x14ac:dyDescent="0.35">
      <c r="A77" s="1"/>
      <c r="B77" s="51" t="s">
        <v>64</v>
      </c>
      <c r="C77" s="41">
        <f>C78+C79</f>
        <v>-1653.2883420712801</v>
      </c>
      <c r="D77" s="41">
        <f>D78+D79</f>
        <v>-1653.2883420712801</v>
      </c>
      <c r="E77" s="41">
        <f>E78+E79</f>
        <v>0</v>
      </c>
      <c r="F77" s="41">
        <f>F78+F79</f>
        <v>0</v>
      </c>
      <c r="G77" s="1"/>
      <c r="IS77" s="195"/>
      <c r="IV77" s="203" t="s">
        <v>183</v>
      </c>
    </row>
    <row r="78" spans="1:256" s="194" customFormat="1" ht="15" customHeight="1" x14ac:dyDescent="0.35">
      <c r="A78" s="1"/>
      <c r="B78" s="53" t="s">
        <v>65</v>
      </c>
      <c r="C78" s="54"/>
      <c r="D78" s="52"/>
      <c r="E78" s="52"/>
      <c r="F78" s="52"/>
      <c r="G78" s="55"/>
      <c r="IS78" s="195"/>
      <c r="IV78" s="203" t="s">
        <v>184</v>
      </c>
    </row>
    <row r="79" spans="1:256" s="194" customFormat="1" ht="15" customHeight="1" x14ac:dyDescent="0.35">
      <c r="A79" s="1"/>
      <c r="B79" s="53" t="s">
        <v>66</v>
      </c>
      <c r="C79" s="54">
        <f>D79+E79+F79</f>
        <v>-1653.2883420712801</v>
      </c>
      <c r="D79" s="538">
        <v>-1653.2883420712801</v>
      </c>
      <c r="E79" s="52">
        <v>0</v>
      </c>
      <c r="F79" s="52">
        <v>0</v>
      </c>
      <c r="G79" s="55"/>
      <c r="IS79" s="195"/>
      <c r="IV79" s="203" t="s">
        <v>185</v>
      </c>
    </row>
    <row r="80" spans="1:256" s="194" customFormat="1" ht="33" customHeight="1" x14ac:dyDescent="0.35">
      <c r="A80" s="1"/>
      <c r="B80" s="51" t="s">
        <v>362</v>
      </c>
      <c r="C80" s="41"/>
      <c r="D80" s="46" t="s">
        <v>0</v>
      </c>
      <c r="E80" s="46" t="s">
        <v>0</v>
      </c>
      <c r="F80" s="46" t="s">
        <v>0</v>
      </c>
      <c r="G80" s="55"/>
      <c r="IS80" s="195"/>
      <c r="IV80" s="203" t="s">
        <v>186</v>
      </c>
    </row>
    <row r="81" spans="1:256" s="194" customFormat="1" ht="18" customHeight="1" x14ac:dyDescent="0.35">
      <c r="A81" s="1"/>
      <c r="B81" s="53" t="s">
        <v>135</v>
      </c>
      <c r="C81" s="54"/>
      <c r="D81" s="52"/>
      <c r="E81" s="52"/>
      <c r="F81" s="52"/>
      <c r="G81" s="1"/>
      <c r="IS81" s="195"/>
      <c r="IV81" s="203" t="s">
        <v>187</v>
      </c>
    </row>
    <row r="82" spans="1:256" s="194" customFormat="1" ht="31" x14ac:dyDescent="0.35">
      <c r="A82" s="1"/>
      <c r="B82" s="53" t="s">
        <v>67</v>
      </c>
      <c r="C82" s="54"/>
      <c r="D82" s="52"/>
      <c r="E82" s="52"/>
      <c r="F82" s="52"/>
      <c r="G82" s="1"/>
      <c r="IS82" s="195"/>
      <c r="IV82" s="203" t="s">
        <v>188</v>
      </c>
    </row>
    <row r="83" spans="1:256" s="194" customFormat="1" ht="15" customHeight="1" x14ac:dyDescent="0.35">
      <c r="A83" s="1"/>
      <c r="B83" s="53" t="s">
        <v>68</v>
      </c>
      <c r="C83" s="54"/>
      <c r="D83" s="52"/>
      <c r="E83" s="52"/>
      <c r="F83" s="52"/>
      <c r="G83" s="1"/>
      <c r="IS83" s="195"/>
      <c r="IV83" s="203" t="s">
        <v>189</v>
      </c>
    </row>
    <row r="84" spans="1:256" s="194" customFormat="1" ht="15" customHeight="1" x14ac:dyDescent="0.35">
      <c r="A84" s="1"/>
      <c r="B84" s="53" t="s">
        <v>69</v>
      </c>
      <c r="C84" s="54"/>
      <c r="D84" s="52"/>
      <c r="E84" s="52"/>
      <c r="F84" s="52"/>
      <c r="G84" s="1"/>
      <c r="IS84" s="195"/>
      <c r="IV84" s="203" t="s">
        <v>190</v>
      </c>
    </row>
    <row r="85" spans="1:256" s="194" customFormat="1" ht="15" customHeight="1" x14ac:dyDescent="0.35">
      <c r="A85" s="1"/>
      <c r="B85" s="53" t="s">
        <v>70</v>
      </c>
      <c r="C85" s="54"/>
      <c r="D85" s="52"/>
      <c r="E85" s="52"/>
      <c r="F85" s="52"/>
      <c r="G85" s="1"/>
      <c r="IS85" s="195"/>
      <c r="IV85" s="203" t="s">
        <v>191</v>
      </c>
    </row>
    <row r="86" spans="1:256" s="194" customFormat="1" ht="15" customHeight="1" x14ac:dyDescent="0.35">
      <c r="A86" s="1"/>
      <c r="B86" s="56" t="s">
        <v>71</v>
      </c>
      <c r="C86" s="54"/>
      <c r="D86" s="52"/>
      <c r="E86" s="52"/>
      <c r="F86" s="52"/>
      <c r="G86" s="1"/>
      <c r="IS86" s="195"/>
      <c r="IV86" s="203" t="s">
        <v>192</v>
      </c>
    </row>
    <row r="87" spans="1:256" s="194" customFormat="1" ht="31" x14ac:dyDescent="0.35">
      <c r="A87" s="1"/>
      <c r="B87" s="53" t="s">
        <v>72</v>
      </c>
      <c r="C87" s="54"/>
      <c r="D87" s="52"/>
      <c r="E87" s="52"/>
      <c r="F87" s="52"/>
      <c r="G87" s="1"/>
      <c r="IS87" s="195"/>
      <c r="IV87" s="203" t="s">
        <v>193</v>
      </c>
    </row>
    <row r="88" spans="1:256" s="194" customFormat="1" ht="31" x14ac:dyDescent="0.35">
      <c r="A88" s="1"/>
      <c r="B88" s="53" t="s">
        <v>73</v>
      </c>
      <c r="C88" s="54"/>
      <c r="D88" s="52"/>
      <c r="E88" s="52"/>
      <c r="F88" s="52"/>
      <c r="G88" s="1"/>
      <c r="IS88" s="195"/>
      <c r="IV88" s="203" t="s">
        <v>194</v>
      </c>
    </row>
    <row r="89" spans="1:256" s="194" customFormat="1" ht="15.5" x14ac:dyDescent="0.35">
      <c r="A89" s="1"/>
      <c r="B89" s="56" t="s">
        <v>74</v>
      </c>
      <c r="C89" s="54"/>
      <c r="D89" s="52"/>
      <c r="E89" s="52"/>
      <c r="F89" s="52"/>
      <c r="G89" s="1"/>
      <c r="IS89" s="195"/>
      <c r="IV89" s="203" t="s">
        <v>195</v>
      </c>
    </row>
    <row r="90" spans="1:256" s="194" customFormat="1" ht="31" x14ac:dyDescent="0.35">
      <c r="A90" s="1"/>
      <c r="B90" s="53" t="s">
        <v>67</v>
      </c>
      <c r="C90" s="54"/>
      <c r="D90" s="52"/>
      <c r="E90" s="52"/>
      <c r="F90" s="52"/>
      <c r="G90" s="1"/>
      <c r="IS90" s="195"/>
      <c r="IV90" s="203" t="s">
        <v>196</v>
      </c>
    </row>
    <row r="91" spans="1:256" s="194" customFormat="1" ht="15" customHeight="1" x14ac:dyDescent="0.35">
      <c r="A91" s="1"/>
      <c r="B91" s="53" t="s">
        <v>75</v>
      </c>
      <c r="C91" s="54"/>
      <c r="D91" s="52"/>
      <c r="E91" s="52"/>
      <c r="F91" s="52"/>
      <c r="G91" s="1"/>
      <c r="IS91" s="195"/>
      <c r="IV91" s="203" t="s">
        <v>197</v>
      </c>
    </row>
    <row r="92" spans="1:256" s="194" customFormat="1" ht="15" customHeight="1" x14ac:dyDescent="0.35">
      <c r="A92" s="1"/>
      <c r="B92" s="53" t="s">
        <v>76</v>
      </c>
      <c r="C92" s="54"/>
      <c r="D92" s="52"/>
      <c r="E92" s="52"/>
      <c r="F92" s="52"/>
      <c r="G92" s="1"/>
      <c r="IS92" s="195"/>
      <c r="IV92" s="203" t="s">
        <v>198</v>
      </c>
    </row>
    <row r="93" spans="1:256" s="194" customFormat="1" ht="15" customHeight="1" x14ac:dyDescent="0.35">
      <c r="A93" s="1"/>
      <c r="B93" s="53" t="s">
        <v>77</v>
      </c>
      <c r="C93" s="54"/>
      <c r="D93" s="52"/>
      <c r="E93" s="52"/>
      <c r="F93" s="52"/>
      <c r="G93" s="1"/>
      <c r="IS93" s="195"/>
      <c r="IV93" s="203" t="s">
        <v>199</v>
      </c>
    </row>
    <row r="94" spans="1:256" s="194" customFormat="1" ht="15" customHeight="1" x14ac:dyDescent="0.35">
      <c r="A94" s="1"/>
      <c r="B94" s="56" t="s">
        <v>78</v>
      </c>
      <c r="C94" s="54"/>
      <c r="D94" s="52"/>
      <c r="E94" s="52"/>
      <c r="F94" s="52"/>
      <c r="G94" s="1"/>
      <c r="IS94" s="195"/>
      <c r="IV94" s="203" t="s">
        <v>200</v>
      </c>
    </row>
    <row r="95" spans="1:256" s="194" customFormat="1" ht="31" x14ac:dyDescent="0.35">
      <c r="A95" s="1"/>
      <c r="B95" s="53" t="s">
        <v>79</v>
      </c>
      <c r="C95" s="54"/>
      <c r="D95" s="52"/>
      <c r="E95" s="52"/>
      <c r="F95" s="52"/>
      <c r="G95" s="1"/>
      <c r="IS95" s="195"/>
      <c r="IV95" s="203" t="s">
        <v>201</v>
      </c>
    </row>
    <row r="96" spans="1:256" s="194" customFormat="1" ht="31" x14ac:dyDescent="0.35">
      <c r="A96" s="1"/>
      <c r="B96" s="53" t="s">
        <v>80</v>
      </c>
      <c r="C96" s="54"/>
      <c r="D96" s="52"/>
      <c r="E96" s="52"/>
      <c r="F96" s="52"/>
      <c r="G96" s="1"/>
      <c r="IS96" s="195"/>
      <c r="IV96" s="203" t="s">
        <v>202</v>
      </c>
    </row>
    <row r="97" spans="1:256" s="194" customFormat="1" ht="33" customHeight="1" x14ac:dyDescent="0.35">
      <c r="A97" s="1"/>
      <c r="B97" s="56" t="s">
        <v>136</v>
      </c>
      <c r="C97" s="46"/>
      <c r="D97" s="46"/>
      <c r="E97" s="46"/>
      <c r="F97" s="46"/>
      <c r="G97" s="1"/>
      <c r="IS97" s="195"/>
      <c r="IV97" s="203" t="s">
        <v>203</v>
      </c>
    </row>
    <row r="98" spans="1:256" s="194" customFormat="1" ht="15" customHeight="1" x14ac:dyDescent="0.35">
      <c r="A98" s="1"/>
      <c r="B98" s="53" t="s">
        <v>81</v>
      </c>
      <c r="C98" s="54"/>
      <c r="D98" s="52"/>
      <c r="E98" s="52"/>
      <c r="F98" s="52"/>
      <c r="G98" s="57"/>
      <c r="IS98" s="195"/>
      <c r="IV98" s="203" t="s">
        <v>204</v>
      </c>
    </row>
    <row r="99" spans="1:256" s="194" customFormat="1" ht="15" customHeight="1" x14ac:dyDescent="0.35">
      <c r="A99" s="1"/>
      <c r="B99" s="53" t="s">
        <v>82</v>
      </c>
      <c r="C99" s="54"/>
      <c r="D99" s="52"/>
      <c r="E99" s="52"/>
      <c r="F99" s="52"/>
      <c r="G99" s="57"/>
      <c r="IS99" s="195"/>
      <c r="IV99" s="203" t="s">
        <v>205</v>
      </c>
    </row>
    <row r="100" spans="1:256" s="194" customFormat="1" ht="15" customHeight="1" x14ac:dyDescent="0.35">
      <c r="A100" s="1"/>
      <c r="B100" s="53" t="s">
        <v>83</v>
      </c>
      <c r="C100" s="54"/>
      <c r="D100" s="52"/>
      <c r="E100" s="52"/>
      <c r="F100" s="52"/>
      <c r="G100" s="1"/>
      <c r="IS100" s="195"/>
      <c r="IV100" s="203" t="s">
        <v>206</v>
      </c>
    </row>
    <row r="101" spans="1:256" s="194" customFormat="1" ht="15" customHeight="1" x14ac:dyDescent="0.35">
      <c r="A101" s="1"/>
      <c r="B101" s="53" t="s">
        <v>84</v>
      </c>
      <c r="C101" s="54"/>
      <c r="D101" s="52"/>
      <c r="E101" s="52"/>
      <c r="F101" s="52"/>
      <c r="G101" s="57"/>
      <c r="IS101" s="195"/>
      <c r="IV101" s="203" t="s">
        <v>207</v>
      </c>
    </row>
    <row r="102" spans="1:256" s="194" customFormat="1" ht="15" customHeight="1" x14ac:dyDescent="0.35">
      <c r="A102" s="1"/>
      <c r="B102" s="53" t="s">
        <v>85</v>
      </c>
      <c r="C102" s="54"/>
      <c r="D102" s="52"/>
      <c r="E102" s="52"/>
      <c r="F102" s="52"/>
      <c r="G102" s="57"/>
      <c r="IS102" s="195"/>
      <c r="IV102" s="203" t="s">
        <v>208</v>
      </c>
    </row>
    <row r="103" spans="1:256" s="194" customFormat="1" ht="15" customHeight="1" x14ac:dyDescent="0.35">
      <c r="A103" s="1"/>
      <c r="B103" s="53" t="s">
        <v>86</v>
      </c>
      <c r="C103" s="54"/>
      <c r="D103" s="52"/>
      <c r="E103" s="52"/>
      <c r="F103" s="52"/>
      <c r="G103" s="1"/>
      <c r="IS103" s="195"/>
      <c r="IV103" s="203" t="s">
        <v>209</v>
      </c>
    </row>
    <row r="104" spans="1:256" s="194" customFormat="1" ht="18" customHeight="1" x14ac:dyDescent="0.35">
      <c r="A104" s="1"/>
      <c r="B104" s="58" t="s">
        <v>137</v>
      </c>
      <c r="C104" s="59"/>
      <c r="D104" s="59"/>
      <c r="E104" s="59"/>
      <c r="F104" s="60"/>
      <c r="G104" s="1"/>
      <c r="IS104" s="195"/>
      <c r="IV104" s="203" t="s">
        <v>210</v>
      </c>
    </row>
    <row r="105" spans="1:256" s="194" customFormat="1" ht="15" customHeight="1" x14ac:dyDescent="0.35">
      <c r="A105" s="1"/>
      <c r="B105" s="53" t="s">
        <v>87</v>
      </c>
      <c r="C105" s="46"/>
      <c r="D105" s="46"/>
      <c r="E105" s="46"/>
      <c r="F105" s="46"/>
      <c r="G105" s="1"/>
      <c r="IS105" s="195"/>
      <c r="IV105" s="203" t="s">
        <v>211</v>
      </c>
    </row>
    <row r="106" spans="1:256" s="194" customFormat="1" ht="15" customHeight="1" x14ac:dyDescent="0.35">
      <c r="A106" s="1"/>
      <c r="B106" s="53" t="s">
        <v>88</v>
      </c>
      <c r="C106" s="54"/>
      <c r="D106" s="52"/>
      <c r="E106" s="52"/>
      <c r="F106" s="52"/>
      <c r="G106" s="1"/>
      <c r="IS106" s="195"/>
      <c r="IV106" s="203" t="s">
        <v>212</v>
      </c>
    </row>
    <row r="107" spans="1:256" s="194" customFormat="1" ht="15" customHeight="1" x14ac:dyDescent="0.35">
      <c r="A107" s="1"/>
      <c r="B107" s="53" t="s">
        <v>89</v>
      </c>
      <c r="C107" s="54"/>
      <c r="D107" s="52"/>
      <c r="E107" s="52"/>
      <c r="F107" s="52"/>
      <c r="G107" s="1"/>
      <c r="IS107" s="195"/>
      <c r="IV107" s="203" t="s">
        <v>213</v>
      </c>
    </row>
    <row r="108" spans="1:256" s="194" customFormat="1" ht="15" customHeight="1" x14ac:dyDescent="0.35">
      <c r="A108" s="1"/>
      <c r="B108" s="53" t="s">
        <v>90</v>
      </c>
      <c r="C108" s="46"/>
      <c r="D108" s="46"/>
      <c r="E108" s="46"/>
      <c r="F108" s="46"/>
      <c r="G108" s="1"/>
      <c r="IS108" s="195"/>
      <c r="IV108" s="203" t="s">
        <v>214</v>
      </c>
    </row>
    <row r="109" spans="1:256" s="194" customFormat="1" ht="15" customHeight="1" x14ac:dyDescent="0.35">
      <c r="A109" s="1"/>
      <c r="B109" s="53" t="s">
        <v>88</v>
      </c>
      <c r="C109" s="54"/>
      <c r="D109" s="52"/>
      <c r="E109" s="52"/>
      <c r="F109" s="52"/>
      <c r="G109" s="1"/>
      <c r="IS109" s="195"/>
      <c r="IV109" s="203" t="s">
        <v>215</v>
      </c>
    </row>
    <row r="110" spans="1:256" s="194" customFormat="1" ht="15" customHeight="1" x14ac:dyDescent="0.35">
      <c r="A110" s="1"/>
      <c r="B110" s="53" t="s">
        <v>89</v>
      </c>
      <c r="C110" s="54"/>
      <c r="D110" s="52"/>
      <c r="E110" s="52"/>
      <c r="F110" s="52"/>
      <c r="G110" s="1"/>
      <c r="IS110" s="195"/>
      <c r="IV110" s="203" t="s">
        <v>216</v>
      </c>
    </row>
    <row r="111" spans="1:256" s="194" customFormat="1" ht="15" customHeight="1" x14ac:dyDescent="0.35">
      <c r="A111" s="1"/>
      <c r="B111" s="53" t="s">
        <v>91</v>
      </c>
      <c r="C111" s="46"/>
      <c r="D111" s="46"/>
      <c r="E111" s="46"/>
      <c r="F111" s="46"/>
      <c r="G111" s="1"/>
      <c r="IS111" s="195"/>
      <c r="IV111" s="203" t="s">
        <v>217</v>
      </c>
    </row>
    <row r="112" spans="1:256" s="194" customFormat="1" ht="15" customHeight="1" x14ac:dyDescent="0.35">
      <c r="A112" s="1"/>
      <c r="B112" s="53" t="s">
        <v>88</v>
      </c>
      <c r="C112" s="54"/>
      <c r="D112" s="52"/>
      <c r="E112" s="52"/>
      <c r="F112" s="52"/>
      <c r="G112" s="1"/>
      <c r="IS112" s="195"/>
      <c r="IV112" s="203" t="s">
        <v>218</v>
      </c>
    </row>
    <row r="113" spans="1:256" s="194" customFormat="1" ht="15" customHeight="1" x14ac:dyDescent="0.35">
      <c r="A113" s="1"/>
      <c r="B113" s="53" t="s">
        <v>89</v>
      </c>
      <c r="C113" s="54"/>
      <c r="D113" s="52"/>
      <c r="E113" s="52"/>
      <c r="F113" s="52"/>
      <c r="G113" s="1"/>
      <c r="IS113" s="195"/>
      <c r="IV113" s="203" t="s">
        <v>219</v>
      </c>
    </row>
    <row r="114" spans="1:256" s="194" customFormat="1" ht="15" customHeight="1" x14ac:dyDescent="0.35">
      <c r="A114" s="1"/>
      <c r="B114" s="53" t="s">
        <v>92</v>
      </c>
      <c r="C114" s="46"/>
      <c r="D114" s="46"/>
      <c r="E114" s="46"/>
      <c r="F114" s="46"/>
      <c r="G114" s="1"/>
      <c r="IS114" s="195"/>
      <c r="IV114" s="203" t="s">
        <v>220</v>
      </c>
    </row>
    <row r="115" spans="1:256" s="194" customFormat="1" ht="15" customHeight="1" x14ac:dyDescent="0.35">
      <c r="A115" s="1"/>
      <c r="B115" s="53" t="s">
        <v>88</v>
      </c>
      <c r="C115" s="54"/>
      <c r="D115" s="52"/>
      <c r="E115" s="52"/>
      <c r="F115" s="52"/>
      <c r="G115" s="1"/>
      <c r="IS115" s="195"/>
      <c r="IV115" s="203" t="s">
        <v>221</v>
      </c>
    </row>
    <row r="116" spans="1:256" s="194" customFormat="1" ht="15" customHeight="1" x14ac:dyDescent="0.35">
      <c r="A116" s="1"/>
      <c r="B116" s="53" t="s">
        <v>89</v>
      </c>
      <c r="C116" s="54"/>
      <c r="D116" s="52"/>
      <c r="E116" s="52"/>
      <c r="F116" s="52"/>
      <c r="G116" s="1"/>
      <c r="IS116" s="195"/>
      <c r="IV116" s="203" t="s">
        <v>222</v>
      </c>
    </row>
    <row r="117" spans="1:256" s="194" customFormat="1" ht="15" customHeight="1" x14ac:dyDescent="0.35">
      <c r="A117" s="1"/>
      <c r="B117" s="53" t="s">
        <v>93</v>
      </c>
      <c r="C117" s="46"/>
      <c r="D117" s="46"/>
      <c r="E117" s="46"/>
      <c r="F117" s="46"/>
      <c r="G117" s="1"/>
      <c r="IS117" s="195"/>
      <c r="IV117" s="203" t="s">
        <v>223</v>
      </c>
    </row>
    <row r="118" spans="1:256" s="194" customFormat="1" ht="15" customHeight="1" x14ac:dyDescent="0.35">
      <c r="A118" s="1"/>
      <c r="B118" s="53" t="s">
        <v>88</v>
      </c>
      <c r="C118" s="54"/>
      <c r="D118" s="52"/>
      <c r="E118" s="52"/>
      <c r="F118" s="52"/>
      <c r="G118" s="1"/>
      <c r="IS118" s="195"/>
      <c r="IV118" s="203" t="s">
        <v>5</v>
      </c>
    </row>
    <row r="119" spans="1:256" s="194" customFormat="1" ht="15" customHeight="1" x14ac:dyDescent="0.35">
      <c r="A119" s="1"/>
      <c r="B119" s="53" t="s">
        <v>89</v>
      </c>
      <c r="C119" s="54"/>
      <c r="D119" s="52"/>
      <c r="E119" s="52"/>
      <c r="F119" s="52"/>
      <c r="G119" s="1"/>
      <c r="IS119" s="195"/>
      <c r="IV119" s="203" t="s">
        <v>224</v>
      </c>
    </row>
    <row r="120" spans="1:256" s="194" customFormat="1" ht="15" customHeight="1" x14ac:dyDescent="0.35">
      <c r="A120" s="1"/>
      <c r="B120" s="53" t="s">
        <v>94</v>
      </c>
      <c r="C120" s="61"/>
      <c r="D120" s="62"/>
      <c r="E120" s="62"/>
      <c r="F120" s="62"/>
      <c r="G120" s="1"/>
      <c r="IS120" s="195"/>
      <c r="IV120" s="203" t="s">
        <v>225</v>
      </c>
    </row>
    <row r="121" spans="1:256" s="194" customFormat="1" ht="15" customHeight="1" x14ac:dyDescent="0.35">
      <c r="A121" s="1"/>
      <c r="B121" s="53" t="s">
        <v>88</v>
      </c>
      <c r="C121" s="52"/>
      <c r="D121" s="52"/>
      <c r="E121" s="52"/>
      <c r="F121" s="52"/>
      <c r="G121" s="63"/>
      <c r="IS121" s="195"/>
      <c r="IV121" s="203" t="s">
        <v>226</v>
      </c>
    </row>
    <row r="122" spans="1:256" s="194" customFormat="1" ht="15" customHeight="1" x14ac:dyDescent="0.35">
      <c r="A122" s="1"/>
      <c r="B122" s="53" t="s">
        <v>89</v>
      </c>
      <c r="C122" s="52"/>
      <c r="D122" s="52"/>
      <c r="E122" s="52"/>
      <c r="F122" s="52"/>
      <c r="G122" s="63" t="s">
        <v>0</v>
      </c>
      <c r="IS122" s="195"/>
      <c r="IV122" s="203" t="s">
        <v>227</v>
      </c>
    </row>
    <row r="123" spans="1:256" s="194" customFormat="1" x14ac:dyDescent="0.25">
      <c r="A123" s="1"/>
      <c r="B123" s="64"/>
      <c r="C123" s="65"/>
      <c r="D123" s="64"/>
      <c r="E123" s="64"/>
      <c r="F123" s="64"/>
      <c r="G123" s="64"/>
      <c r="IS123" s="195"/>
      <c r="IV123" s="203" t="s">
        <v>228</v>
      </c>
    </row>
    <row r="124" spans="1:256" s="194" customFormat="1" ht="15.5" x14ac:dyDescent="0.35">
      <c r="A124" s="1"/>
      <c r="B124" s="909" t="s">
        <v>95</v>
      </c>
      <c r="C124" s="913"/>
      <c r="D124" s="913"/>
      <c r="E124" s="913"/>
      <c r="F124" s="913"/>
      <c r="G124" s="913"/>
      <c r="IS124" s="195"/>
      <c r="IV124" s="203" t="s">
        <v>229</v>
      </c>
    </row>
    <row r="125" spans="1:256" s="194" customFormat="1" ht="15.5" x14ac:dyDescent="0.35">
      <c r="A125" s="1"/>
      <c r="B125" s="37"/>
      <c r="C125" s="66"/>
      <c r="D125" s="37"/>
      <c r="E125" s="37"/>
      <c r="F125" s="37"/>
      <c r="G125" s="37"/>
      <c r="IS125" s="195"/>
      <c r="IV125" s="203" t="s">
        <v>230</v>
      </c>
    </row>
    <row r="126" spans="1:256" s="194" customFormat="1" ht="18" customHeight="1" x14ac:dyDescent="0.35">
      <c r="A126" s="1"/>
      <c r="B126" s="67" t="s">
        <v>138</v>
      </c>
      <c r="C126" s="68"/>
      <c r="D126" s="69"/>
      <c r="E126" s="37"/>
      <c r="F126" s="37"/>
      <c r="G126" s="37"/>
      <c r="IS126" s="195"/>
      <c r="IV126" s="203" t="s">
        <v>231</v>
      </c>
    </row>
    <row r="127" spans="1:256" s="194" customFormat="1" ht="15.5" x14ac:dyDescent="0.35">
      <c r="A127" s="1"/>
      <c r="B127" s="31" t="s">
        <v>96</v>
      </c>
      <c r="C127" s="70"/>
      <c r="D127" s="54"/>
      <c r="E127" s="37"/>
      <c r="F127" s="37"/>
      <c r="G127" s="37"/>
      <c r="IS127" s="195"/>
      <c r="IV127" s="203" t="s">
        <v>232</v>
      </c>
    </row>
    <row r="128" spans="1:256" s="194" customFormat="1" ht="33" customHeight="1" x14ac:dyDescent="0.35">
      <c r="A128" s="1"/>
      <c r="B128" s="914" t="s">
        <v>363</v>
      </c>
      <c r="C128" s="915"/>
      <c r="D128" s="54"/>
      <c r="E128" s="37"/>
      <c r="F128" s="37"/>
      <c r="G128" s="37"/>
      <c r="IS128" s="195"/>
      <c r="IV128" s="203" t="s">
        <v>233</v>
      </c>
    </row>
    <row r="129" spans="1:256" s="194" customFormat="1" ht="15.5" x14ac:dyDescent="0.35">
      <c r="A129" s="1"/>
      <c r="B129" s="71" t="s">
        <v>98</v>
      </c>
      <c r="C129" s="70"/>
      <c r="D129" s="54"/>
      <c r="E129" s="37"/>
      <c r="F129" s="37"/>
      <c r="G129" s="37"/>
      <c r="IS129" s="195"/>
      <c r="IV129" s="203" t="s">
        <v>234</v>
      </c>
    </row>
    <row r="130" spans="1:256" s="194" customFormat="1" ht="15.5" x14ac:dyDescent="0.35">
      <c r="A130" s="1"/>
      <c r="B130" s="31" t="s">
        <v>99</v>
      </c>
      <c r="C130" s="70"/>
      <c r="D130" s="54"/>
      <c r="E130" s="37"/>
      <c r="F130" s="37"/>
      <c r="G130" s="37"/>
      <c r="IS130" s="195"/>
      <c r="IV130" s="203" t="s">
        <v>235</v>
      </c>
    </row>
    <row r="131" spans="1:256" s="194" customFormat="1" ht="15.5" x14ac:dyDescent="0.35">
      <c r="A131" s="1"/>
      <c r="B131" s="31" t="s">
        <v>100</v>
      </c>
      <c r="C131" s="70"/>
      <c r="D131" s="54"/>
      <c r="E131" s="37"/>
      <c r="F131" s="37"/>
      <c r="G131" s="37"/>
      <c r="IS131" s="195"/>
      <c r="IV131" s="203" t="s">
        <v>236</v>
      </c>
    </row>
    <row r="132" spans="1:256" s="194" customFormat="1" ht="15.5" x14ac:dyDescent="0.35">
      <c r="A132" s="1"/>
      <c r="B132" s="31" t="s">
        <v>101</v>
      </c>
      <c r="C132" s="70"/>
      <c r="D132" s="54"/>
      <c r="E132" s="37"/>
      <c r="F132" s="37"/>
      <c r="G132" s="37"/>
      <c r="IS132" s="195"/>
      <c r="IV132" s="203" t="s">
        <v>237</v>
      </c>
    </row>
    <row r="133" spans="1:256" s="194" customFormat="1" ht="18" customHeight="1" x14ac:dyDescent="0.35">
      <c r="A133" s="1"/>
      <c r="B133" s="31" t="s">
        <v>139</v>
      </c>
      <c r="C133" s="70"/>
      <c r="D133" s="54"/>
      <c r="E133" s="37"/>
      <c r="F133" s="37"/>
      <c r="G133" s="37"/>
      <c r="IS133" s="195"/>
      <c r="IV133" s="203" t="s">
        <v>238</v>
      </c>
    </row>
    <row r="134" spans="1:256" s="194" customFormat="1" ht="15.5" x14ac:dyDescent="0.35">
      <c r="A134" s="1"/>
      <c r="B134" s="31" t="s">
        <v>102</v>
      </c>
      <c r="C134" s="70"/>
      <c r="D134" s="54"/>
      <c r="E134" s="37"/>
      <c r="F134" s="37"/>
      <c r="G134" s="37"/>
      <c r="IS134" s="195"/>
      <c r="IV134" s="203" t="s">
        <v>239</v>
      </c>
    </row>
    <row r="135" spans="1:256" s="194" customFormat="1" ht="15.5" x14ac:dyDescent="0.35">
      <c r="A135" s="1"/>
      <c r="B135" s="31" t="s">
        <v>103</v>
      </c>
      <c r="C135" s="70"/>
      <c r="D135" s="54"/>
      <c r="E135" s="37"/>
      <c r="F135" s="37"/>
      <c r="G135" s="37"/>
      <c r="IS135" s="195"/>
      <c r="IV135" s="203" t="s">
        <v>240</v>
      </c>
    </row>
    <row r="136" spans="1:256" s="194" customFormat="1" ht="18" customHeight="1" x14ac:dyDescent="0.35">
      <c r="A136" s="1"/>
      <c r="B136" s="31" t="s">
        <v>140</v>
      </c>
      <c r="C136" s="70"/>
      <c r="D136" s="54"/>
      <c r="E136" s="37"/>
      <c r="F136" s="37"/>
      <c r="G136" s="37"/>
      <c r="IS136" s="195"/>
      <c r="IV136" s="203" t="s">
        <v>241</v>
      </c>
    </row>
    <row r="137" spans="1:256" s="194" customFormat="1" ht="15.5" x14ac:dyDescent="0.35">
      <c r="A137" s="1"/>
      <c r="B137" s="31" t="s">
        <v>104</v>
      </c>
      <c r="C137" s="70"/>
      <c r="D137" s="54"/>
      <c r="E137" s="37"/>
      <c r="F137" s="37"/>
      <c r="G137" s="37"/>
      <c r="IS137" s="195"/>
      <c r="IV137" s="203" t="s">
        <v>242</v>
      </c>
    </row>
    <row r="138" spans="1:256" s="194" customFormat="1" ht="15.5" x14ac:dyDescent="0.35">
      <c r="A138" s="1"/>
      <c r="B138" s="31" t="s">
        <v>105</v>
      </c>
      <c r="C138" s="70"/>
      <c r="D138" s="54"/>
      <c r="E138" s="37"/>
      <c r="F138" s="37"/>
      <c r="G138" s="37"/>
      <c r="IS138" s="195"/>
      <c r="IV138" s="203" t="s">
        <v>243</v>
      </c>
    </row>
    <row r="139" spans="1:256" s="194" customFormat="1" ht="15.5" x14ac:dyDescent="0.35">
      <c r="A139" s="1"/>
      <c r="B139" s="31" t="s">
        <v>106</v>
      </c>
      <c r="C139" s="70"/>
      <c r="D139" s="54"/>
      <c r="E139" s="37"/>
      <c r="F139" s="37"/>
      <c r="G139" s="37"/>
      <c r="IS139" s="195"/>
      <c r="IV139" s="203" t="s">
        <v>244</v>
      </c>
    </row>
    <row r="140" spans="1:256" s="194" customFormat="1" ht="15.5" x14ac:dyDescent="0.35">
      <c r="A140" s="1"/>
      <c r="B140" s="31" t="s">
        <v>107</v>
      </c>
      <c r="C140" s="70"/>
      <c r="D140" s="54"/>
      <c r="E140" s="37"/>
      <c r="F140" s="37"/>
      <c r="G140" s="37"/>
      <c r="IS140" s="195"/>
      <c r="IV140" s="203" t="s">
        <v>245</v>
      </c>
    </row>
    <row r="141" spans="1:256" s="194" customFormat="1" ht="18" customHeight="1" x14ac:dyDescent="0.35">
      <c r="A141" s="1"/>
      <c r="B141" s="31" t="s">
        <v>141</v>
      </c>
      <c r="C141" s="70"/>
      <c r="D141" s="54"/>
      <c r="E141" s="37"/>
      <c r="F141" s="37"/>
      <c r="G141" s="37"/>
      <c r="IS141" s="195"/>
      <c r="IV141" s="203" t="s">
        <v>246</v>
      </c>
    </row>
    <row r="142" spans="1:256" s="194" customFormat="1" ht="15.5" x14ac:dyDescent="0.35">
      <c r="A142" s="1"/>
      <c r="B142" s="31" t="s">
        <v>108</v>
      </c>
      <c r="C142" s="70"/>
      <c r="D142" s="54"/>
      <c r="E142" s="37"/>
      <c r="F142" s="37"/>
      <c r="G142" s="37"/>
      <c r="IS142" s="195"/>
      <c r="IV142" s="203" t="s">
        <v>247</v>
      </c>
    </row>
    <row r="143" spans="1:256" s="194" customFormat="1" ht="15.5" x14ac:dyDescent="0.35">
      <c r="A143" s="1"/>
      <c r="B143" s="31" t="s">
        <v>109</v>
      </c>
      <c r="C143" s="70"/>
      <c r="D143" s="54"/>
      <c r="E143" s="37"/>
      <c r="F143" s="37"/>
      <c r="G143" s="37"/>
      <c r="IS143" s="195"/>
      <c r="IV143" s="203" t="s">
        <v>248</v>
      </c>
    </row>
    <row r="144" spans="1:256" s="194" customFormat="1" ht="15.5" x14ac:dyDescent="0.35">
      <c r="A144" s="1"/>
      <c r="B144" s="31" t="s">
        <v>110</v>
      </c>
      <c r="C144" s="70"/>
      <c r="D144" s="54"/>
      <c r="E144" s="37"/>
      <c r="F144" s="37"/>
      <c r="G144" s="37"/>
      <c r="IS144" s="195"/>
      <c r="IV144" s="203" t="s">
        <v>249</v>
      </c>
    </row>
    <row r="145" spans="1:256" s="194" customFormat="1" ht="15.5" x14ac:dyDescent="0.35">
      <c r="A145" s="1"/>
      <c r="B145" s="31" t="s">
        <v>111</v>
      </c>
      <c r="C145" s="70"/>
      <c r="D145" s="54"/>
      <c r="E145" s="37"/>
      <c r="F145" s="37"/>
      <c r="G145" s="37"/>
      <c r="IS145" s="195"/>
      <c r="IV145" s="203" t="s">
        <v>250</v>
      </c>
    </row>
    <row r="146" spans="1:256" s="194" customFormat="1" ht="15.5" x14ac:dyDescent="0.35">
      <c r="A146" s="1"/>
      <c r="B146" s="31" t="s">
        <v>34</v>
      </c>
      <c r="C146" s="70"/>
      <c r="D146" s="54"/>
      <c r="E146" s="37"/>
      <c r="F146" s="37"/>
      <c r="G146" s="37"/>
      <c r="IS146" s="195"/>
      <c r="IV146" s="203" t="s">
        <v>251</v>
      </c>
    </row>
    <row r="147" spans="1:256" s="194" customFormat="1" ht="30" customHeight="1" x14ac:dyDescent="0.35">
      <c r="A147" s="1"/>
      <c r="B147" s="916" t="s">
        <v>112</v>
      </c>
      <c r="C147" s="917"/>
      <c r="D147" s="54"/>
      <c r="E147" s="37"/>
      <c r="F147" s="37"/>
      <c r="G147" s="37"/>
      <c r="IS147" s="195"/>
      <c r="IV147" s="203" t="s">
        <v>252</v>
      </c>
    </row>
    <row r="148" spans="1:256" s="194" customFormat="1" ht="45" customHeight="1" x14ac:dyDescent="0.35">
      <c r="A148" s="1"/>
      <c r="B148" s="914" t="s">
        <v>113</v>
      </c>
      <c r="C148" s="915"/>
      <c r="D148" s="46"/>
      <c r="E148" s="37"/>
      <c r="F148" s="37"/>
      <c r="G148" s="37"/>
      <c r="IS148" s="195"/>
      <c r="IV148" s="203" t="s">
        <v>253</v>
      </c>
    </row>
    <row r="149" spans="1:256" s="194" customFormat="1" ht="15.5" x14ac:dyDescent="0.35">
      <c r="A149" s="1"/>
      <c r="B149" s="31" t="s">
        <v>114</v>
      </c>
      <c r="C149" s="70"/>
      <c r="D149" s="54"/>
      <c r="E149" s="37"/>
      <c r="F149" s="37"/>
      <c r="G149" s="37"/>
      <c r="IS149" s="195"/>
      <c r="IV149" s="203" t="s">
        <v>254</v>
      </c>
    </row>
    <row r="150" spans="1:256" s="194" customFormat="1" ht="15.5" x14ac:dyDescent="0.35">
      <c r="A150" s="1"/>
      <c r="B150" s="31" t="s">
        <v>115</v>
      </c>
      <c r="C150" s="70"/>
      <c r="D150" s="54"/>
      <c r="E150" s="37"/>
      <c r="F150" s="37"/>
      <c r="G150" s="37"/>
      <c r="IS150" s="195"/>
      <c r="IV150" s="203" t="s">
        <v>255</v>
      </c>
    </row>
    <row r="151" spans="1:256" s="194" customFormat="1" ht="30" customHeight="1" x14ac:dyDescent="0.35">
      <c r="A151" s="1"/>
      <c r="B151" s="914" t="s">
        <v>116</v>
      </c>
      <c r="C151" s="915"/>
      <c r="D151" s="46"/>
      <c r="E151" s="37"/>
      <c r="F151" s="37"/>
      <c r="G151" s="37"/>
      <c r="IS151" s="195"/>
      <c r="IV151" s="203" t="s">
        <v>256</v>
      </c>
    </row>
    <row r="152" spans="1:256" s="194" customFormat="1" ht="15.5" x14ac:dyDescent="0.35">
      <c r="A152" s="1"/>
      <c r="B152" s="31" t="s">
        <v>117</v>
      </c>
      <c r="C152" s="70"/>
      <c r="D152" s="54"/>
      <c r="E152" s="37"/>
      <c r="F152" s="37"/>
      <c r="G152" s="37"/>
      <c r="IS152" s="195"/>
      <c r="IV152" s="203" t="s">
        <v>257</v>
      </c>
    </row>
    <row r="153" spans="1:256" s="194" customFormat="1" ht="15.5" x14ac:dyDescent="0.35">
      <c r="A153" s="1"/>
      <c r="B153" s="31" t="s">
        <v>118</v>
      </c>
      <c r="C153" s="70"/>
      <c r="D153" s="54"/>
      <c r="E153" s="37"/>
      <c r="F153" s="37"/>
      <c r="G153" s="37"/>
      <c r="IS153" s="195"/>
      <c r="IV153" s="203" t="s">
        <v>258</v>
      </c>
    </row>
    <row r="154" spans="1:256" s="194" customFormat="1" ht="15.5" x14ac:dyDescent="0.35">
      <c r="A154" s="1"/>
      <c r="B154" s="31" t="s">
        <v>119</v>
      </c>
      <c r="C154" s="70"/>
      <c r="D154" s="54"/>
      <c r="E154" s="37"/>
      <c r="F154" s="37"/>
      <c r="G154" s="37"/>
      <c r="IS154" s="195"/>
      <c r="IV154" s="203" t="s">
        <v>259</v>
      </c>
    </row>
    <row r="155" spans="1:256" s="194" customFormat="1" ht="15.5" x14ac:dyDescent="0.35">
      <c r="A155" s="1"/>
      <c r="B155" s="31" t="s">
        <v>120</v>
      </c>
      <c r="C155" s="70"/>
      <c r="D155" s="54"/>
      <c r="E155" s="37"/>
      <c r="F155" s="37"/>
      <c r="G155" s="37"/>
      <c r="IS155" s="195"/>
      <c r="IV155" s="203" t="s">
        <v>260</v>
      </c>
    </row>
    <row r="156" spans="1:256" s="194" customFormat="1" ht="15.5" x14ac:dyDescent="0.35">
      <c r="A156" s="1"/>
      <c r="B156" s="31" t="s">
        <v>121</v>
      </c>
      <c r="C156" s="70"/>
      <c r="D156" s="54"/>
      <c r="E156" s="37"/>
      <c r="F156" s="37"/>
      <c r="G156" s="37"/>
      <c r="IS156" s="195"/>
      <c r="IV156" s="203" t="s">
        <v>261</v>
      </c>
    </row>
    <row r="157" spans="1:256" s="194" customFormat="1" ht="15.5" x14ac:dyDescent="0.35">
      <c r="A157" s="1"/>
      <c r="B157" s="31" t="s">
        <v>122</v>
      </c>
      <c r="C157" s="70"/>
      <c r="D157" s="54"/>
      <c r="E157" s="37"/>
      <c r="F157" s="37"/>
      <c r="G157" s="37"/>
      <c r="IS157" s="195"/>
      <c r="IV157" s="203" t="s">
        <v>262</v>
      </c>
    </row>
    <row r="158" spans="1:256" s="194" customFormat="1" ht="15.5" x14ac:dyDescent="0.35">
      <c r="A158" s="1"/>
      <c r="B158" s="72" t="s">
        <v>123</v>
      </c>
      <c r="C158" s="73"/>
      <c r="D158" s="74"/>
      <c r="E158" s="37"/>
      <c r="F158" s="37"/>
      <c r="G158" s="37"/>
      <c r="IS158" s="195"/>
      <c r="IV158" s="203" t="s">
        <v>263</v>
      </c>
    </row>
    <row r="159" spans="1:256" s="194" customFormat="1" ht="15.5" x14ac:dyDescent="0.35">
      <c r="A159" s="1"/>
      <c r="B159" s="31" t="s">
        <v>124</v>
      </c>
      <c r="C159" s="70"/>
      <c r="D159" s="54">
        <f>D21</f>
        <v>4272.1176642985574</v>
      </c>
      <c r="E159" s="37"/>
      <c r="F159" s="37"/>
      <c r="G159" s="37"/>
      <c r="IS159" s="195"/>
      <c r="IV159" s="203" t="s">
        <v>264</v>
      </c>
    </row>
    <row r="160" spans="1:256" s="194" customFormat="1" ht="15.5" x14ac:dyDescent="0.35">
      <c r="A160" s="1"/>
      <c r="B160" s="31" t="s">
        <v>125</v>
      </c>
      <c r="C160" s="70"/>
      <c r="D160" s="54">
        <f>D159-D161</f>
        <v>4115.1268860508817</v>
      </c>
      <c r="E160" s="37"/>
      <c r="F160" s="37"/>
      <c r="G160" s="37"/>
      <c r="IS160" s="195"/>
      <c r="IV160" s="203" t="s">
        <v>265</v>
      </c>
    </row>
    <row r="161" spans="1:256" s="194" customFormat="1" ht="15.5" x14ac:dyDescent="0.35">
      <c r="A161" s="1"/>
      <c r="B161" s="31" t="s">
        <v>126</v>
      </c>
      <c r="C161" s="70"/>
      <c r="D161" s="539">
        <v>156.99077824767565</v>
      </c>
      <c r="E161" s="37"/>
      <c r="F161" s="37"/>
      <c r="G161" s="37"/>
      <c r="IS161" s="195"/>
      <c r="IV161" s="203" t="s">
        <v>266</v>
      </c>
    </row>
    <row r="162" spans="1:256" s="194" customFormat="1" ht="54" customHeight="1" x14ac:dyDescent="0.35">
      <c r="A162" s="1"/>
      <c r="B162" s="31" t="s">
        <v>127</v>
      </c>
      <c r="C162" s="70"/>
      <c r="D162" s="75" t="s">
        <v>128</v>
      </c>
      <c r="E162" s="37"/>
      <c r="F162" s="37"/>
      <c r="G162" s="37"/>
      <c r="IS162" s="195"/>
      <c r="IV162" s="203" t="s">
        <v>267</v>
      </c>
    </row>
    <row r="163" spans="1:256" s="194" customFormat="1" ht="15" customHeight="1" x14ac:dyDescent="0.25">
      <c r="A163" s="1"/>
      <c r="B163" s="918" t="s">
        <v>0</v>
      </c>
      <c r="C163" s="919"/>
      <c r="D163" s="919"/>
      <c r="E163" s="919"/>
      <c r="F163" s="919"/>
      <c r="G163" s="919"/>
      <c r="IS163" s="195"/>
      <c r="IV163" s="203" t="s">
        <v>268</v>
      </c>
    </row>
    <row r="164" spans="1:256" ht="15" customHeight="1" x14ac:dyDescent="0.25">
      <c r="A164" s="728"/>
      <c r="B164" s="728"/>
      <c r="C164" s="892"/>
      <c r="D164" s="728"/>
      <c r="E164" s="728"/>
      <c r="F164" s="728"/>
      <c r="G164" s="728"/>
      <c r="IV164" s="771" t="s">
        <v>278</v>
      </c>
    </row>
    <row r="165" spans="1:256" ht="15" customHeight="1" x14ac:dyDescent="0.25">
      <c r="A165" s="728"/>
      <c r="B165" s="728"/>
      <c r="C165" s="892"/>
      <c r="D165" s="728"/>
      <c r="E165" s="728"/>
      <c r="F165" s="814" t="s">
        <v>130</v>
      </c>
      <c r="G165" s="815"/>
      <c r="IV165" s="771" t="s">
        <v>279</v>
      </c>
    </row>
    <row r="166" spans="1:256" ht="15" customHeight="1" x14ac:dyDescent="0.25">
      <c r="A166" s="728"/>
      <c r="B166" s="728"/>
      <c r="C166" s="892"/>
      <c r="D166" s="728"/>
      <c r="E166" s="728"/>
      <c r="F166" s="816" t="s">
        <v>549</v>
      </c>
      <c r="G166" s="815"/>
      <c r="IV166" s="771" t="s">
        <v>280</v>
      </c>
    </row>
    <row r="167" spans="1:256" ht="60" customHeight="1" x14ac:dyDescent="0.25">
      <c r="IV167" s="771" t="s">
        <v>281</v>
      </c>
    </row>
    <row r="168" spans="1:256" ht="15" customHeight="1" x14ac:dyDescent="0.25">
      <c r="IV168" s="771" t="s">
        <v>282</v>
      </c>
    </row>
    <row r="169" spans="1:256" ht="30" customHeight="1" x14ac:dyDescent="0.25">
      <c r="IV169" s="771" t="s">
        <v>283</v>
      </c>
    </row>
    <row r="170" spans="1:256" ht="15" customHeight="1" x14ac:dyDescent="0.25">
      <c r="IV170" s="771" t="s">
        <v>284</v>
      </c>
    </row>
    <row r="171" spans="1:256" ht="15" customHeight="1" x14ac:dyDescent="0.25">
      <c r="IV171" s="771" t="s">
        <v>285</v>
      </c>
    </row>
    <row r="172" spans="1:256" ht="15" customHeight="1" x14ac:dyDescent="0.25">
      <c r="IV172" s="771" t="s">
        <v>286</v>
      </c>
    </row>
    <row r="173" spans="1:256" ht="30" customHeight="1" x14ac:dyDescent="0.25">
      <c r="IV173" s="771" t="s">
        <v>287</v>
      </c>
    </row>
    <row r="174" spans="1:256" ht="15" customHeight="1" x14ac:dyDescent="0.25">
      <c r="IV174" s="771" t="s">
        <v>288</v>
      </c>
    </row>
    <row r="175" spans="1:256" ht="15" customHeight="1" x14ac:dyDescent="0.25">
      <c r="IV175" s="771" t="s">
        <v>289</v>
      </c>
    </row>
    <row r="176" spans="1:256" ht="15" customHeight="1" x14ac:dyDescent="0.25">
      <c r="IV176" s="771" t="s">
        <v>290</v>
      </c>
    </row>
    <row r="177" spans="256:256" ht="45" customHeight="1" x14ac:dyDescent="0.25">
      <c r="IV177" s="771" t="s">
        <v>291</v>
      </c>
    </row>
    <row r="178" spans="256:256" ht="15" customHeight="1" x14ac:dyDescent="0.25">
      <c r="IV178" s="771" t="s">
        <v>464</v>
      </c>
    </row>
    <row r="179" spans="256:256" ht="30" customHeight="1" x14ac:dyDescent="0.25">
      <c r="IV179" s="771" t="s">
        <v>292</v>
      </c>
    </row>
    <row r="180" spans="256:256" ht="15" customHeight="1" x14ac:dyDescent="0.25">
      <c r="IV180" s="771" t="s">
        <v>293</v>
      </c>
    </row>
    <row r="181" spans="256:256" ht="30" customHeight="1" x14ac:dyDescent="0.25">
      <c r="IV181" s="771" t="s">
        <v>294</v>
      </c>
    </row>
    <row r="182" spans="256:256" ht="15" customHeight="1" x14ac:dyDescent="0.25">
      <c r="IV182" s="771" t="s">
        <v>295</v>
      </c>
    </row>
    <row r="183" spans="256:256" ht="30" customHeight="1" x14ac:dyDescent="0.25">
      <c r="IV183" s="771" t="s">
        <v>296</v>
      </c>
    </row>
    <row r="184" spans="256:256" ht="15" customHeight="1" x14ac:dyDescent="0.25">
      <c r="IV184" s="771" t="s">
        <v>297</v>
      </c>
    </row>
    <row r="185" spans="256:256" ht="30" customHeight="1" x14ac:dyDescent="0.25">
      <c r="IV185" s="771" t="s">
        <v>298</v>
      </c>
    </row>
    <row r="186" spans="256:256" ht="15" customHeight="1" x14ac:dyDescent="0.25">
      <c r="IV186" s="771" t="s">
        <v>299</v>
      </c>
    </row>
    <row r="187" spans="256:256" ht="60" customHeight="1" x14ac:dyDescent="0.25">
      <c r="IV187" s="771" t="s">
        <v>300</v>
      </c>
    </row>
    <row r="188" spans="256:256" ht="15" customHeight="1" x14ac:dyDescent="0.25">
      <c r="IV188" s="771" t="s">
        <v>301</v>
      </c>
    </row>
    <row r="189" spans="256:256" ht="15" customHeight="1" x14ac:dyDescent="0.25">
      <c r="IV189" s="771" t="s">
        <v>302</v>
      </c>
    </row>
    <row r="190" spans="256:256" ht="15" customHeight="1" x14ac:dyDescent="0.25">
      <c r="IV190" s="771" t="s">
        <v>303</v>
      </c>
    </row>
    <row r="191" spans="256:256" ht="32.25" customHeight="1" x14ac:dyDescent="0.25">
      <c r="IV191" s="771" t="s">
        <v>304</v>
      </c>
    </row>
    <row r="192" spans="256:256" ht="15" customHeight="1" x14ac:dyDescent="0.25">
      <c r="IV192" s="771" t="s">
        <v>305</v>
      </c>
    </row>
    <row r="193" spans="256:256" ht="15" customHeight="1" x14ac:dyDescent="0.25">
      <c r="IV193" s="771" t="s">
        <v>306</v>
      </c>
    </row>
    <row r="194" spans="256:256" ht="15" customHeight="1" x14ac:dyDescent="0.25">
      <c r="IV194" s="771" t="s">
        <v>307</v>
      </c>
    </row>
    <row r="195" spans="256:256" ht="60" customHeight="1" x14ac:dyDescent="0.25">
      <c r="IV195" s="771" t="s">
        <v>308</v>
      </c>
    </row>
    <row r="196" spans="256:256" ht="15" customHeight="1" x14ac:dyDescent="0.25">
      <c r="IV196" s="771" t="s">
        <v>309</v>
      </c>
    </row>
    <row r="197" spans="256:256" ht="15" customHeight="1" x14ac:dyDescent="0.25">
      <c r="IV197" s="771" t="s">
        <v>310</v>
      </c>
    </row>
    <row r="198" spans="256:256" ht="15" customHeight="1" x14ac:dyDescent="0.25">
      <c r="IV198" s="771" t="s">
        <v>311</v>
      </c>
    </row>
    <row r="199" spans="256:256" x14ac:dyDescent="0.25">
      <c r="IV199" s="771" t="s">
        <v>312</v>
      </c>
    </row>
    <row r="200" spans="256:256" x14ac:dyDescent="0.25">
      <c r="IV200" s="771" t="s">
        <v>313</v>
      </c>
    </row>
    <row r="201" spans="256:256" x14ac:dyDescent="0.25">
      <c r="IV201" s="771" t="s">
        <v>314</v>
      </c>
    </row>
    <row r="202" spans="256:256" x14ac:dyDescent="0.25">
      <c r="IV202" s="771" t="s">
        <v>315</v>
      </c>
    </row>
    <row r="203" spans="256:256" x14ac:dyDescent="0.25">
      <c r="IV203" s="771" t="s">
        <v>316</v>
      </c>
    </row>
    <row r="204" spans="256:256" x14ac:dyDescent="0.25">
      <c r="IV204" s="771" t="s">
        <v>317</v>
      </c>
    </row>
    <row r="205" spans="256:256" x14ac:dyDescent="0.25">
      <c r="IV205" s="771" t="s">
        <v>318</v>
      </c>
    </row>
    <row r="206" spans="256:256" x14ac:dyDescent="0.25">
      <c r="IV206" s="771" t="s">
        <v>319</v>
      </c>
    </row>
    <row r="207" spans="256:256" x14ac:dyDescent="0.25">
      <c r="IV207" s="771" t="s">
        <v>320</v>
      </c>
    </row>
    <row r="208" spans="256:256" x14ac:dyDescent="0.25">
      <c r="IV208" s="771" t="s">
        <v>321</v>
      </c>
    </row>
    <row r="209" spans="256:256" x14ac:dyDescent="0.25">
      <c r="IV209" s="771" t="s">
        <v>322</v>
      </c>
    </row>
    <row r="210" spans="256:256" x14ac:dyDescent="0.25">
      <c r="IV210" s="771" t="s">
        <v>323</v>
      </c>
    </row>
    <row r="211" spans="256:256" x14ac:dyDescent="0.25">
      <c r="IV211" s="771" t="s">
        <v>324</v>
      </c>
    </row>
    <row r="212" spans="256:256" x14ac:dyDescent="0.25">
      <c r="IV212" s="771" t="s">
        <v>325</v>
      </c>
    </row>
    <row r="213" spans="256:256" x14ac:dyDescent="0.25">
      <c r="IV213" s="771" t="s">
        <v>326</v>
      </c>
    </row>
    <row r="214" spans="256:256" x14ac:dyDescent="0.25">
      <c r="IV214" s="771" t="s">
        <v>327</v>
      </c>
    </row>
    <row r="215" spans="256:256" x14ac:dyDescent="0.25">
      <c r="IV215" s="771" t="s">
        <v>328</v>
      </c>
    </row>
    <row r="216" spans="256:256" x14ac:dyDescent="0.25">
      <c r="IV216" s="771" t="s">
        <v>329</v>
      </c>
    </row>
    <row r="217" spans="256:256" x14ac:dyDescent="0.25">
      <c r="IV217" s="771" t="s">
        <v>330</v>
      </c>
    </row>
    <row r="218" spans="256:256" x14ac:dyDescent="0.25">
      <c r="IV218" s="771" t="s">
        <v>331</v>
      </c>
    </row>
    <row r="219" spans="256:256" x14ac:dyDescent="0.25">
      <c r="IV219" s="771" t="s">
        <v>332</v>
      </c>
    </row>
    <row r="220" spans="256:256" x14ac:dyDescent="0.25">
      <c r="IV220" s="771" t="s">
        <v>465</v>
      </c>
    </row>
    <row r="221" spans="256:256" x14ac:dyDescent="0.25">
      <c r="IV221" s="771" t="s">
        <v>333</v>
      </c>
    </row>
    <row r="222" spans="256:256" x14ac:dyDescent="0.25">
      <c r="IV222" s="771" t="s">
        <v>334</v>
      </c>
    </row>
    <row r="223" spans="256:256" x14ac:dyDescent="0.25">
      <c r="IV223" s="771" t="s">
        <v>335</v>
      </c>
    </row>
    <row r="224" spans="256:256" x14ac:dyDescent="0.25">
      <c r="IV224" s="771" t="s">
        <v>336</v>
      </c>
    </row>
    <row r="226" spans="254:256" x14ac:dyDescent="0.25">
      <c r="IT226" s="818"/>
    </row>
    <row r="227" spans="254:256" x14ac:dyDescent="0.25">
      <c r="IT227" s="818"/>
    </row>
    <row r="228" spans="254:256" x14ac:dyDescent="0.25">
      <c r="IT228" s="818"/>
    </row>
    <row r="229" spans="254:256" x14ac:dyDescent="0.25">
      <c r="IT229" s="818"/>
      <c r="IV229" s="819" t="s">
        <v>337</v>
      </c>
    </row>
    <row r="230" spans="254:256" x14ac:dyDescent="0.25">
      <c r="IT230" s="818"/>
      <c r="IV230" s="178">
        <v>2002</v>
      </c>
    </row>
    <row r="231" spans="254:256" x14ac:dyDescent="0.25">
      <c r="IT231" s="818"/>
      <c r="IV231" s="178">
        <v>2003</v>
      </c>
    </row>
    <row r="232" spans="254:256" x14ac:dyDescent="0.25">
      <c r="IT232" s="818"/>
      <c r="IV232" s="178">
        <v>2004</v>
      </c>
    </row>
    <row r="233" spans="254:256" x14ac:dyDescent="0.25">
      <c r="IT233" s="818"/>
      <c r="IV233" s="178">
        <v>2005</v>
      </c>
    </row>
    <row r="234" spans="254:256" x14ac:dyDescent="0.25">
      <c r="IT234" s="818"/>
      <c r="IV234" s="178">
        <v>2006</v>
      </c>
    </row>
    <row r="235" spans="254:256" x14ac:dyDescent="0.25">
      <c r="IT235" s="820"/>
      <c r="IV235" s="178">
        <v>2007</v>
      </c>
    </row>
    <row r="236" spans="254:256" x14ac:dyDescent="0.25">
      <c r="IT236" s="818"/>
      <c r="IV236" s="178">
        <v>2008</v>
      </c>
    </row>
    <row r="237" spans="254:256" x14ac:dyDescent="0.25">
      <c r="IT237" s="818"/>
      <c r="IV237" s="178">
        <v>2009</v>
      </c>
    </row>
    <row r="238" spans="254:256" x14ac:dyDescent="0.25">
      <c r="IT238" s="818"/>
      <c r="IV238" s="178">
        <v>2010</v>
      </c>
    </row>
    <row r="239" spans="254:256" x14ac:dyDescent="0.25">
      <c r="IT239" s="818"/>
      <c r="IV239" s="178">
        <v>2011</v>
      </c>
    </row>
    <row r="240" spans="254:256" x14ac:dyDescent="0.25">
      <c r="IT240" s="818"/>
      <c r="IV240" s="178">
        <v>2012</v>
      </c>
    </row>
    <row r="241" spans="254:256" x14ac:dyDescent="0.25">
      <c r="IT241" s="818"/>
      <c r="IV241" s="178">
        <v>2013</v>
      </c>
    </row>
    <row r="242" spans="254:256" x14ac:dyDescent="0.25">
      <c r="IT242" s="818"/>
      <c r="IV242" s="178">
        <v>2014</v>
      </c>
    </row>
    <row r="243" spans="254:256" x14ac:dyDescent="0.25">
      <c r="IT243" s="818"/>
      <c r="IV243" s="178">
        <v>2015</v>
      </c>
    </row>
    <row r="244" spans="254:256" x14ac:dyDescent="0.25">
      <c r="IT244" s="818"/>
      <c r="IV244" s="178">
        <v>2016</v>
      </c>
    </row>
    <row r="245" spans="254:256" x14ac:dyDescent="0.25">
      <c r="IT245" s="818"/>
      <c r="IV245" s="178">
        <v>2017</v>
      </c>
    </row>
    <row r="246" spans="254:256" x14ac:dyDescent="0.25">
      <c r="IT246" s="818"/>
      <c r="IV246" s="178">
        <v>2018</v>
      </c>
    </row>
    <row r="247" spans="254:256" x14ac:dyDescent="0.25">
      <c r="IT247" s="818"/>
      <c r="IV247" s="178">
        <v>2019</v>
      </c>
    </row>
    <row r="248" spans="254:256" x14ac:dyDescent="0.25">
      <c r="IT248" s="818"/>
      <c r="IV248" s="178">
        <v>2020</v>
      </c>
    </row>
    <row r="249" spans="254:256" x14ac:dyDescent="0.25">
      <c r="IT249" s="818"/>
      <c r="IV249" s="178">
        <v>2021</v>
      </c>
    </row>
    <row r="250" spans="254:256" x14ac:dyDescent="0.25">
      <c r="IT250" s="818"/>
      <c r="IV250" s="178"/>
    </row>
    <row r="251" spans="254:256" x14ac:dyDescent="0.25">
      <c r="IT251" s="818"/>
    </row>
    <row r="252" spans="254:256" x14ac:dyDescent="0.25">
      <c r="IT252" s="818"/>
      <c r="IV252" s="751" t="s">
        <v>143</v>
      </c>
    </row>
    <row r="253" spans="254:256" x14ac:dyDescent="0.25">
      <c r="IT253" s="818"/>
      <c r="IV253" s="178" t="s">
        <v>338</v>
      </c>
    </row>
    <row r="254" spans="254:256" x14ac:dyDescent="0.25">
      <c r="IT254" s="818"/>
      <c r="IV254" s="751" t="s">
        <v>339</v>
      </c>
    </row>
    <row r="255" spans="254:256" x14ac:dyDescent="0.25">
      <c r="IT255" s="818"/>
      <c r="IV255" s="178" t="s">
        <v>340</v>
      </c>
    </row>
    <row r="256" spans="254:256" x14ac:dyDescent="0.25">
      <c r="IT256" s="818"/>
      <c r="IV256" s="751" t="s">
        <v>341</v>
      </c>
    </row>
    <row r="257" spans="254:256" x14ac:dyDescent="0.25">
      <c r="IT257" s="818"/>
      <c r="IV257" s="178" t="s">
        <v>342</v>
      </c>
    </row>
    <row r="258" spans="254:256" x14ac:dyDescent="0.25">
      <c r="IT258" s="818"/>
      <c r="IV258" s="751" t="s">
        <v>343</v>
      </c>
    </row>
    <row r="259" spans="254:256" x14ac:dyDescent="0.25">
      <c r="IT259" s="818"/>
      <c r="IV259" s="178" t="s">
        <v>344</v>
      </c>
    </row>
    <row r="260" spans="254:256" x14ac:dyDescent="0.25">
      <c r="IT260" s="818"/>
      <c r="IV260" s="751" t="s">
        <v>345</v>
      </c>
    </row>
    <row r="261" spans="254:256" x14ac:dyDescent="0.25">
      <c r="IT261" s="818"/>
      <c r="IV261" s="178" t="s">
        <v>346</v>
      </c>
    </row>
    <row r="262" spans="254:256" x14ac:dyDescent="0.25">
      <c r="IT262" s="818"/>
      <c r="IV262" s="751" t="s">
        <v>347</v>
      </c>
    </row>
    <row r="263" spans="254:256" x14ac:dyDescent="0.25">
      <c r="IT263" s="818"/>
      <c r="IV263" s="178" t="s">
        <v>6</v>
      </c>
    </row>
    <row r="264" spans="254:256" x14ac:dyDescent="0.25">
      <c r="IT264" s="818"/>
    </row>
    <row r="265" spans="254:256" x14ac:dyDescent="0.25">
      <c r="IT265" s="818"/>
    </row>
    <row r="266" spans="254:256" x14ac:dyDescent="0.25">
      <c r="IT266" s="818"/>
      <c r="IV266" s="821" t="s">
        <v>348</v>
      </c>
    </row>
    <row r="267" spans="254:256" x14ac:dyDescent="0.25">
      <c r="IT267" s="818"/>
      <c r="IV267" s="821" t="s">
        <v>14</v>
      </c>
    </row>
    <row r="268" spans="254:256" x14ac:dyDescent="0.25">
      <c r="IT268" s="818"/>
      <c r="IV268" s="821" t="s">
        <v>349</v>
      </c>
    </row>
    <row r="269" spans="254:256" x14ac:dyDescent="0.25">
      <c r="IT269" s="818"/>
      <c r="IV269" s="821" t="s">
        <v>350</v>
      </c>
    </row>
    <row r="270" spans="254:256" x14ac:dyDescent="0.25">
      <c r="IT270" s="818"/>
    </row>
    <row r="271" spans="254:256" x14ac:dyDescent="0.25">
      <c r="IT271" s="818"/>
    </row>
    <row r="272" spans="254:256" x14ac:dyDescent="0.25">
      <c r="IT272" s="818"/>
    </row>
    <row r="273" spans="254:254" x14ac:dyDescent="0.25">
      <c r="IT273" s="820"/>
    </row>
    <row r="274" spans="254:254" x14ac:dyDescent="0.25">
      <c r="IT274" s="818"/>
    </row>
    <row r="275" spans="254:254" x14ac:dyDescent="0.25">
      <c r="IT275" s="818"/>
    </row>
    <row r="276" spans="254:254" x14ac:dyDescent="0.25">
      <c r="IT276" s="820"/>
    </row>
  </sheetData>
  <mergeCells count="33">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 ref="B66:C66"/>
    <mergeCell ref="B50:G50"/>
    <mergeCell ref="B52:C52"/>
    <mergeCell ref="E52:G52"/>
    <mergeCell ref="B53:C53"/>
    <mergeCell ref="B59:C59"/>
    <mergeCell ref="B60:C60"/>
    <mergeCell ref="B61:C61"/>
    <mergeCell ref="B62:C62"/>
    <mergeCell ref="B63:C63"/>
    <mergeCell ref="B64:C64"/>
    <mergeCell ref="B65:C65"/>
    <mergeCell ref="B24:C24"/>
    <mergeCell ref="B14:G14"/>
    <mergeCell ref="B15:G15"/>
    <mergeCell ref="B16:G16"/>
    <mergeCell ref="B17:G17"/>
    <mergeCell ref="B19:G19"/>
  </mergeCells>
  <dataValidations count="1">
    <dataValidation type="list" allowBlank="1" showInputMessage="1" showErrorMessage="1" sqref="F4">
      <formula1>$IV$230:$IV$250</formula1>
    </dataValidation>
  </dataValidation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9"/>
  <sheetViews>
    <sheetView topLeftCell="A122" workbookViewId="0">
      <selection activeCell="F173" sqref="F173"/>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894"/>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143</v>
      </c>
      <c r="F4" s="13" t="s">
        <v>550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t="s">
        <v>352</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894"/>
      <c r="D12" s="1"/>
      <c r="E12" s="1"/>
      <c r="F12" s="1"/>
      <c r="G12" s="1"/>
      <c r="IV12" s="199">
        <v>3</v>
      </c>
    </row>
    <row r="13" spans="1:256" ht="15" customHeight="1" x14ac:dyDescent="0.3">
      <c r="A13" s="1"/>
      <c r="B13" s="22"/>
      <c r="C13" s="894"/>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897"/>
      <c r="C18" s="898"/>
      <c r="D18" s="898"/>
      <c r="E18" s="898"/>
      <c r="F18" s="898"/>
      <c r="G18" s="898"/>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894"/>
      <c r="D20" s="26" t="str">
        <f>IF(ISNUMBER($C$7*1),$E$4 &amp; " " &amp; $C$7 &amp; ", " &amp; $F$4,$E$4 &amp; " " &amp; $F$4)</f>
        <v>January 31, 2022</v>
      </c>
      <c r="E20" s="27"/>
      <c r="F20" s="1"/>
      <c r="G20" s="1"/>
      <c r="IV20" s="199">
        <v>11</v>
      </c>
    </row>
    <row r="21" spans="1:256" ht="15.5" x14ac:dyDescent="0.35">
      <c r="A21" s="1"/>
      <c r="B21" s="893" t="s">
        <v>18</v>
      </c>
      <c r="C21" s="899"/>
      <c r="D21" s="201">
        <f>D22+D31+D32+D33+D35</f>
        <v>4078.0748690114865</v>
      </c>
      <c r="E21" s="1"/>
      <c r="F21" s="1"/>
      <c r="G21" s="1"/>
      <c r="IV21" s="199">
        <v>12</v>
      </c>
    </row>
    <row r="22" spans="1:256" ht="15" customHeight="1" x14ac:dyDescent="0.35">
      <c r="A22" s="1"/>
      <c r="B22" s="31" t="s">
        <v>19</v>
      </c>
      <c r="C22" s="32"/>
      <c r="D22" s="41">
        <f>D23+D25</f>
        <v>3589.9344026047634</v>
      </c>
      <c r="E22" s="1"/>
      <c r="F22" s="1"/>
      <c r="G22" s="1"/>
      <c r="IV22" s="199">
        <v>13</v>
      </c>
    </row>
    <row r="23" spans="1:256" ht="15.5" x14ac:dyDescent="0.35">
      <c r="A23" s="1"/>
      <c r="B23" s="33" t="s">
        <v>20</v>
      </c>
      <c r="C23" s="34"/>
      <c r="D23" s="219">
        <v>2551.3706326856914</v>
      </c>
      <c r="E23" s="1"/>
      <c r="F23" s="1"/>
      <c r="G23" s="1"/>
      <c r="IV23" s="199">
        <v>14</v>
      </c>
    </row>
    <row r="24" spans="1:256" ht="15" customHeight="1" x14ac:dyDescent="0.35">
      <c r="A24" s="1"/>
      <c r="B24" s="934" t="s">
        <v>21</v>
      </c>
      <c r="C24" s="935"/>
      <c r="D24" s="219"/>
      <c r="E24" s="1"/>
      <c r="F24" s="1"/>
      <c r="G24" s="1"/>
      <c r="IV24" s="199">
        <v>15</v>
      </c>
    </row>
    <row r="25" spans="1:256" ht="15.5" x14ac:dyDescent="0.35">
      <c r="A25" s="1"/>
      <c r="B25" s="33" t="s">
        <v>22</v>
      </c>
      <c r="C25" s="34"/>
      <c r="D25" s="219">
        <f>D26+D27+D29</f>
        <v>1038.563769919072</v>
      </c>
      <c r="E25" s="1"/>
      <c r="F25" s="1"/>
      <c r="G25" s="1"/>
      <c r="IV25" s="199">
        <v>16</v>
      </c>
    </row>
    <row r="26" spans="1:256" ht="15.5" x14ac:dyDescent="0.35">
      <c r="A26" s="1"/>
      <c r="B26" s="33" t="s">
        <v>23</v>
      </c>
      <c r="C26" s="34"/>
      <c r="D26" s="219">
        <v>970.95068287736308</v>
      </c>
      <c r="E26" s="1"/>
      <c r="F26" s="1"/>
      <c r="G26" s="1"/>
      <c r="IV26" s="199">
        <v>17</v>
      </c>
    </row>
    <row r="27" spans="1:256" ht="15.5" x14ac:dyDescent="0.35">
      <c r="A27" s="1"/>
      <c r="B27" s="33" t="s">
        <v>24</v>
      </c>
      <c r="C27" s="34"/>
      <c r="D27" s="219"/>
      <c r="E27" s="1"/>
      <c r="F27" s="1"/>
      <c r="G27" s="1"/>
      <c r="IV27" s="199">
        <v>18</v>
      </c>
    </row>
    <row r="28" spans="1:256" ht="15.5" x14ac:dyDescent="0.35">
      <c r="A28" s="1"/>
      <c r="B28" s="36" t="s">
        <v>25</v>
      </c>
      <c r="C28" s="34"/>
      <c r="D28" s="219"/>
      <c r="E28" s="1"/>
      <c r="F28" s="1"/>
      <c r="G28" s="1"/>
      <c r="IV28" s="199">
        <v>19</v>
      </c>
    </row>
    <row r="29" spans="1:256" ht="15" customHeight="1" x14ac:dyDescent="0.35">
      <c r="A29" s="1"/>
      <c r="B29" s="33" t="s">
        <v>26</v>
      </c>
      <c r="C29" s="34"/>
      <c r="D29" s="219">
        <v>67.613087041708994</v>
      </c>
      <c r="E29" s="1"/>
      <c r="F29" s="1"/>
      <c r="G29" s="1"/>
      <c r="IV29" s="199">
        <v>20</v>
      </c>
    </row>
    <row r="30" spans="1:256" ht="15.5" x14ac:dyDescent="0.35">
      <c r="A30" s="1"/>
      <c r="B30" s="36" t="s">
        <v>27</v>
      </c>
      <c r="C30" s="34"/>
      <c r="D30" s="219"/>
      <c r="E30" s="1"/>
      <c r="F30" s="1"/>
      <c r="G30" s="1"/>
      <c r="IV30" s="199">
        <v>21</v>
      </c>
    </row>
    <row r="31" spans="1:256" ht="15.5" x14ac:dyDescent="0.35">
      <c r="A31" s="1"/>
      <c r="B31" s="33" t="s">
        <v>28</v>
      </c>
      <c r="C31" s="34"/>
      <c r="D31" s="219">
        <v>3.032410264E-2</v>
      </c>
      <c r="E31" s="1"/>
      <c r="F31" s="1"/>
      <c r="G31" s="1"/>
      <c r="IV31" s="199">
        <v>22</v>
      </c>
    </row>
    <row r="32" spans="1:256" ht="15.5" x14ac:dyDescent="0.35">
      <c r="A32" s="1"/>
      <c r="B32" s="33" t="s">
        <v>29</v>
      </c>
      <c r="C32" s="34"/>
      <c r="D32" s="219">
        <v>483.79570392395118</v>
      </c>
      <c r="E32" s="1"/>
      <c r="F32" s="1"/>
      <c r="G32" s="1"/>
      <c r="IV32" s="199">
        <v>23</v>
      </c>
    </row>
    <row r="33" spans="1:256" ht="18" customHeight="1" x14ac:dyDescent="0.35">
      <c r="A33" s="1"/>
      <c r="B33" s="31" t="s">
        <v>360</v>
      </c>
      <c r="C33" s="34"/>
      <c r="D33" s="219">
        <v>0</v>
      </c>
      <c r="E33" s="1"/>
      <c r="F33" s="1"/>
      <c r="G33" s="1"/>
      <c r="IV33" s="199">
        <v>24</v>
      </c>
    </row>
    <row r="34" spans="1:256" ht="15.5" x14ac:dyDescent="0.35">
      <c r="A34" s="1"/>
      <c r="B34" s="33" t="s">
        <v>30</v>
      </c>
      <c r="C34" s="34"/>
      <c r="D34" s="219"/>
      <c r="E34" s="1"/>
      <c r="F34" s="1"/>
      <c r="G34" s="1"/>
      <c r="IV34" s="199">
        <v>25</v>
      </c>
    </row>
    <row r="35" spans="1:256" ht="15.5" x14ac:dyDescent="0.35">
      <c r="A35" s="1"/>
      <c r="B35" s="33" t="s">
        <v>31</v>
      </c>
      <c r="C35" s="34"/>
      <c r="D35" s="327">
        <f>D36+D37+D38</f>
        <v>4.3144383801317128</v>
      </c>
      <c r="E35" s="1"/>
      <c r="F35" s="1"/>
      <c r="G35" s="1"/>
      <c r="IV35" s="199">
        <v>26</v>
      </c>
    </row>
    <row r="36" spans="1:256" ht="15.5" x14ac:dyDescent="0.35">
      <c r="A36" s="1"/>
      <c r="B36" s="33" t="s">
        <v>32</v>
      </c>
      <c r="C36" s="34"/>
      <c r="D36" s="327">
        <v>4.3144383801317128</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894"/>
      <c r="D46" s="1"/>
      <c r="E46" s="1"/>
      <c r="F46" s="1"/>
      <c r="G46" s="1"/>
      <c r="IV46" s="203" t="s">
        <v>152</v>
      </c>
    </row>
    <row r="47" spans="1:256" x14ac:dyDescent="0.25">
      <c r="A47" s="1"/>
      <c r="B47" s="1"/>
      <c r="C47" s="894"/>
      <c r="D47" s="1"/>
      <c r="E47" s="1"/>
      <c r="F47" s="1"/>
      <c r="G47" s="1"/>
      <c r="IV47" s="203" t="s">
        <v>153</v>
      </c>
    </row>
    <row r="48" spans="1:256" x14ac:dyDescent="0.25">
      <c r="A48" s="1"/>
      <c r="B48" s="1"/>
      <c r="C48" s="894"/>
      <c r="D48" s="1"/>
      <c r="E48" s="1"/>
      <c r="F48" s="1"/>
      <c r="G48" s="1"/>
      <c r="IV48" s="203" t="s">
        <v>154</v>
      </c>
    </row>
    <row r="49" spans="1:256" x14ac:dyDescent="0.25">
      <c r="A49" s="1"/>
      <c r="B49" s="1"/>
      <c r="C49" s="894"/>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894"/>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896" t="s">
        <v>43</v>
      </c>
      <c r="E53" s="896" t="s">
        <v>44</v>
      </c>
      <c r="F53" s="896" t="s">
        <v>45</v>
      </c>
      <c r="G53" s="896" t="s">
        <v>46</v>
      </c>
      <c r="IV53" s="203" t="s">
        <v>159</v>
      </c>
    </row>
    <row r="54" spans="1:256" ht="18" customHeight="1" x14ac:dyDescent="0.35">
      <c r="A54" s="1"/>
      <c r="B54" s="893" t="s">
        <v>133</v>
      </c>
      <c r="C54" s="40"/>
      <c r="D54" s="41">
        <f>D55+D56+D57+D58</f>
        <v>-386.07288838300002</v>
      </c>
      <c r="E54" s="41">
        <f>E55+E56+E57+E58</f>
        <v>-21.180854473</v>
      </c>
      <c r="F54" s="41">
        <f>F55+F56+F57+F58</f>
        <v>-63.928040181</v>
      </c>
      <c r="G54" s="41">
        <f>G55+G56+G57+G58</f>
        <v>-300.96399372899998</v>
      </c>
      <c r="IV54" s="203" t="s">
        <v>160</v>
      </c>
    </row>
    <row r="55" spans="1:256" ht="15.5" x14ac:dyDescent="0.35">
      <c r="A55" s="1"/>
      <c r="B55" s="42" t="s">
        <v>47</v>
      </c>
      <c r="C55" s="43" t="s">
        <v>48</v>
      </c>
      <c r="D55" s="41">
        <f>E55+F55+G55</f>
        <v>-319.39739814900003</v>
      </c>
      <c r="E55" s="222">
        <v>-15.893005557</v>
      </c>
      <c r="F55" s="222">
        <v>-48.003803599000001</v>
      </c>
      <c r="G55" s="222">
        <v>-255.50058899300001</v>
      </c>
      <c r="IV55" s="203" t="s">
        <v>161</v>
      </c>
    </row>
    <row r="56" spans="1:256" ht="15.5" x14ac:dyDescent="0.35">
      <c r="A56" s="1"/>
      <c r="B56" s="44"/>
      <c r="C56" s="34" t="s">
        <v>49</v>
      </c>
      <c r="D56" s="41">
        <f>E56+F56+G56</f>
        <v>-66.675490233999994</v>
      </c>
      <c r="E56" s="222">
        <v>-5.2878489159999997</v>
      </c>
      <c r="F56" s="222">
        <v>-15.924236582000001</v>
      </c>
      <c r="G56" s="222">
        <v>-45.463404736000001</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361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894"/>
      <c r="D69" s="1"/>
      <c r="E69" s="1"/>
      <c r="F69" s="1"/>
      <c r="G69" s="1"/>
      <c r="IV69" s="203" t="s">
        <v>175</v>
      </c>
    </row>
    <row r="70" spans="1:256" x14ac:dyDescent="0.25">
      <c r="A70" s="1"/>
      <c r="B70" s="1"/>
      <c r="C70" s="894"/>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894"/>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-1619.6441066315001</v>
      </c>
      <c r="D77" s="41">
        <f>D78+D79</f>
        <v>-1619.6441066315001</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-1619.6441066315001</v>
      </c>
      <c r="D79" s="538">
        <v>-1619.6441066315001</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503</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4078.0748690114865</v>
      </c>
      <c r="E159" s="37"/>
      <c r="F159" s="37"/>
      <c r="G159" s="37"/>
      <c r="IV159" s="203" t="s">
        <v>264</v>
      </c>
    </row>
    <row r="160" spans="1:256" ht="15.5" x14ac:dyDescent="0.35">
      <c r="A160" s="1"/>
      <c r="B160" s="31" t="s">
        <v>125</v>
      </c>
      <c r="C160" s="70"/>
      <c r="D160" s="54">
        <f>D159-D161</f>
        <v>3920.9951301628248</v>
      </c>
      <c r="E160" s="37"/>
      <c r="F160" s="37"/>
      <c r="G160" s="37"/>
      <c r="IV160" s="203" t="s">
        <v>265</v>
      </c>
    </row>
    <row r="161" spans="1:256" ht="15.5" x14ac:dyDescent="0.35">
      <c r="A161" s="1"/>
      <c r="B161" s="31" t="s">
        <v>126</v>
      </c>
      <c r="C161" s="70"/>
      <c r="D161" s="539">
        <v>157.07973884866158</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894"/>
      <c r="D164" s="1"/>
      <c r="E164" s="1"/>
      <c r="F164" s="1"/>
      <c r="G164" s="1"/>
      <c r="IV164" s="203" t="s">
        <v>269</v>
      </c>
    </row>
    <row r="165" spans="1:256" ht="15" customHeight="1" x14ac:dyDescent="0.3">
      <c r="A165" s="1"/>
      <c r="B165" s="76"/>
      <c r="C165" s="895"/>
      <c r="D165" s="76"/>
      <c r="E165" s="76"/>
      <c r="F165" s="76"/>
      <c r="G165" s="76"/>
      <c r="IV165" s="203" t="s">
        <v>276</v>
      </c>
    </row>
    <row r="166" spans="1:256" ht="15" customHeight="1" x14ac:dyDescent="0.25">
      <c r="A166" s="1"/>
      <c r="B166" s="1"/>
      <c r="C166" s="894"/>
      <c r="D166" s="1"/>
      <c r="E166" s="1"/>
      <c r="F166" s="1"/>
      <c r="G166" s="1"/>
      <c r="IV166" s="203" t="s">
        <v>277</v>
      </c>
    </row>
    <row r="167" spans="1:256" ht="15" customHeight="1" x14ac:dyDescent="0.25">
      <c r="A167" s="1"/>
      <c r="B167" s="1"/>
      <c r="C167" s="894"/>
      <c r="D167" s="1"/>
      <c r="E167" s="1"/>
      <c r="F167" s="1"/>
      <c r="G167" s="1"/>
      <c r="IV167" s="203" t="s">
        <v>278</v>
      </c>
    </row>
    <row r="168" spans="1:256" x14ac:dyDescent="0.25">
      <c r="A168" s="1"/>
      <c r="B168" s="1"/>
      <c r="C168" s="894"/>
      <c r="D168" s="1"/>
      <c r="E168" s="1"/>
      <c r="F168" s="80" t="s">
        <v>130</v>
      </c>
      <c r="G168" s="81"/>
      <c r="IV168" s="203" t="s">
        <v>279</v>
      </c>
    </row>
    <row r="169" spans="1:256" x14ac:dyDescent="0.25">
      <c r="A169" s="1"/>
      <c r="B169" s="1"/>
      <c r="C169" s="894"/>
      <c r="D169" s="1"/>
      <c r="E169" s="1"/>
      <c r="F169" s="82" t="s">
        <v>552</v>
      </c>
      <c r="G169" s="81"/>
      <c r="IV169" s="203" t="s">
        <v>280</v>
      </c>
    </row>
    <row r="170" spans="1:256" x14ac:dyDescent="0.25">
      <c r="IV170" s="203" t="s">
        <v>281</v>
      </c>
    </row>
    <row r="171" spans="1:256" x14ac:dyDescent="0.25">
      <c r="IV171" s="203" t="s">
        <v>282</v>
      </c>
    </row>
    <row r="172" spans="1:256" x14ac:dyDescent="0.25">
      <c r="IV172" s="203" t="s">
        <v>283</v>
      </c>
    </row>
    <row r="173" spans="1:256" x14ac:dyDescent="0.25">
      <c r="IV173" s="203" t="s">
        <v>284</v>
      </c>
    </row>
    <row r="174" spans="1:256" x14ac:dyDescent="0.25">
      <c r="IV174" s="203" t="s">
        <v>285</v>
      </c>
    </row>
    <row r="175" spans="1:256" x14ac:dyDescent="0.25">
      <c r="IV175" s="203" t="s">
        <v>286</v>
      </c>
    </row>
    <row r="176" spans="1:256" x14ac:dyDescent="0.25">
      <c r="IV176" s="203" t="s">
        <v>287</v>
      </c>
    </row>
    <row r="177" spans="256:256" x14ac:dyDescent="0.25">
      <c r="IV177" s="203" t="s">
        <v>288</v>
      </c>
    </row>
    <row r="178" spans="256:256" x14ac:dyDescent="0.25">
      <c r="IV178" s="203" t="s">
        <v>289</v>
      </c>
    </row>
    <row r="179" spans="256:256" x14ac:dyDescent="0.25">
      <c r="IV179" s="203" t="s">
        <v>290</v>
      </c>
    </row>
    <row r="180" spans="256:256" x14ac:dyDescent="0.25">
      <c r="IV180" s="203" t="s">
        <v>291</v>
      </c>
    </row>
    <row r="181" spans="256:256" x14ac:dyDescent="0.25">
      <c r="IV181" s="203" t="s">
        <v>464</v>
      </c>
    </row>
    <row r="182" spans="256:256" x14ac:dyDescent="0.25">
      <c r="IV182" s="203" t="s">
        <v>292</v>
      </c>
    </row>
    <row r="183" spans="256:256" x14ac:dyDescent="0.25">
      <c r="IV183" s="203" t="s">
        <v>293</v>
      </c>
    </row>
    <row r="184" spans="256:256" x14ac:dyDescent="0.25">
      <c r="IV184" s="203" t="s">
        <v>294</v>
      </c>
    </row>
    <row r="185" spans="256:256" x14ac:dyDescent="0.25">
      <c r="IV185" s="203" t="s">
        <v>295</v>
      </c>
    </row>
    <row r="186" spans="256:256" x14ac:dyDescent="0.25">
      <c r="IV186" s="203" t="s">
        <v>296</v>
      </c>
    </row>
    <row r="187" spans="256:256" x14ac:dyDescent="0.25">
      <c r="IV187" s="203" t="s">
        <v>297</v>
      </c>
    </row>
    <row r="188" spans="256:256" x14ac:dyDescent="0.25">
      <c r="IV188" s="203" t="s">
        <v>298</v>
      </c>
    </row>
    <row r="189" spans="256:256" x14ac:dyDescent="0.25">
      <c r="IV189" s="203" t="s">
        <v>299</v>
      </c>
    </row>
    <row r="190" spans="256:256" x14ac:dyDescent="0.25">
      <c r="IV190" s="203" t="s">
        <v>300</v>
      </c>
    </row>
    <row r="191" spans="256:256" x14ac:dyDescent="0.25">
      <c r="IV191" s="203" t="s">
        <v>301</v>
      </c>
    </row>
    <row r="192" spans="256:256" x14ac:dyDescent="0.25">
      <c r="IV192" s="203" t="s">
        <v>302</v>
      </c>
    </row>
    <row r="193" spans="256:256" x14ac:dyDescent="0.25">
      <c r="IV193" s="203" t="s">
        <v>303</v>
      </c>
    </row>
    <row r="194" spans="256:256" x14ac:dyDescent="0.25">
      <c r="IV194" s="203" t="s">
        <v>304</v>
      </c>
    </row>
    <row r="195" spans="256:256" x14ac:dyDescent="0.25">
      <c r="IV195" s="203" t="s">
        <v>305</v>
      </c>
    </row>
    <row r="196" spans="256:256" x14ac:dyDescent="0.25">
      <c r="IV196" s="203" t="s">
        <v>306</v>
      </c>
    </row>
    <row r="197" spans="256:256" x14ac:dyDescent="0.25">
      <c r="IV197" s="203" t="s">
        <v>307</v>
      </c>
    </row>
    <row r="198" spans="256:256" x14ac:dyDescent="0.25">
      <c r="IV198" s="203" t="s">
        <v>308</v>
      </c>
    </row>
    <row r="199" spans="256:256" x14ac:dyDescent="0.25">
      <c r="IV199" s="203" t="s">
        <v>309</v>
      </c>
    </row>
    <row r="200" spans="256:256" x14ac:dyDescent="0.25">
      <c r="IV200" s="203" t="s">
        <v>310</v>
      </c>
    </row>
    <row r="201" spans="256:256" x14ac:dyDescent="0.25">
      <c r="IV201" s="203" t="s">
        <v>311</v>
      </c>
    </row>
    <row r="202" spans="256:256" x14ac:dyDescent="0.25">
      <c r="IV202" s="203" t="s">
        <v>312</v>
      </c>
    </row>
    <row r="203" spans="256:256" x14ac:dyDescent="0.25">
      <c r="IV203" s="203" t="s">
        <v>313</v>
      </c>
    </row>
    <row r="204" spans="256:256" x14ac:dyDescent="0.25">
      <c r="IV204" s="203" t="s">
        <v>314</v>
      </c>
    </row>
    <row r="205" spans="256:256" x14ac:dyDescent="0.25">
      <c r="IV205" s="203" t="s">
        <v>315</v>
      </c>
    </row>
    <row r="206" spans="256:256" x14ac:dyDescent="0.25">
      <c r="IV206" s="203" t="s">
        <v>316</v>
      </c>
    </row>
    <row r="207" spans="256:256" x14ac:dyDescent="0.25">
      <c r="IV207" s="203" t="s">
        <v>317</v>
      </c>
    </row>
    <row r="208" spans="256:256" x14ac:dyDescent="0.25">
      <c r="IV208" s="203" t="s">
        <v>318</v>
      </c>
    </row>
    <row r="209" spans="256:256" x14ac:dyDescent="0.25">
      <c r="IV209" s="203" t="s">
        <v>319</v>
      </c>
    </row>
    <row r="210" spans="256:256" x14ac:dyDescent="0.25">
      <c r="IV210" s="203" t="s">
        <v>320</v>
      </c>
    </row>
    <row r="211" spans="256:256" x14ac:dyDescent="0.25">
      <c r="IV211" s="203" t="s">
        <v>321</v>
      </c>
    </row>
    <row r="212" spans="256:256" x14ac:dyDescent="0.25">
      <c r="IV212" s="203" t="s">
        <v>322</v>
      </c>
    </row>
    <row r="213" spans="256:256" x14ac:dyDescent="0.25">
      <c r="IV213" s="203" t="s">
        <v>323</v>
      </c>
    </row>
    <row r="214" spans="256:256" x14ac:dyDescent="0.25">
      <c r="IV214" s="203" t="s">
        <v>324</v>
      </c>
    </row>
    <row r="215" spans="256:256" x14ac:dyDescent="0.25">
      <c r="IV215" s="203" t="s">
        <v>325</v>
      </c>
    </row>
    <row r="216" spans="256:256" x14ac:dyDescent="0.25">
      <c r="IV216" s="203" t="s">
        <v>326</v>
      </c>
    </row>
    <row r="217" spans="256:256" x14ac:dyDescent="0.25">
      <c r="IV217" s="203" t="s">
        <v>327</v>
      </c>
    </row>
    <row r="218" spans="256:256" x14ac:dyDescent="0.25">
      <c r="IV218" s="203" t="s">
        <v>328</v>
      </c>
    </row>
    <row r="219" spans="256:256" x14ac:dyDescent="0.25">
      <c r="IV219" s="203" t="s">
        <v>329</v>
      </c>
    </row>
    <row r="220" spans="256:256" x14ac:dyDescent="0.25">
      <c r="IV220" s="203" t="s">
        <v>330</v>
      </c>
    </row>
    <row r="221" spans="256:256" x14ac:dyDescent="0.25">
      <c r="IV221" s="203" t="s">
        <v>331</v>
      </c>
    </row>
    <row r="222" spans="256:256" x14ac:dyDescent="0.25">
      <c r="IV222" s="203" t="s">
        <v>332</v>
      </c>
    </row>
    <row r="223" spans="256:256" x14ac:dyDescent="0.25">
      <c r="IV223" s="203" t="s">
        <v>465</v>
      </c>
    </row>
    <row r="224" spans="256:256" x14ac:dyDescent="0.25">
      <c r="IV224" s="203" t="s">
        <v>333</v>
      </c>
    </row>
    <row r="225" spans="254:256" x14ac:dyDescent="0.25">
      <c r="IV225" s="203" t="s">
        <v>334</v>
      </c>
    </row>
    <row r="226" spans="254:256" x14ac:dyDescent="0.25">
      <c r="IV226" s="203" t="s">
        <v>335</v>
      </c>
    </row>
    <row r="227" spans="254:256" x14ac:dyDescent="0.25">
      <c r="IV227" s="203" t="s">
        <v>336</v>
      </c>
    </row>
    <row r="229" spans="254:256" x14ac:dyDescent="0.25">
      <c r="IT229" s="205"/>
    </row>
    <row r="230" spans="254:256" x14ac:dyDescent="0.25">
      <c r="IT230" s="205"/>
    </row>
    <row r="231" spans="254:256" x14ac:dyDescent="0.25">
      <c r="IT231" s="205"/>
    </row>
    <row r="232" spans="254:256" x14ac:dyDescent="0.25">
      <c r="IT232" s="205"/>
      <c r="IV232" s="206" t="s">
        <v>337</v>
      </c>
    </row>
    <row r="233" spans="254:256" x14ac:dyDescent="0.25">
      <c r="IT233" s="205"/>
      <c r="IV233" s="178">
        <v>2003</v>
      </c>
    </row>
    <row r="234" spans="254:256" x14ac:dyDescent="0.25">
      <c r="IT234" s="205"/>
      <c r="IV234" s="178">
        <v>2004</v>
      </c>
    </row>
    <row r="235" spans="254:256" x14ac:dyDescent="0.25">
      <c r="IT235" s="205"/>
      <c r="IV235" s="178">
        <v>2005</v>
      </c>
    </row>
    <row r="236" spans="254:256" x14ac:dyDescent="0.25">
      <c r="IT236" s="205"/>
      <c r="IV236" s="178">
        <v>2006</v>
      </c>
    </row>
    <row r="237" spans="254:256" x14ac:dyDescent="0.25">
      <c r="IT237" s="205"/>
      <c r="IV237" s="178">
        <v>2007</v>
      </c>
    </row>
    <row r="238" spans="254:256" x14ac:dyDescent="0.25">
      <c r="IT238" s="207"/>
      <c r="IV238" s="178">
        <v>2008</v>
      </c>
    </row>
    <row r="239" spans="254:256" x14ac:dyDescent="0.25">
      <c r="IT239" s="205"/>
      <c r="IV239" s="178">
        <v>2009</v>
      </c>
    </row>
    <row r="240" spans="254:256" x14ac:dyDescent="0.25">
      <c r="IT240" s="205"/>
      <c r="IV240" s="178">
        <v>2010</v>
      </c>
    </row>
    <row r="241" spans="254:256" x14ac:dyDescent="0.25">
      <c r="IT241" s="205"/>
      <c r="IV241" s="178">
        <v>2011</v>
      </c>
    </row>
    <row r="242" spans="254:256" x14ac:dyDescent="0.25">
      <c r="IT242" s="205"/>
      <c r="IV242" s="178">
        <v>2012</v>
      </c>
    </row>
    <row r="243" spans="254:256" x14ac:dyDescent="0.25">
      <c r="IT243" s="205"/>
      <c r="IV243" s="178">
        <v>2013</v>
      </c>
    </row>
    <row r="244" spans="254:256" x14ac:dyDescent="0.25">
      <c r="IT244" s="205"/>
      <c r="IV244" s="178">
        <v>2014</v>
      </c>
    </row>
    <row r="245" spans="254:256" x14ac:dyDescent="0.25">
      <c r="IT245" s="205"/>
      <c r="IV245" s="178">
        <v>2015</v>
      </c>
    </row>
    <row r="246" spans="254:256" x14ac:dyDescent="0.25">
      <c r="IT246" s="205"/>
      <c r="IV246" s="178">
        <v>2016</v>
      </c>
    </row>
    <row r="247" spans="254:256" x14ac:dyDescent="0.25">
      <c r="IT247" s="205"/>
      <c r="IV247" s="178">
        <v>2017</v>
      </c>
    </row>
    <row r="248" spans="254:256" x14ac:dyDescent="0.25">
      <c r="IT248" s="205"/>
      <c r="IV248" s="178">
        <v>2018</v>
      </c>
    </row>
    <row r="249" spans="254:256" x14ac:dyDescent="0.25">
      <c r="IT249" s="205"/>
      <c r="IV249" s="178">
        <v>2019</v>
      </c>
    </row>
    <row r="250" spans="254:256" x14ac:dyDescent="0.25">
      <c r="IT250" s="205"/>
      <c r="IV250" s="178">
        <v>2020</v>
      </c>
    </row>
    <row r="251" spans="254:256" x14ac:dyDescent="0.25">
      <c r="IT251" s="205"/>
      <c r="IV251" s="178">
        <v>2021</v>
      </c>
    </row>
    <row r="252" spans="254:256" x14ac:dyDescent="0.25">
      <c r="IT252" s="205"/>
      <c r="IV252" s="178">
        <v>2022</v>
      </c>
    </row>
    <row r="253" spans="254:256" x14ac:dyDescent="0.25">
      <c r="IT253" s="205"/>
      <c r="IV253" s="178"/>
    </row>
    <row r="254" spans="254:256" x14ac:dyDescent="0.25">
      <c r="IT254" s="205"/>
    </row>
    <row r="255" spans="254:256" x14ac:dyDescent="0.25">
      <c r="IT255" s="205"/>
      <c r="IV255" s="199" t="s">
        <v>143</v>
      </c>
    </row>
    <row r="256" spans="254:256" x14ac:dyDescent="0.25">
      <c r="IT256" s="205"/>
      <c r="IV256" s="178" t="s">
        <v>338</v>
      </c>
    </row>
    <row r="257" spans="254:256" x14ac:dyDescent="0.25">
      <c r="IT257" s="205"/>
      <c r="IV257" s="199" t="s">
        <v>339</v>
      </c>
    </row>
    <row r="258" spans="254:256" x14ac:dyDescent="0.25">
      <c r="IT258" s="205"/>
      <c r="IV258" s="178" t="s">
        <v>340</v>
      </c>
    </row>
    <row r="259" spans="254:256" x14ac:dyDescent="0.25">
      <c r="IT259" s="205"/>
      <c r="IV259" s="199" t="s">
        <v>341</v>
      </c>
    </row>
    <row r="260" spans="254:256" x14ac:dyDescent="0.25">
      <c r="IT260" s="205"/>
      <c r="IV260" s="178" t="s">
        <v>342</v>
      </c>
    </row>
    <row r="261" spans="254:256" x14ac:dyDescent="0.25">
      <c r="IT261" s="205"/>
      <c r="IV261" s="199" t="s">
        <v>343</v>
      </c>
    </row>
    <row r="262" spans="254:256" x14ac:dyDescent="0.25">
      <c r="IT262" s="205"/>
      <c r="IV262" s="178" t="s">
        <v>344</v>
      </c>
    </row>
    <row r="263" spans="254:256" x14ac:dyDescent="0.25">
      <c r="IT263" s="205"/>
      <c r="IV263" s="199" t="s">
        <v>345</v>
      </c>
    </row>
    <row r="264" spans="254:256" x14ac:dyDescent="0.25">
      <c r="IT264" s="205"/>
      <c r="IV264" s="178" t="s">
        <v>346</v>
      </c>
    </row>
    <row r="265" spans="254:256" x14ac:dyDescent="0.25">
      <c r="IT265" s="205"/>
      <c r="IV265" s="199" t="s">
        <v>347</v>
      </c>
    </row>
    <row r="266" spans="254:256" x14ac:dyDescent="0.25">
      <c r="IT266" s="205"/>
      <c r="IV266" s="178" t="s">
        <v>6</v>
      </c>
    </row>
    <row r="267" spans="254:256" x14ac:dyDescent="0.25">
      <c r="IT267" s="205"/>
    </row>
    <row r="268" spans="254:256" x14ac:dyDescent="0.25">
      <c r="IT268" s="205"/>
    </row>
    <row r="269" spans="254:256" x14ac:dyDescent="0.25">
      <c r="IT269" s="205"/>
      <c r="IV269" s="208" t="s">
        <v>348</v>
      </c>
    </row>
    <row r="270" spans="254:256" x14ac:dyDescent="0.25">
      <c r="IT270" s="205"/>
      <c r="IV270" s="208" t="s">
        <v>14</v>
      </c>
    </row>
    <row r="271" spans="254:256" x14ac:dyDescent="0.25">
      <c r="IT271" s="205"/>
      <c r="IV271" s="208" t="s">
        <v>349</v>
      </c>
    </row>
    <row r="272" spans="254:256" x14ac:dyDescent="0.25">
      <c r="IT272" s="205"/>
      <c r="IV272" s="208" t="s">
        <v>350</v>
      </c>
    </row>
    <row r="273" spans="254:254" x14ac:dyDescent="0.25">
      <c r="IT273" s="205"/>
    </row>
    <row r="274" spans="254:254" x14ac:dyDescent="0.25">
      <c r="IT274" s="205"/>
    </row>
    <row r="275" spans="254:254" x14ac:dyDescent="0.25">
      <c r="IT275" s="205"/>
    </row>
    <row r="276" spans="254:254" x14ac:dyDescent="0.25">
      <c r="IT276" s="207"/>
    </row>
    <row r="277" spans="254:254" x14ac:dyDescent="0.25">
      <c r="IT277" s="205"/>
    </row>
    <row r="278" spans="254:254" x14ac:dyDescent="0.25">
      <c r="IT278" s="205"/>
    </row>
    <row r="279" spans="254:254" x14ac:dyDescent="0.25">
      <c r="IT279" s="207"/>
    </row>
  </sheetData>
  <mergeCells count="33">
    <mergeCell ref="B24:C24"/>
    <mergeCell ref="B14:G14"/>
    <mergeCell ref="B15:G15"/>
    <mergeCell ref="B16:G16"/>
    <mergeCell ref="B17:G17"/>
    <mergeCell ref="B19:G19"/>
    <mergeCell ref="B66:C66"/>
    <mergeCell ref="B50:G50"/>
    <mergeCell ref="B52:C52"/>
    <mergeCell ref="E52:G52"/>
    <mergeCell ref="B53:C53"/>
    <mergeCell ref="B59:C59"/>
    <mergeCell ref="B60:C60"/>
    <mergeCell ref="B61:C61"/>
    <mergeCell ref="B62:C62"/>
    <mergeCell ref="B63:C63"/>
    <mergeCell ref="B64:C64"/>
    <mergeCell ref="B65:C65"/>
    <mergeCell ref="B163:G163"/>
    <mergeCell ref="B67:C67"/>
    <mergeCell ref="B68:C68"/>
    <mergeCell ref="B71:G71"/>
    <mergeCell ref="D73:F73"/>
    <mergeCell ref="B74:B75"/>
    <mergeCell ref="C74:C75"/>
    <mergeCell ref="D74:D76"/>
    <mergeCell ref="E74:E76"/>
    <mergeCell ref="F74:F76"/>
    <mergeCell ref="B124:G124"/>
    <mergeCell ref="B128:C128"/>
    <mergeCell ref="B147:C147"/>
    <mergeCell ref="B148:C148"/>
    <mergeCell ref="B151:C151"/>
  </mergeCells>
  <dataValidations count="1">
    <dataValidation type="list" allowBlank="1" showInputMessage="1" showErrorMessage="1" sqref="F4">
      <formula1>$IV$233:$IV$253</formula1>
    </dataValidation>
  </dataValidation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80"/>
  <sheetViews>
    <sheetView tabSelected="1" topLeftCell="A4" workbookViewId="0">
      <selection activeCell="H15" sqref="H15"/>
    </sheetView>
  </sheetViews>
  <sheetFormatPr defaultColWidth="14.81640625" defaultRowHeight="12.5" x14ac:dyDescent="0.25"/>
  <cols>
    <col min="1" max="1" width="4" style="194" customWidth="1"/>
    <col min="2" max="2" width="54.26953125" style="194" customWidth="1"/>
    <col min="3" max="3" width="17.7265625" style="204" customWidth="1"/>
    <col min="4" max="4" width="16.26953125" style="194" customWidth="1"/>
    <col min="5" max="5" width="14" style="194" customWidth="1"/>
    <col min="6" max="6" width="13.81640625" style="194" customWidth="1"/>
    <col min="7" max="7" width="13.7265625" style="194" customWidth="1"/>
    <col min="8" max="252" width="9.1796875" style="194" customWidth="1"/>
    <col min="253" max="253" width="8.7265625" style="195" customWidth="1"/>
    <col min="254" max="254" width="3.81640625" style="194" customWidth="1"/>
    <col min="255" max="16384" width="14.81640625" style="194"/>
  </cols>
  <sheetData>
    <row r="1" spans="1:256" ht="12.75" customHeight="1" x14ac:dyDescent="0.25">
      <c r="A1" s="1"/>
      <c r="B1" s="1"/>
      <c r="C1" s="904"/>
      <c r="D1" s="1"/>
      <c r="E1" s="1"/>
      <c r="F1" s="1"/>
      <c r="G1" s="1"/>
    </row>
    <row r="2" spans="1:256" ht="4.5" customHeight="1" x14ac:dyDescent="0.25">
      <c r="A2" s="196"/>
      <c r="B2" s="3"/>
      <c r="C2" s="4"/>
      <c r="D2" s="4"/>
      <c r="E2" s="4"/>
      <c r="F2" s="4"/>
      <c r="G2" s="5"/>
      <c r="H2" s="197"/>
      <c r="I2" s="197"/>
    </row>
    <row r="3" spans="1:256" x14ac:dyDescent="0.25">
      <c r="A3" s="196"/>
      <c r="B3" s="6" t="s">
        <v>0</v>
      </c>
      <c r="C3" s="7" t="s">
        <v>1</v>
      </c>
      <c r="D3" s="8"/>
      <c r="E3" s="7" t="s">
        <v>2</v>
      </c>
      <c r="F3" s="7" t="s">
        <v>3</v>
      </c>
      <c r="G3" s="9"/>
      <c r="H3" s="197"/>
      <c r="I3" s="197"/>
      <c r="IV3" s="198" t="s">
        <v>142</v>
      </c>
    </row>
    <row r="4" spans="1:256" ht="15.75" customHeight="1" x14ac:dyDescent="0.25">
      <c r="A4" s="196"/>
      <c r="B4" s="10" t="s">
        <v>4</v>
      </c>
      <c r="C4" s="11" t="s">
        <v>5</v>
      </c>
      <c r="D4" s="11"/>
      <c r="E4" s="12" t="s">
        <v>338</v>
      </c>
      <c r="F4" s="13" t="s">
        <v>550</v>
      </c>
      <c r="G4" s="9"/>
      <c r="H4" s="197"/>
      <c r="I4" s="197"/>
      <c r="IV4" s="198" t="s">
        <v>145</v>
      </c>
    </row>
    <row r="5" spans="1:256" x14ac:dyDescent="0.25">
      <c r="A5" s="196"/>
      <c r="B5" s="14"/>
      <c r="C5" s="15"/>
      <c r="D5" s="8"/>
      <c r="E5" s="8"/>
      <c r="F5" s="12"/>
      <c r="G5" s="9"/>
      <c r="H5" s="197"/>
      <c r="I5" s="197"/>
      <c r="IV5" s="198" t="s">
        <v>15</v>
      </c>
    </row>
    <row r="6" spans="1:256" x14ac:dyDescent="0.25">
      <c r="A6" s="196"/>
      <c r="B6" s="16"/>
      <c r="C6" s="17" t="s">
        <v>8</v>
      </c>
      <c r="D6" s="11"/>
      <c r="E6" s="11"/>
      <c r="F6" s="12"/>
      <c r="G6" s="9"/>
      <c r="H6" s="197"/>
      <c r="I6" s="197"/>
      <c r="IV6" s="198" t="s">
        <v>146</v>
      </c>
    </row>
    <row r="7" spans="1:256" ht="16.5" customHeight="1" x14ac:dyDescent="0.25">
      <c r="A7" s="196"/>
      <c r="B7" s="10" t="s">
        <v>9</v>
      </c>
      <c r="C7" s="11">
        <v>28</v>
      </c>
      <c r="D7" s="11"/>
      <c r="E7" s="11"/>
      <c r="F7" s="12"/>
      <c r="G7" s="9"/>
      <c r="H7" s="197"/>
      <c r="I7" s="197"/>
      <c r="IV7" s="198" t="s">
        <v>148</v>
      </c>
    </row>
    <row r="8" spans="1:256" x14ac:dyDescent="0.25">
      <c r="A8" s="196"/>
      <c r="B8" s="14"/>
      <c r="C8" s="15"/>
      <c r="D8" s="11"/>
      <c r="E8" s="11"/>
      <c r="F8" s="12"/>
      <c r="G8" s="9"/>
      <c r="H8" s="197"/>
      <c r="I8" s="197"/>
    </row>
    <row r="9" spans="1:256" x14ac:dyDescent="0.25">
      <c r="A9" s="196"/>
      <c r="B9" s="14"/>
      <c r="C9" s="18" t="s">
        <v>11</v>
      </c>
      <c r="D9" s="12"/>
      <c r="E9" s="11" t="s">
        <v>12</v>
      </c>
      <c r="F9" s="12"/>
      <c r="G9" s="9"/>
      <c r="H9" s="197"/>
      <c r="I9" s="197"/>
      <c r="IV9" s="198" t="s">
        <v>10</v>
      </c>
    </row>
    <row r="10" spans="1:256" ht="16.5" customHeight="1" x14ac:dyDescent="0.25">
      <c r="A10" s="196"/>
      <c r="B10" s="10" t="s">
        <v>13</v>
      </c>
      <c r="C10" s="11" t="s">
        <v>14</v>
      </c>
      <c r="D10" s="11"/>
      <c r="E10" s="11" t="s">
        <v>15</v>
      </c>
      <c r="F10" s="12"/>
      <c r="G10" s="9"/>
      <c r="H10" s="197"/>
      <c r="I10" s="197"/>
      <c r="IV10" s="199">
        <v>1</v>
      </c>
    </row>
    <row r="11" spans="1:256" x14ac:dyDescent="0.25">
      <c r="A11" s="196"/>
      <c r="B11" s="19"/>
      <c r="C11" s="20" t="s">
        <v>0</v>
      </c>
      <c r="D11" s="20" t="s">
        <v>0</v>
      </c>
      <c r="E11" s="20" t="s">
        <v>0</v>
      </c>
      <c r="F11" s="20" t="s">
        <v>0</v>
      </c>
      <c r="G11" s="21"/>
      <c r="H11" s="197"/>
      <c r="I11" s="197"/>
      <c r="IV11" s="199">
        <v>2</v>
      </c>
    </row>
    <row r="12" spans="1:256" x14ac:dyDescent="0.25">
      <c r="A12" s="1"/>
      <c r="B12" s="1"/>
      <c r="C12" s="904"/>
      <c r="D12" s="1"/>
      <c r="E12" s="1"/>
      <c r="F12" s="1"/>
      <c r="G12" s="1"/>
      <c r="IV12" s="199">
        <v>3</v>
      </c>
    </row>
    <row r="13" spans="1:256" ht="15" customHeight="1" x14ac:dyDescent="0.3">
      <c r="A13" s="1"/>
      <c r="B13" s="22"/>
      <c r="C13" s="904"/>
      <c r="D13" s="1"/>
      <c r="E13" s="1"/>
      <c r="F13" s="1"/>
      <c r="G13" s="1"/>
      <c r="IV13" s="199">
        <v>4</v>
      </c>
    </row>
    <row r="14" spans="1:256" ht="20.149999999999999" customHeight="1" x14ac:dyDescent="0.4">
      <c r="A14" s="1"/>
      <c r="B14" s="929" t="s">
        <v>16</v>
      </c>
      <c r="C14" s="930"/>
      <c r="D14" s="930"/>
      <c r="E14" s="930"/>
      <c r="F14" s="930"/>
      <c r="G14" s="930"/>
      <c r="IV14" s="199">
        <v>5</v>
      </c>
    </row>
    <row r="15" spans="1:256" ht="20.149999999999999" customHeight="1" x14ac:dyDescent="0.4">
      <c r="A15" s="1"/>
      <c r="B15" s="929" t="s">
        <v>461</v>
      </c>
      <c r="C15" s="930"/>
      <c r="D15" s="930"/>
      <c r="E15" s="930"/>
      <c r="F15" s="930"/>
      <c r="G15" s="930"/>
      <c r="IV15" s="199">
        <v>6</v>
      </c>
    </row>
    <row r="16" spans="1:256" ht="20.25" customHeight="1" x14ac:dyDescent="0.35">
      <c r="A16" s="1"/>
      <c r="B16" s="931" t="s">
        <v>358</v>
      </c>
      <c r="C16" s="910"/>
      <c r="D16" s="910"/>
      <c r="E16" s="910"/>
      <c r="F16" s="910"/>
      <c r="G16" s="910"/>
      <c r="IV16" s="199">
        <v>7</v>
      </c>
    </row>
    <row r="17" spans="1:256" ht="14.25" customHeight="1" x14ac:dyDescent="0.25">
      <c r="A17" s="1"/>
      <c r="B17" s="932"/>
      <c r="C17" s="933"/>
      <c r="D17" s="933"/>
      <c r="E17" s="933"/>
      <c r="F17" s="933"/>
      <c r="G17" s="933"/>
      <c r="IV17" s="199">
        <v>8</v>
      </c>
    </row>
    <row r="18" spans="1:256" ht="14.25" customHeight="1" x14ac:dyDescent="0.25">
      <c r="A18" s="1"/>
      <c r="B18" s="900"/>
      <c r="C18" s="901"/>
      <c r="D18" s="901"/>
      <c r="E18" s="901"/>
      <c r="F18" s="901"/>
      <c r="G18" s="901"/>
      <c r="IV18" s="199">
        <v>9</v>
      </c>
    </row>
    <row r="19" spans="1:256" s="200" customFormat="1" ht="18" customHeight="1" x14ac:dyDescent="0.35">
      <c r="A19" s="37"/>
      <c r="B19" s="909" t="s">
        <v>359</v>
      </c>
      <c r="C19" s="910"/>
      <c r="D19" s="910"/>
      <c r="E19" s="910"/>
      <c r="F19" s="910"/>
      <c r="G19" s="910"/>
      <c r="IV19" s="199">
        <v>10</v>
      </c>
    </row>
    <row r="20" spans="1:256" x14ac:dyDescent="0.25">
      <c r="A20" s="1"/>
      <c r="B20" s="25"/>
      <c r="C20" s="904"/>
      <c r="D20" s="26" t="str">
        <f>IF(ISNUMBER($C$7*1),$E$4 &amp; " " &amp; $C$7 &amp; ", " &amp; $F$4,$E$4 &amp; " " &amp; $F$4)</f>
        <v>February 28, 2022</v>
      </c>
      <c r="E20" s="27"/>
      <c r="F20" s="1"/>
      <c r="G20" s="1"/>
      <c r="IV20" s="199">
        <v>11</v>
      </c>
    </row>
    <row r="21" spans="1:256" ht="15.5" x14ac:dyDescent="0.35">
      <c r="A21" s="1"/>
      <c r="B21" s="903" t="s">
        <v>18</v>
      </c>
      <c r="C21" s="906"/>
      <c r="D21" s="201">
        <f>D22+D31+D32+D33+D35</f>
        <v>3992.8954887449045</v>
      </c>
      <c r="E21" s="1"/>
      <c r="F21" s="1"/>
      <c r="G21" s="1"/>
      <c r="IV21" s="199">
        <v>12</v>
      </c>
    </row>
    <row r="22" spans="1:256" ht="15" customHeight="1" x14ac:dyDescent="0.35">
      <c r="A22" s="1"/>
      <c r="B22" s="31" t="s">
        <v>19</v>
      </c>
      <c r="C22" s="32"/>
      <c r="D22" s="41">
        <f>D23+D25</f>
        <v>3507.190653595434</v>
      </c>
      <c r="E22" s="1"/>
      <c r="F22" s="1"/>
      <c r="G22" s="1"/>
      <c r="IV22" s="199">
        <v>13</v>
      </c>
    </row>
    <row r="23" spans="1:256" ht="15.5" x14ac:dyDescent="0.35">
      <c r="A23" s="1"/>
      <c r="B23" s="33" t="s">
        <v>20</v>
      </c>
      <c r="C23" s="34"/>
      <c r="D23" s="219">
        <v>2498.8847456975263</v>
      </c>
      <c r="E23" s="1"/>
      <c r="F23" s="1"/>
      <c r="G23" s="1"/>
      <c r="IV23" s="199">
        <v>14</v>
      </c>
    </row>
    <row r="24" spans="1:256" ht="15" customHeight="1" x14ac:dyDescent="0.35">
      <c r="A24" s="1"/>
      <c r="B24" s="934" t="s">
        <v>21</v>
      </c>
      <c r="C24" s="935"/>
      <c r="D24" s="219"/>
      <c r="E24" s="1"/>
      <c r="F24" s="1"/>
      <c r="G24" s="1"/>
      <c r="IV24" s="199">
        <v>15</v>
      </c>
    </row>
    <row r="25" spans="1:256" ht="15.5" x14ac:dyDescent="0.35">
      <c r="A25" s="1"/>
      <c r="B25" s="33" t="s">
        <v>22</v>
      </c>
      <c r="C25" s="34"/>
      <c r="D25" s="219">
        <f>D26+D27+D29</f>
        <v>1008.3059078979074</v>
      </c>
      <c r="E25" s="1"/>
      <c r="F25" s="1"/>
      <c r="G25" s="1"/>
      <c r="IV25" s="199">
        <v>16</v>
      </c>
    </row>
    <row r="26" spans="1:256" ht="15.5" x14ac:dyDescent="0.35">
      <c r="A26" s="1"/>
      <c r="B26" s="33" t="s">
        <v>23</v>
      </c>
      <c r="C26" s="34"/>
      <c r="D26" s="219">
        <v>846.65379539315154</v>
      </c>
      <c r="E26" s="1"/>
      <c r="F26" s="1"/>
      <c r="G26" s="1"/>
      <c r="IV26" s="199">
        <v>17</v>
      </c>
    </row>
    <row r="27" spans="1:256" ht="15.5" x14ac:dyDescent="0.35">
      <c r="A27" s="1"/>
      <c r="B27" s="33" t="s">
        <v>24</v>
      </c>
      <c r="C27" s="34"/>
      <c r="D27" s="219"/>
      <c r="E27" s="1"/>
      <c r="F27" s="1"/>
      <c r="G27" s="1"/>
      <c r="IV27" s="199">
        <v>18</v>
      </c>
    </row>
    <row r="28" spans="1:256" ht="15.5" x14ac:dyDescent="0.35">
      <c r="A28" s="1"/>
      <c r="B28" s="36" t="s">
        <v>25</v>
      </c>
      <c r="C28" s="34"/>
      <c r="D28" s="219"/>
      <c r="E28" s="1"/>
      <c r="F28" s="1"/>
      <c r="G28" s="1"/>
      <c r="IV28" s="199">
        <v>19</v>
      </c>
    </row>
    <row r="29" spans="1:256" ht="15" customHeight="1" x14ac:dyDescent="0.35">
      <c r="A29" s="1"/>
      <c r="B29" s="33" t="s">
        <v>26</v>
      </c>
      <c r="C29" s="34"/>
      <c r="D29" s="219">
        <v>161.65211250475585</v>
      </c>
      <c r="E29" s="1"/>
      <c r="F29" s="1"/>
      <c r="G29" s="1"/>
      <c r="IV29" s="199">
        <v>20</v>
      </c>
    </row>
    <row r="30" spans="1:256" ht="15.5" x14ac:dyDescent="0.35">
      <c r="A30" s="1"/>
      <c r="B30" s="36" t="s">
        <v>27</v>
      </c>
      <c r="C30" s="34"/>
      <c r="D30" s="219"/>
      <c r="E30" s="1"/>
      <c r="F30" s="1"/>
      <c r="G30" s="1"/>
      <c r="IV30" s="199">
        <v>21</v>
      </c>
    </row>
    <row r="31" spans="1:256" ht="15.5" x14ac:dyDescent="0.35">
      <c r="A31" s="1"/>
      <c r="B31" s="33" t="s">
        <v>28</v>
      </c>
      <c r="C31" s="34"/>
      <c r="D31" s="219">
        <v>3.039120968E-2</v>
      </c>
      <c r="E31" s="1"/>
      <c r="F31" s="1"/>
      <c r="G31" s="1"/>
      <c r="IV31" s="199">
        <v>22</v>
      </c>
    </row>
    <row r="32" spans="1:256" ht="15.5" x14ac:dyDescent="0.35">
      <c r="A32" s="1"/>
      <c r="B32" s="33" t="s">
        <v>29</v>
      </c>
      <c r="C32" s="34"/>
      <c r="D32" s="219">
        <v>482.42822215158503</v>
      </c>
      <c r="E32" s="1"/>
      <c r="F32" s="1"/>
      <c r="G32" s="1"/>
      <c r="IV32" s="199">
        <v>23</v>
      </c>
    </row>
    <row r="33" spans="1:256" ht="18" customHeight="1" x14ac:dyDescent="0.35">
      <c r="A33" s="1"/>
      <c r="B33" s="31" t="s">
        <v>132</v>
      </c>
      <c r="C33" s="34"/>
      <c r="D33" s="219">
        <v>0</v>
      </c>
      <c r="E33" s="1"/>
      <c r="F33" s="1"/>
      <c r="G33" s="1"/>
      <c r="IV33" s="199">
        <v>24</v>
      </c>
    </row>
    <row r="34" spans="1:256" ht="15.5" x14ac:dyDescent="0.35">
      <c r="A34" s="1"/>
      <c r="B34" s="33" t="s">
        <v>30</v>
      </c>
      <c r="C34" s="34"/>
      <c r="D34" s="219"/>
      <c r="E34" s="1"/>
      <c r="F34" s="1"/>
      <c r="G34" s="1"/>
      <c r="IV34" s="199">
        <v>25</v>
      </c>
    </row>
    <row r="35" spans="1:256" ht="15.5" x14ac:dyDescent="0.35">
      <c r="A35" s="1"/>
      <c r="B35" s="33" t="s">
        <v>31</v>
      </c>
      <c r="C35" s="34"/>
      <c r="D35" s="327">
        <f>D36+D37+D38</f>
        <v>3.246221788205454</v>
      </c>
      <c r="E35" s="1"/>
      <c r="F35" s="1"/>
      <c r="G35" s="1"/>
      <c r="IV35" s="199">
        <v>26</v>
      </c>
    </row>
    <row r="36" spans="1:256" ht="15.5" x14ac:dyDescent="0.35">
      <c r="A36" s="1"/>
      <c r="B36" s="33" t="s">
        <v>32</v>
      </c>
      <c r="C36" s="34"/>
      <c r="D36" s="327">
        <v>3.246221788205454</v>
      </c>
      <c r="E36" s="1"/>
      <c r="F36" s="1"/>
      <c r="G36" s="1"/>
      <c r="IV36" s="199">
        <v>27</v>
      </c>
    </row>
    <row r="37" spans="1:256" ht="15.5" x14ac:dyDescent="0.35">
      <c r="A37" s="1"/>
      <c r="B37" s="33" t="s">
        <v>33</v>
      </c>
      <c r="C37" s="34"/>
      <c r="D37" s="41"/>
      <c r="E37" s="1"/>
      <c r="F37" s="1"/>
      <c r="G37" s="1"/>
      <c r="IV37" s="199">
        <v>28</v>
      </c>
    </row>
    <row r="38" spans="1:256" ht="15.5" x14ac:dyDescent="0.35">
      <c r="A38" s="1"/>
      <c r="B38" s="33" t="s">
        <v>34</v>
      </c>
      <c r="C38" s="34"/>
      <c r="D38" s="41"/>
      <c r="E38" s="1"/>
      <c r="F38" s="1"/>
      <c r="G38" s="1"/>
      <c r="IV38" s="199">
        <v>29</v>
      </c>
    </row>
    <row r="39" spans="1:256" ht="15.5" x14ac:dyDescent="0.35">
      <c r="A39" s="1"/>
      <c r="B39" s="33" t="s">
        <v>35</v>
      </c>
      <c r="C39" s="34"/>
      <c r="D39" s="41"/>
      <c r="E39" s="1"/>
      <c r="F39" s="1"/>
      <c r="G39" s="1"/>
      <c r="IV39" s="199">
        <v>30</v>
      </c>
    </row>
    <row r="40" spans="1:256" ht="15.5" x14ac:dyDescent="0.35">
      <c r="A40" s="1"/>
      <c r="B40" s="33" t="s">
        <v>36</v>
      </c>
      <c r="C40" s="34"/>
      <c r="D40" s="41"/>
      <c r="E40" s="37"/>
      <c r="F40" s="1"/>
      <c r="G40" s="1"/>
      <c r="IV40" s="199">
        <v>31</v>
      </c>
    </row>
    <row r="41" spans="1:256" ht="15.5" x14ac:dyDescent="0.35">
      <c r="A41" s="1"/>
      <c r="B41" s="33" t="s">
        <v>37</v>
      </c>
      <c r="C41" s="34"/>
      <c r="D41" s="41"/>
      <c r="E41" s="1"/>
      <c r="F41" s="1"/>
      <c r="G41" s="1"/>
    </row>
    <row r="42" spans="1:256" ht="15.5" x14ac:dyDescent="0.35">
      <c r="A42" s="1"/>
      <c r="B42" s="33" t="s">
        <v>38</v>
      </c>
      <c r="C42" s="34"/>
      <c r="D42" s="41"/>
      <c r="E42" s="1"/>
      <c r="F42" s="1"/>
      <c r="G42" s="1"/>
    </row>
    <row r="43" spans="1:256" ht="15.5" x14ac:dyDescent="0.35">
      <c r="A43" s="1"/>
      <c r="B43" s="31" t="s">
        <v>39</v>
      </c>
      <c r="C43" s="34"/>
      <c r="D43" s="41"/>
      <c r="E43" s="1"/>
      <c r="F43" s="1"/>
      <c r="G43" s="1"/>
      <c r="IV43" s="203" t="s">
        <v>149</v>
      </c>
    </row>
    <row r="44" spans="1:256" ht="15.5" x14ac:dyDescent="0.35">
      <c r="A44" s="1"/>
      <c r="B44" s="33" t="s">
        <v>40</v>
      </c>
      <c r="C44" s="34"/>
      <c r="D44" s="41"/>
      <c r="E44" s="1"/>
      <c r="F44" s="1"/>
      <c r="G44" s="1"/>
      <c r="IV44" s="203" t="s">
        <v>150</v>
      </c>
    </row>
    <row r="45" spans="1:256" ht="15.5" x14ac:dyDescent="0.35">
      <c r="A45" s="1"/>
      <c r="B45" s="33" t="s">
        <v>34</v>
      </c>
      <c r="C45" s="34"/>
      <c r="D45" s="41"/>
      <c r="E45" s="1"/>
      <c r="F45" s="1"/>
      <c r="G45" s="1"/>
      <c r="IV45" s="203" t="s">
        <v>151</v>
      </c>
    </row>
    <row r="46" spans="1:256" x14ac:dyDescent="0.25">
      <c r="A46" s="1"/>
      <c r="B46" s="1"/>
      <c r="C46" s="904"/>
      <c r="D46" s="1"/>
      <c r="E46" s="1"/>
      <c r="F46" s="1"/>
      <c r="G46" s="1"/>
      <c r="IV46" s="203" t="s">
        <v>152</v>
      </c>
    </row>
    <row r="47" spans="1:256" x14ac:dyDescent="0.25">
      <c r="A47" s="1"/>
      <c r="B47" s="1"/>
      <c r="C47" s="904"/>
      <c r="D47" s="1"/>
      <c r="E47" s="1"/>
      <c r="F47" s="1"/>
      <c r="G47" s="1"/>
      <c r="IV47" s="203" t="s">
        <v>153</v>
      </c>
    </row>
    <row r="48" spans="1:256" x14ac:dyDescent="0.25">
      <c r="A48" s="1"/>
      <c r="B48" s="1"/>
      <c r="C48" s="904"/>
      <c r="D48" s="1"/>
      <c r="E48" s="1"/>
      <c r="F48" s="1"/>
      <c r="G48" s="1"/>
      <c r="IV48" s="203" t="s">
        <v>154</v>
      </c>
    </row>
    <row r="49" spans="1:256" x14ac:dyDescent="0.25">
      <c r="A49" s="1"/>
      <c r="B49" s="1"/>
      <c r="C49" s="904"/>
      <c r="D49" s="1"/>
      <c r="E49" s="1"/>
      <c r="F49" s="1"/>
      <c r="G49" s="1"/>
      <c r="IV49" s="203" t="s">
        <v>155</v>
      </c>
    </row>
    <row r="50" spans="1:256" s="200" customFormat="1" ht="12.75" customHeight="1" x14ac:dyDescent="0.35">
      <c r="A50" s="37"/>
      <c r="B50" s="909" t="s">
        <v>41</v>
      </c>
      <c r="C50" s="910"/>
      <c r="D50" s="910"/>
      <c r="E50" s="910"/>
      <c r="F50" s="910"/>
      <c r="G50" s="910"/>
      <c r="IV50" s="203" t="s">
        <v>156</v>
      </c>
    </row>
    <row r="51" spans="1:256" x14ac:dyDescent="0.25">
      <c r="A51" s="1"/>
      <c r="B51" s="1"/>
      <c r="C51" s="904"/>
      <c r="D51" s="1"/>
      <c r="E51" s="1"/>
      <c r="F51" s="1"/>
      <c r="G51" s="1"/>
      <c r="IV51" s="203" t="s">
        <v>157</v>
      </c>
    </row>
    <row r="52" spans="1:256" ht="33" customHeight="1" x14ac:dyDescent="0.35">
      <c r="A52" s="1"/>
      <c r="B52" s="936" t="s">
        <v>0</v>
      </c>
      <c r="C52" s="937"/>
      <c r="D52" s="38" t="s">
        <v>0</v>
      </c>
      <c r="E52" s="922" t="s">
        <v>42</v>
      </c>
      <c r="F52" s="938"/>
      <c r="G52" s="939"/>
      <c r="IV52" s="203" t="s">
        <v>158</v>
      </c>
    </row>
    <row r="53" spans="1:256" ht="66" customHeight="1" x14ac:dyDescent="0.35">
      <c r="A53" s="1"/>
      <c r="B53" s="940" t="s">
        <v>0</v>
      </c>
      <c r="C53" s="941"/>
      <c r="D53" s="902" t="s">
        <v>43</v>
      </c>
      <c r="E53" s="902" t="s">
        <v>44</v>
      </c>
      <c r="F53" s="902" t="s">
        <v>45</v>
      </c>
      <c r="G53" s="902" t="s">
        <v>46</v>
      </c>
      <c r="IV53" s="203" t="s">
        <v>159</v>
      </c>
    </row>
    <row r="54" spans="1:256" ht="18" customHeight="1" x14ac:dyDescent="0.35">
      <c r="A54" s="1"/>
      <c r="B54" s="903" t="s">
        <v>408</v>
      </c>
      <c r="C54" s="40"/>
      <c r="D54" s="41">
        <f>D55+D56+D57+D58</f>
        <v>-371.23</v>
      </c>
      <c r="E54" s="41">
        <f>E55+E56+E57+E58</f>
        <v>-38.64</v>
      </c>
      <c r="F54" s="41">
        <f>F55+F56+F57+F58</f>
        <v>-57.96</v>
      </c>
      <c r="G54" s="41">
        <f>G55+G56+G57+G58</f>
        <v>-274.63</v>
      </c>
      <c r="IV54" s="203" t="s">
        <v>160</v>
      </c>
    </row>
    <row r="55" spans="1:256" ht="15.5" x14ac:dyDescent="0.35">
      <c r="A55" s="1"/>
      <c r="B55" s="42" t="s">
        <v>47</v>
      </c>
      <c r="C55" s="43" t="s">
        <v>48</v>
      </c>
      <c r="D55" s="41">
        <f>E55+F55+G55</f>
        <v>-309.10000000000002</v>
      </c>
      <c r="E55" s="222">
        <v>-34.54</v>
      </c>
      <c r="F55" s="222">
        <v>-41.21</v>
      </c>
      <c r="G55" s="222">
        <v>-233.35</v>
      </c>
      <c r="IV55" s="203" t="s">
        <v>161</v>
      </c>
    </row>
    <row r="56" spans="1:256" ht="15.5" x14ac:dyDescent="0.35">
      <c r="A56" s="1"/>
      <c r="B56" s="44"/>
      <c r="C56" s="34" t="s">
        <v>49</v>
      </c>
      <c r="D56" s="41">
        <f>E56+F56+G56</f>
        <v>-62.13</v>
      </c>
      <c r="E56" s="222">
        <v>-4.0999999999999996</v>
      </c>
      <c r="F56" s="222">
        <v>-16.75</v>
      </c>
      <c r="G56" s="222">
        <v>-41.28</v>
      </c>
      <c r="IV56" s="203" t="s">
        <v>162</v>
      </c>
    </row>
    <row r="57" spans="1:256" ht="15.5" x14ac:dyDescent="0.35">
      <c r="A57" s="1"/>
      <c r="B57" s="42" t="s">
        <v>50</v>
      </c>
      <c r="C57" s="43" t="s">
        <v>48</v>
      </c>
      <c r="D57" s="41"/>
      <c r="E57" s="41"/>
      <c r="F57" s="41"/>
      <c r="G57" s="41"/>
      <c r="IV57" s="203" t="s">
        <v>163</v>
      </c>
    </row>
    <row r="58" spans="1:256" ht="15.5" x14ac:dyDescent="0.35">
      <c r="A58" s="1"/>
      <c r="B58" s="45"/>
      <c r="C58" s="34" t="s">
        <v>49</v>
      </c>
      <c r="D58" s="41"/>
      <c r="E58" s="41"/>
      <c r="F58" s="41"/>
      <c r="G58" s="41"/>
      <c r="IV58" s="203" t="s">
        <v>164</v>
      </c>
    </row>
    <row r="59" spans="1:256" ht="49.15" customHeight="1" x14ac:dyDescent="0.35">
      <c r="A59" s="1"/>
      <c r="B59" s="907" t="s">
        <v>51</v>
      </c>
      <c r="C59" s="908"/>
      <c r="D59" s="46"/>
      <c r="E59" s="46"/>
      <c r="F59" s="46"/>
      <c r="G59" s="46"/>
      <c r="IV59" s="203" t="s">
        <v>165</v>
      </c>
    </row>
    <row r="60" spans="1:256" ht="15.5" x14ac:dyDescent="0.35">
      <c r="A60" s="1"/>
      <c r="B60" s="907" t="s">
        <v>52</v>
      </c>
      <c r="C60" s="908"/>
      <c r="D60" s="41"/>
      <c r="E60" s="41"/>
      <c r="F60" s="41"/>
      <c r="G60" s="41"/>
      <c r="IV60" s="203" t="s">
        <v>166</v>
      </c>
    </row>
    <row r="61" spans="1:256" ht="15.5" x14ac:dyDescent="0.35">
      <c r="A61" s="1"/>
      <c r="B61" s="907" t="s">
        <v>53</v>
      </c>
      <c r="C61" s="908"/>
      <c r="D61" s="41"/>
      <c r="E61" s="41"/>
      <c r="F61" s="41"/>
      <c r="G61" s="41"/>
      <c r="IV61" s="203" t="s">
        <v>167</v>
      </c>
    </row>
    <row r="62" spans="1:256" ht="15.5" x14ac:dyDescent="0.35">
      <c r="A62" s="1"/>
      <c r="B62" s="907" t="s">
        <v>54</v>
      </c>
      <c r="C62" s="908"/>
      <c r="D62" s="41"/>
      <c r="E62" s="41"/>
      <c r="F62" s="41"/>
      <c r="G62" s="41"/>
      <c r="IV62" s="203" t="s">
        <v>168</v>
      </c>
    </row>
    <row r="63" spans="1:256" ht="15.5" x14ac:dyDescent="0.35">
      <c r="A63" s="1"/>
      <c r="B63" s="907" t="s">
        <v>55</v>
      </c>
      <c r="C63" s="908"/>
      <c r="D63" s="41"/>
      <c r="E63" s="41"/>
      <c r="F63" s="41"/>
      <c r="G63" s="41"/>
      <c r="IV63" s="203" t="s">
        <v>169</v>
      </c>
    </row>
    <row r="64" spans="1:256" ht="15.5" x14ac:dyDescent="0.35">
      <c r="A64" s="1"/>
      <c r="B64" s="907" t="s">
        <v>56</v>
      </c>
      <c r="C64" s="908"/>
      <c r="D64" s="41"/>
      <c r="E64" s="41"/>
      <c r="F64" s="41"/>
      <c r="G64" s="41"/>
      <c r="IV64" s="203" t="s">
        <v>170</v>
      </c>
    </row>
    <row r="65" spans="1:256" ht="15.5" x14ac:dyDescent="0.35">
      <c r="A65" s="1"/>
      <c r="B65" s="907" t="s">
        <v>57</v>
      </c>
      <c r="C65" s="908"/>
      <c r="D65" s="41"/>
      <c r="E65" s="41"/>
      <c r="F65" s="41"/>
      <c r="G65" s="41"/>
      <c r="IV65" s="203" t="s">
        <v>171</v>
      </c>
    </row>
    <row r="66" spans="1:256" ht="15.5" x14ac:dyDescent="0.35">
      <c r="A66" s="1"/>
      <c r="B66" s="907" t="s">
        <v>58</v>
      </c>
      <c r="C66" s="908"/>
      <c r="D66" s="41"/>
      <c r="E66" s="41"/>
      <c r="F66" s="41"/>
      <c r="G66" s="41"/>
      <c r="IV66" s="203" t="s">
        <v>172</v>
      </c>
    </row>
    <row r="67" spans="1:256" ht="15.5" x14ac:dyDescent="0.35">
      <c r="A67" s="1"/>
      <c r="B67" s="907" t="s">
        <v>59</v>
      </c>
      <c r="C67" s="908"/>
      <c r="D67" s="41"/>
      <c r="E67" s="41"/>
      <c r="F67" s="41"/>
      <c r="G67" s="41"/>
      <c r="IV67" s="203" t="s">
        <v>173</v>
      </c>
    </row>
    <row r="68" spans="1:256" ht="15.5" x14ac:dyDescent="0.35">
      <c r="A68" s="1"/>
      <c r="B68" s="907" t="s">
        <v>60</v>
      </c>
      <c r="C68" s="908"/>
      <c r="D68" s="41"/>
      <c r="E68" s="41"/>
      <c r="F68" s="41"/>
      <c r="G68" s="41"/>
      <c r="IV68" s="203" t="s">
        <v>174</v>
      </c>
    </row>
    <row r="69" spans="1:256" x14ac:dyDescent="0.25">
      <c r="A69" s="1"/>
      <c r="B69" s="1"/>
      <c r="C69" s="904"/>
      <c r="D69" s="1"/>
      <c r="E69" s="1"/>
      <c r="F69" s="1"/>
      <c r="G69" s="1"/>
      <c r="IV69" s="203" t="s">
        <v>175</v>
      </c>
    </row>
    <row r="70" spans="1:256" x14ac:dyDescent="0.25">
      <c r="A70" s="1"/>
      <c r="B70" s="1"/>
      <c r="C70" s="904"/>
      <c r="D70" s="1"/>
      <c r="E70" s="1"/>
      <c r="F70" s="1"/>
      <c r="G70" s="1"/>
      <c r="IV70" s="203" t="s">
        <v>176</v>
      </c>
    </row>
    <row r="71" spans="1:256" ht="12.75" customHeight="1" x14ac:dyDescent="0.35">
      <c r="A71" s="1"/>
      <c r="B71" s="909" t="s">
        <v>61</v>
      </c>
      <c r="C71" s="910"/>
      <c r="D71" s="910"/>
      <c r="E71" s="910"/>
      <c r="F71" s="910"/>
      <c r="G71" s="910"/>
      <c r="IV71" s="203" t="s">
        <v>177</v>
      </c>
    </row>
    <row r="72" spans="1:256" x14ac:dyDescent="0.25">
      <c r="A72" s="1"/>
      <c r="B72" s="1"/>
      <c r="C72" s="904"/>
      <c r="D72" s="1"/>
      <c r="E72" s="1"/>
      <c r="F72" s="1"/>
      <c r="G72" s="1"/>
      <c r="IV72" s="203" t="s">
        <v>178</v>
      </c>
    </row>
    <row r="73" spans="1:256" ht="31.9" customHeight="1" x14ac:dyDescent="0.35">
      <c r="A73" s="1"/>
      <c r="B73" s="47" t="s">
        <v>0</v>
      </c>
      <c r="C73" s="48" t="s">
        <v>0</v>
      </c>
      <c r="D73" s="922" t="s">
        <v>62</v>
      </c>
      <c r="E73" s="923"/>
      <c r="F73" s="924"/>
      <c r="G73" s="1"/>
      <c r="IV73" s="203" t="s">
        <v>179</v>
      </c>
    </row>
    <row r="74" spans="1:256" x14ac:dyDescent="0.25">
      <c r="A74" s="1"/>
      <c r="B74" s="925" t="s">
        <v>0</v>
      </c>
      <c r="C74" s="926" t="s">
        <v>0</v>
      </c>
      <c r="D74" s="927" t="s">
        <v>44</v>
      </c>
      <c r="E74" s="927" t="s">
        <v>63</v>
      </c>
      <c r="F74" s="927" t="s">
        <v>46</v>
      </c>
      <c r="G74" s="1"/>
      <c r="IV74" s="203" t="s">
        <v>180</v>
      </c>
    </row>
    <row r="75" spans="1:256" x14ac:dyDescent="0.25">
      <c r="A75" s="1"/>
      <c r="B75" s="925"/>
      <c r="C75" s="926"/>
      <c r="D75" s="926"/>
      <c r="E75" s="926"/>
      <c r="F75" s="926"/>
      <c r="G75" s="1"/>
      <c r="IV75" s="203" t="s">
        <v>181</v>
      </c>
    </row>
    <row r="76" spans="1:256" ht="41.25" customHeight="1" x14ac:dyDescent="0.35">
      <c r="A76" s="1"/>
      <c r="B76" s="49" t="s">
        <v>0</v>
      </c>
      <c r="C76" s="50" t="s">
        <v>43</v>
      </c>
      <c r="D76" s="928"/>
      <c r="E76" s="928"/>
      <c r="F76" s="928"/>
      <c r="G76" s="1"/>
      <c r="IV76" s="203" t="s">
        <v>182</v>
      </c>
    </row>
    <row r="77" spans="1:256" ht="15.5" x14ac:dyDescent="0.35">
      <c r="A77" s="1"/>
      <c r="B77" s="51" t="s">
        <v>64</v>
      </c>
      <c r="C77" s="41">
        <f>C78+C79</f>
        <v>-1578.87179931833</v>
      </c>
      <c r="D77" s="41">
        <f>D78+D79</f>
        <v>-1578.87179931833</v>
      </c>
      <c r="E77" s="41">
        <f>E78+E79</f>
        <v>0</v>
      </c>
      <c r="F77" s="41">
        <f>F78+F79</f>
        <v>0</v>
      </c>
      <c r="G77" s="1"/>
      <c r="IV77" s="203" t="s">
        <v>183</v>
      </c>
    </row>
    <row r="78" spans="1:256" ht="15" customHeight="1" x14ac:dyDescent="0.35">
      <c r="A78" s="1"/>
      <c r="B78" s="53" t="s">
        <v>65</v>
      </c>
      <c r="C78" s="54"/>
      <c r="D78" s="52"/>
      <c r="E78" s="52"/>
      <c r="F78" s="52"/>
      <c r="G78" s="55"/>
      <c r="IV78" s="203" t="s">
        <v>184</v>
      </c>
    </row>
    <row r="79" spans="1:256" ht="15" customHeight="1" x14ac:dyDescent="0.35">
      <c r="A79" s="1"/>
      <c r="B79" s="53" t="s">
        <v>66</v>
      </c>
      <c r="C79" s="54">
        <f>D79+E79+F79</f>
        <v>-1578.87179931833</v>
      </c>
      <c r="D79" s="538">
        <v>-1578.87179931833</v>
      </c>
      <c r="E79" s="52">
        <v>0</v>
      </c>
      <c r="F79" s="52">
        <v>0</v>
      </c>
      <c r="G79" s="55"/>
      <c r="IV79" s="203" t="s">
        <v>185</v>
      </c>
    </row>
    <row r="80" spans="1:256" ht="33" customHeight="1" x14ac:dyDescent="0.35">
      <c r="A80" s="1"/>
      <c r="B80" s="51" t="s">
        <v>362</v>
      </c>
      <c r="C80" s="41"/>
      <c r="D80" s="46" t="s">
        <v>0</v>
      </c>
      <c r="E80" s="46" t="s">
        <v>0</v>
      </c>
      <c r="F80" s="46" t="s">
        <v>0</v>
      </c>
      <c r="G80" s="55"/>
      <c r="IV80" s="203" t="s">
        <v>186</v>
      </c>
    </row>
    <row r="81" spans="1:256" ht="18" customHeight="1" x14ac:dyDescent="0.35">
      <c r="A81" s="1"/>
      <c r="B81" s="53" t="s">
        <v>135</v>
      </c>
      <c r="C81" s="54"/>
      <c r="D81" s="52"/>
      <c r="E81" s="52"/>
      <c r="F81" s="52"/>
      <c r="G81" s="1"/>
      <c r="IV81" s="203" t="s">
        <v>187</v>
      </c>
    </row>
    <row r="82" spans="1:256" ht="31" x14ac:dyDescent="0.35">
      <c r="A82" s="1"/>
      <c r="B82" s="53" t="s">
        <v>67</v>
      </c>
      <c r="C82" s="54"/>
      <c r="D82" s="52"/>
      <c r="E82" s="52"/>
      <c r="F82" s="52"/>
      <c r="G82" s="1"/>
      <c r="IV82" s="203" t="s">
        <v>188</v>
      </c>
    </row>
    <row r="83" spans="1:256" ht="15" customHeight="1" x14ac:dyDescent="0.35">
      <c r="A83" s="1"/>
      <c r="B83" s="53" t="s">
        <v>68</v>
      </c>
      <c r="C83" s="54"/>
      <c r="D83" s="52"/>
      <c r="E83" s="52"/>
      <c r="F83" s="52"/>
      <c r="G83" s="1"/>
      <c r="IV83" s="203" t="s">
        <v>189</v>
      </c>
    </row>
    <row r="84" spans="1:256" ht="15" customHeight="1" x14ac:dyDescent="0.35">
      <c r="A84" s="1"/>
      <c r="B84" s="53" t="s">
        <v>69</v>
      </c>
      <c r="C84" s="54"/>
      <c r="D84" s="52"/>
      <c r="E84" s="52"/>
      <c r="F84" s="52"/>
      <c r="G84" s="1"/>
      <c r="IV84" s="203" t="s">
        <v>190</v>
      </c>
    </row>
    <row r="85" spans="1:256" ht="15" customHeight="1" x14ac:dyDescent="0.35">
      <c r="A85" s="1"/>
      <c r="B85" s="53" t="s">
        <v>70</v>
      </c>
      <c r="C85" s="54"/>
      <c r="D85" s="52"/>
      <c r="E85" s="52"/>
      <c r="F85" s="52"/>
      <c r="G85" s="1"/>
      <c r="IV85" s="203" t="s">
        <v>191</v>
      </c>
    </row>
    <row r="86" spans="1:256" ht="15" customHeight="1" x14ac:dyDescent="0.35">
      <c r="A86" s="1"/>
      <c r="B86" s="56" t="s">
        <v>71</v>
      </c>
      <c r="C86" s="54"/>
      <c r="D86" s="52"/>
      <c r="E86" s="52"/>
      <c r="F86" s="52"/>
      <c r="G86" s="1"/>
      <c r="IV86" s="203" t="s">
        <v>192</v>
      </c>
    </row>
    <row r="87" spans="1:256" ht="31" x14ac:dyDescent="0.35">
      <c r="A87" s="1"/>
      <c r="B87" s="53" t="s">
        <v>72</v>
      </c>
      <c r="C87" s="54"/>
      <c r="D87" s="52"/>
      <c r="E87" s="52"/>
      <c r="F87" s="52"/>
      <c r="G87" s="1"/>
      <c r="IV87" s="203" t="s">
        <v>193</v>
      </c>
    </row>
    <row r="88" spans="1:256" ht="31" x14ac:dyDescent="0.35">
      <c r="A88" s="1"/>
      <c r="B88" s="53" t="s">
        <v>73</v>
      </c>
      <c r="C88" s="54"/>
      <c r="D88" s="52"/>
      <c r="E88" s="52"/>
      <c r="F88" s="52"/>
      <c r="G88" s="1"/>
      <c r="IV88" s="203" t="s">
        <v>194</v>
      </c>
    </row>
    <row r="89" spans="1:256" ht="15.5" x14ac:dyDescent="0.35">
      <c r="A89" s="1"/>
      <c r="B89" s="56" t="s">
        <v>74</v>
      </c>
      <c r="C89" s="54"/>
      <c r="D89" s="52"/>
      <c r="E89" s="52"/>
      <c r="F89" s="52"/>
      <c r="G89" s="1"/>
      <c r="IV89" s="203" t="s">
        <v>195</v>
      </c>
    </row>
    <row r="90" spans="1:256" ht="31" x14ac:dyDescent="0.35">
      <c r="A90" s="1"/>
      <c r="B90" s="53" t="s">
        <v>67</v>
      </c>
      <c r="C90" s="54"/>
      <c r="D90" s="52"/>
      <c r="E90" s="52"/>
      <c r="F90" s="52"/>
      <c r="G90" s="1"/>
      <c r="IV90" s="203" t="s">
        <v>196</v>
      </c>
    </row>
    <row r="91" spans="1:256" ht="15" customHeight="1" x14ac:dyDescent="0.35">
      <c r="A91" s="1"/>
      <c r="B91" s="53" t="s">
        <v>75</v>
      </c>
      <c r="C91" s="54"/>
      <c r="D91" s="52"/>
      <c r="E91" s="52"/>
      <c r="F91" s="52"/>
      <c r="G91" s="1"/>
      <c r="IV91" s="203" t="s">
        <v>197</v>
      </c>
    </row>
    <row r="92" spans="1:256" ht="15" customHeight="1" x14ac:dyDescent="0.35">
      <c r="A92" s="1"/>
      <c r="B92" s="53" t="s">
        <v>76</v>
      </c>
      <c r="C92" s="54"/>
      <c r="D92" s="52"/>
      <c r="E92" s="52"/>
      <c r="F92" s="52"/>
      <c r="G92" s="1"/>
      <c r="IV92" s="203" t="s">
        <v>198</v>
      </c>
    </row>
    <row r="93" spans="1:256" ht="15" customHeight="1" x14ac:dyDescent="0.35">
      <c r="A93" s="1"/>
      <c r="B93" s="53" t="s">
        <v>77</v>
      </c>
      <c r="C93" s="54"/>
      <c r="D93" s="52"/>
      <c r="E93" s="52"/>
      <c r="F93" s="52"/>
      <c r="G93" s="1"/>
      <c r="IV93" s="203" t="s">
        <v>199</v>
      </c>
    </row>
    <row r="94" spans="1:256" ht="15" customHeight="1" x14ac:dyDescent="0.35">
      <c r="A94" s="1"/>
      <c r="B94" s="56" t="s">
        <v>78</v>
      </c>
      <c r="C94" s="54"/>
      <c r="D94" s="52"/>
      <c r="E94" s="52"/>
      <c r="F94" s="52"/>
      <c r="G94" s="1"/>
      <c r="IV94" s="203" t="s">
        <v>200</v>
      </c>
    </row>
    <row r="95" spans="1:256" ht="31" x14ac:dyDescent="0.35">
      <c r="A95" s="1"/>
      <c r="B95" s="53" t="s">
        <v>79</v>
      </c>
      <c r="C95" s="54"/>
      <c r="D95" s="52"/>
      <c r="E95" s="52"/>
      <c r="F95" s="52"/>
      <c r="G95" s="1"/>
      <c r="IV95" s="203" t="s">
        <v>201</v>
      </c>
    </row>
    <row r="96" spans="1:256" ht="31" x14ac:dyDescent="0.35">
      <c r="A96" s="1"/>
      <c r="B96" s="53" t="s">
        <v>80</v>
      </c>
      <c r="C96" s="54"/>
      <c r="D96" s="52"/>
      <c r="E96" s="52"/>
      <c r="F96" s="52"/>
      <c r="G96" s="1"/>
      <c r="IV96" s="203" t="s">
        <v>202</v>
      </c>
    </row>
    <row r="97" spans="1:256" ht="33" customHeight="1" x14ac:dyDescent="0.35">
      <c r="A97" s="1"/>
      <c r="B97" s="56" t="s">
        <v>136</v>
      </c>
      <c r="C97" s="46"/>
      <c r="D97" s="46"/>
      <c r="E97" s="46"/>
      <c r="F97" s="46"/>
      <c r="G97" s="1"/>
      <c r="IV97" s="203" t="s">
        <v>203</v>
      </c>
    </row>
    <row r="98" spans="1:256" ht="15" customHeight="1" x14ac:dyDescent="0.35">
      <c r="A98" s="1"/>
      <c r="B98" s="53" t="s">
        <v>81</v>
      </c>
      <c r="C98" s="54"/>
      <c r="D98" s="52"/>
      <c r="E98" s="52"/>
      <c r="F98" s="52"/>
      <c r="G98" s="57"/>
      <c r="IV98" s="203" t="s">
        <v>204</v>
      </c>
    </row>
    <row r="99" spans="1:256" ht="15" customHeight="1" x14ac:dyDescent="0.35">
      <c r="A99" s="1"/>
      <c r="B99" s="53" t="s">
        <v>82</v>
      </c>
      <c r="C99" s="54"/>
      <c r="D99" s="52"/>
      <c r="E99" s="52"/>
      <c r="F99" s="52"/>
      <c r="G99" s="57"/>
      <c r="IV99" s="203" t="s">
        <v>205</v>
      </c>
    </row>
    <row r="100" spans="1:256" ht="15" customHeight="1" x14ac:dyDescent="0.35">
      <c r="A100" s="1"/>
      <c r="B100" s="53" t="s">
        <v>83</v>
      </c>
      <c r="C100" s="54"/>
      <c r="D100" s="52"/>
      <c r="E100" s="52"/>
      <c r="F100" s="52"/>
      <c r="G100" s="1"/>
      <c r="IV100" s="203" t="s">
        <v>206</v>
      </c>
    </row>
    <row r="101" spans="1:256" ht="15" customHeight="1" x14ac:dyDescent="0.35">
      <c r="A101" s="1"/>
      <c r="B101" s="53" t="s">
        <v>84</v>
      </c>
      <c r="C101" s="54"/>
      <c r="D101" s="52"/>
      <c r="E101" s="52"/>
      <c r="F101" s="52"/>
      <c r="G101" s="57"/>
      <c r="IV101" s="203" t="s">
        <v>207</v>
      </c>
    </row>
    <row r="102" spans="1:256" ht="15" customHeight="1" x14ac:dyDescent="0.35">
      <c r="A102" s="1"/>
      <c r="B102" s="53" t="s">
        <v>85</v>
      </c>
      <c r="C102" s="54"/>
      <c r="D102" s="52"/>
      <c r="E102" s="52"/>
      <c r="F102" s="52"/>
      <c r="G102" s="57"/>
      <c r="IV102" s="203" t="s">
        <v>208</v>
      </c>
    </row>
    <row r="103" spans="1:256" ht="15" customHeight="1" x14ac:dyDescent="0.35">
      <c r="A103" s="1"/>
      <c r="B103" s="53" t="s">
        <v>86</v>
      </c>
      <c r="C103" s="54"/>
      <c r="D103" s="52"/>
      <c r="E103" s="52"/>
      <c r="F103" s="52"/>
      <c r="G103" s="1"/>
      <c r="IV103" s="203" t="s">
        <v>209</v>
      </c>
    </row>
    <row r="104" spans="1:256" ht="18" customHeight="1" x14ac:dyDescent="0.35">
      <c r="A104" s="1"/>
      <c r="B104" s="58" t="s">
        <v>137</v>
      </c>
      <c r="C104" s="59"/>
      <c r="D104" s="59"/>
      <c r="E104" s="59"/>
      <c r="F104" s="60"/>
      <c r="G104" s="1"/>
      <c r="IV104" s="203" t="s">
        <v>210</v>
      </c>
    </row>
    <row r="105" spans="1:256" ht="15" customHeight="1" x14ac:dyDescent="0.35">
      <c r="A105" s="1"/>
      <c r="B105" s="53" t="s">
        <v>87</v>
      </c>
      <c r="C105" s="46"/>
      <c r="D105" s="46"/>
      <c r="E105" s="46"/>
      <c r="F105" s="46"/>
      <c r="G105" s="1"/>
      <c r="IV105" s="203" t="s">
        <v>211</v>
      </c>
    </row>
    <row r="106" spans="1:256" ht="15" customHeight="1" x14ac:dyDescent="0.35">
      <c r="A106" s="1"/>
      <c r="B106" s="53" t="s">
        <v>88</v>
      </c>
      <c r="C106" s="54"/>
      <c r="D106" s="52"/>
      <c r="E106" s="52"/>
      <c r="F106" s="52"/>
      <c r="G106" s="1"/>
      <c r="IV106" s="203" t="s">
        <v>212</v>
      </c>
    </row>
    <row r="107" spans="1:256" ht="15" customHeight="1" x14ac:dyDescent="0.35">
      <c r="A107" s="1"/>
      <c r="B107" s="53" t="s">
        <v>89</v>
      </c>
      <c r="C107" s="54"/>
      <c r="D107" s="52"/>
      <c r="E107" s="52"/>
      <c r="F107" s="52"/>
      <c r="G107" s="1"/>
      <c r="IV107" s="203" t="s">
        <v>213</v>
      </c>
    </row>
    <row r="108" spans="1:256" ht="15" customHeight="1" x14ac:dyDescent="0.35">
      <c r="A108" s="1"/>
      <c r="B108" s="53" t="s">
        <v>90</v>
      </c>
      <c r="C108" s="46"/>
      <c r="D108" s="46"/>
      <c r="E108" s="46"/>
      <c r="F108" s="46"/>
      <c r="G108" s="1"/>
      <c r="IV108" s="203" t="s">
        <v>214</v>
      </c>
    </row>
    <row r="109" spans="1:256" ht="15" customHeight="1" x14ac:dyDescent="0.35">
      <c r="A109" s="1"/>
      <c r="B109" s="53" t="s">
        <v>88</v>
      </c>
      <c r="C109" s="54"/>
      <c r="D109" s="52"/>
      <c r="E109" s="52"/>
      <c r="F109" s="52"/>
      <c r="G109" s="1"/>
      <c r="IV109" s="203" t="s">
        <v>215</v>
      </c>
    </row>
    <row r="110" spans="1:256" ht="15" customHeight="1" x14ac:dyDescent="0.35">
      <c r="A110" s="1"/>
      <c r="B110" s="53" t="s">
        <v>89</v>
      </c>
      <c r="C110" s="54"/>
      <c r="D110" s="52"/>
      <c r="E110" s="52"/>
      <c r="F110" s="52"/>
      <c r="G110" s="1"/>
      <c r="IV110" s="203" t="s">
        <v>216</v>
      </c>
    </row>
    <row r="111" spans="1:256" ht="15" customHeight="1" x14ac:dyDescent="0.35">
      <c r="A111" s="1"/>
      <c r="B111" s="53" t="s">
        <v>91</v>
      </c>
      <c r="C111" s="46"/>
      <c r="D111" s="46"/>
      <c r="E111" s="46"/>
      <c r="F111" s="46"/>
      <c r="G111" s="1"/>
      <c r="IV111" s="203" t="s">
        <v>217</v>
      </c>
    </row>
    <row r="112" spans="1:256" ht="15" customHeight="1" x14ac:dyDescent="0.35">
      <c r="A112" s="1"/>
      <c r="B112" s="53" t="s">
        <v>88</v>
      </c>
      <c r="C112" s="54"/>
      <c r="D112" s="52"/>
      <c r="E112" s="52"/>
      <c r="F112" s="52"/>
      <c r="G112" s="1"/>
      <c r="IV112" s="203" t="s">
        <v>218</v>
      </c>
    </row>
    <row r="113" spans="1:256" ht="15" customHeight="1" x14ac:dyDescent="0.35">
      <c r="A113" s="1"/>
      <c r="B113" s="53" t="s">
        <v>89</v>
      </c>
      <c r="C113" s="54"/>
      <c r="D113" s="52"/>
      <c r="E113" s="52"/>
      <c r="F113" s="52"/>
      <c r="G113" s="1"/>
      <c r="IV113" s="203" t="s">
        <v>219</v>
      </c>
    </row>
    <row r="114" spans="1:256" ht="15" customHeight="1" x14ac:dyDescent="0.35">
      <c r="A114" s="1"/>
      <c r="B114" s="53" t="s">
        <v>92</v>
      </c>
      <c r="C114" s="46"/>
      <c r="D114" s="46"/>
      <c r="E114" s="46"/>
      <c r="F114" s="46"/>
      <c r="G114" s="1"/>
      <c r="IV114" s="203" t="s">
        <v>220</v>
      </c>
    </row>
    <row r="115" spans="1:256" ht="15" customHeight="1" x14ac:dyDescent="0.35">
      <c r="A115" s="1"/>
      <c r="B115" s="53" t="s">
        <v>88</v>
      </c>
      <c r="C115" s="54"/>
      <c r="D115" s="52"/>
      <c r="E115" s="52"/>
      <c r="F115" s="52"/>
      <c r="G115" s="1"/>
      <c r="IV115" s="203" t="s">
        <v>221</v>
      </c>
    </row>
    <row r="116" spans="1:256" ht="15" customHeight="1" x14ac:dyDescent="0.35">
      <c r="A116" s="1"/>
      <c r="B116" s="53" t="s">
        <v>89</v>
      </c>
      <c r="C116" s="54"/>
      <c r="D116" s="52"/>
      <c r="E116" s="52"/>
      <c r="F116" s="52"/>
      <c r="G116" s="1"/>
      <c r="IV116" s="203" t="s">
        <v>222</v>
      </c>
    </row>
    <row r="117" spans="1:256" ht="15" customHeight="1" x14ac:dyDescent="0.35">
      <c r="A117" s="1"/>
      <c r="B117" s="53" t="s">
        <v>93</v>
      </c>
      <c r="C117" s="46"/>
      <c r="D117" s="46"/>
      <c r="E117" s="46"/>
      <c r="F117" s="46"/>
      <c r="G117" s="1"/>
      <c r="IV117" s="203" t="s">
        <v>223</v>
      </c>
    </row>
    <row r="118" spans="1:256" ht="15" customHeight="1" x14ac:dyDescent="0.35">
      <c r="A118" s="1"/>
      <c r="B118" s="53" t="s">
        <v>88</v>
      </c>
      <c r="C118" s="54"/>
      <c r="D118" s="52"/>
      <c r="E118" s="52"/>
      <c r="F118" s="52"/>
      <c r="G118" s="1"/>
      <c r="IV118" s="203" t="s">
        <v>5</v>
      </c>
    </row>
    <row r="119" spans="1:256" ht="15" customHeight="1" x14ac:dyDescent="0.35">
      <c r="A119" s="1"/>
      <c r="B119" s="53" t="s">
        <v>89</v>
      </c>
      <c r="C119" s="54"/>
      <c r="D119" s="52"/>
      <c r="E119" s="52"/>
      <c r="F119" s="52"/>
      <c r="G119" s="1"/>
      <c r="IV119" s="203" t="s">
        <v>224</v>
      </c>
    </row>
    <row r="120" spans="1:256" ht="15" customHeight="1" x14ac:dyDescent="0.35">
      <c r="A120" s="1"/>
      <c r="B120" s="53" t="s">
        <v>94</v>
      </c>
      <c r="C120" s="61"/>
      <c r="D120" s="62"/>
      <c r="E120" s="62"/>
      <c r="F120" s="62"/>
      <c r="G120" s="1"/>
      <c r="IV120" s="203" t="s">
        <v>225</v>
      </c>
    </row>
    <row r="121" spans="1:256" ht="15" customHeight="1" x14ac:dyDescent="0.35">
      <c r="A121" s="1"/>
      <c r="B121" s="53" t="s">
        <v>88</v>
      </c>
      <c r="C121" s="52"/>
      <c r="D121" s="52"/>
      <c r="E121" s="52"/>
      <c r="F121" s="52"/>
      <c r="G121" s="63"/>
      <c r="IV121" s="203" t="s">
        <v>226</v>
      </c>
    </row>
    <row r="122" spans="1:256" ht="15" customHeight="1" x14ac:dyDescent="0.35">
      <c r="A122" s="1"/>
      <c r="B122" s="53" t="s">
        <v>89</v>
      </c>
      <c r="C122" s="52"/>
      <c r="D122" s="52"/>
      <c r="E122" s="52"/>
      <c r="F122" s="52"/>
      <c r="G122" s="63" t="s">
        <v>0</v>
      </c>
      <c r="IV122" s="203" t="s">
        <v>227</v>
      </c>
    </row>
    <row r="123" spans="1:256" x14ac:dyDescent="0.25">
      <c r="A123" s="1"/>
      <c r="B123" s="64"/>
      <c r="C123" s="65"/>
      <c r="D123" s="64"/>
      <c r="E123" s="64"/>
      <c r="F123" s="64"/>
      <c r="G123" s="64"/>
      <c r="IV123" s="203" t="s">
        <v>228</v>
      </c>
    </row>
    <row r="124" spans="1:256" ht="15.5" x14ac:dyDescent="0.35">
      <c r="A124" s="1"/>
      <c r="B124" s="909" t="s">
        <v>95</v>
      </c>
      <c r="C124" s="913"/>
      <c r="D124" s="913"/>
      <c r="E124" s="913"/>
      <c r="F124" s="913"/>
      <c r="G124" s="913"/>
      <c r="IV124" s="203" t="s">
        <v>229</v>
      </c>
    </row>
    <row r="125" spans="1:256" ht="15.5" x14ac:dyDescent="0.35">
      <c r="A125" s="1"/>
      <c r="B125" s="37"/>
      <c r="C125" s="66"/>
      <c r="D125" s="37"/>
      <c r="E125" s="37"/>
      <c r="F125" s="37"/>
      <c r="G125" s="37"/>
      <c r="IV125" s="203" t="s">
        <v>230</v>
      </c>
    </row>
    <row r="126" spans="1:256" ht="18" customHeight="1" x14ac:dyDescent="0.35">
      <c r="A126" s="1"/>
      <c r="B126" s="67" t="s">
        <v>138</v>
      </c>
      <c r="C126" s="68"/>
      <c r="D126" s="69"/>
      <c r="E126" s="37"/>
      <c r="F126" s="37"/>
      <c r="G126" s="37"/>
      <c r="IV126" s="203" t="s">
        <v>231</v>
      </c>
    </row>
    <row r="127" spans="1:256" ht="15.5" x14ac:dyDescent="0.35">
      <c r="A127" s="1"/>
      <c r="B127" s="31" t="s">
        <v>96</v>
      </c>
      <c r="C127" s="70"/>
      <c r="D127" s="54"/>
      <c r="E127" s="37"/>
      <c r="F127" s="37"/>
      <c r="G127" s="37"/>
      <c r="IV127" s="203" t="s">
        <v>232</v>
      </c>
    </row>
    <row r="128" spans="1:256" ht="33" customHeight="1" x14ac:dyDescent="0.35">
      <c r="A128" s="1"/>
      <c r="B128" s="914" t="s">
        <v>363</v>
      </c>
      <c r="C128" s="915"/>
      <c r="D128" s="54"/>
      <c r="E128" s="37"/>
      <c r="F128" s="37"/>
      <c r="G128" s="37"/>
      <c r="IV128" s="203" t="s">
        <v>233</v>
      </c>
    </row>
    <row r="129" spans="1:256" ht="15.5" x14ac:dyDescent="0.35">
      <c r="A129" s="1"/>
      <c r="B129" s="71" t="s">
        <v>98</v>
      </c>
      <c r="C129" s="70"/>
      <c r="D129" s="54"/>
      <c r="E129" s="37"/>
      <c r="F129" s="37"/>
      <c r="G129" s="37"/>
      <c r="IV129" s="203" t="s">
        <v>234</v>
      </c>
    </row>
    <row r="130" spans="1:256" ht="15.5" x14ac:dyDescent="0.35">
      <c r="A130" s="1"/>
      <c r="B130" s="31" t="s">
        <v>99</v>
      </c>
      <c r="C130" s="70"/>
      <c r="D130" s="54"/>
      <c r="E130" s="37"/>
      <c r="F130" s="37"/>
      <c r="G130" s="37"/>
      <c r="IV130" s="203" t="s">
        <v>235</v>
      </c>
    </row>
    <row r="131" spans="1:256" ht="15.5" x14ac:dyDescent="0.35">
      <c r="A131" s="1"/>
      <c r="B131" s="31" t="s">
        <v>100</v>
      </c>
      <c r="C131" s="70"/>
      <c r="D131" s="54"/>
      <c r="E131" s="37"/>
      <c r="F131" s="37"/>
      <c r="G131" s="37"/>
      <c r="IV131" s="203" t="s">
        <v>236</v>
      </c>
    </row>
    <row r="132" spans="1:256" ht="15.5" x14ac:dyDescent="0.35">
      <c r="A132" s="1"/>
      <c r="B132" s="31" t="s">
        <v>101</v>
      </c>
      <c r="C132" s="70"/>
      <c r="D132" s="54"/>
      <c r="E132" s="37"/>
      <c r="F132" s="37"/>
      <c r="G132" s="37"/>
      <c r="IV132" s="203" t="s">
        <v>237</v>
      </c>
    </row>
    <row r="133" spans="1:256" ht="18" customHeight="1" x14ac:dyDescent="0.35">
      <c r="A133" s="1"/>
      <c r="B133" s="31" t="s">
        <v>139</v>
      </c>
      <c r="C133" s="70"/>
      <c r="D133" s="54"/>
      <c r="E133" s="37"/>
      <c r="F133" s="37"/>
      <c r="G133" s="37"/>
      <c r="IV133" s="203" t="s">
        <v>238</v>
      </c>
    </row>
    <row r="134" spans="1:256" ht="15.5" x14ac:dyDescent="0.35">
      <c r="A134" s="1"/>
      <c r="B134" s="31" t="s">
        <v>102</v>
      </c>
      <c r="C134" s="70"/>
      <c r="D134" s="54"/>
      <c r="E134" s="37"/>
      <c r="F134" s="37"/>
      <c r="G134" s="37"/>
      <c r="IV134" s="203" t="s">
        <v>239</v>
      </c>
    </row>
    <row r="135" spans="1:256" ht="15.5" x14ac:dyDescent="0.35">
      <c r="A135" s="1"/>
      <c r="B135" s="31" t="s">
        <v>103</v>
      </c>
      <c r="C135" s="70"/>
      <c r="D135" s="54"/>
      <c r="E135" s="37"/>
      <c r="F135" s="37"/>
      <c r="G135" s="37"/>
      <c r="IV135" s="203" t="s">
        <v>240</v>
      </c>
    </row>
    <row r="136" spans="1:256" ht="18" customHeight="1" x14ac:dyDescent="0.35">
      <c r="A136" s="1"/>
      <c r="B136" s="31" t="s">
        <v>140</v>
      </c>
      <c r="C136" s="70"/>
      <c r="D136" s="54"/>
      <c r="E136" s="37"/>
      <c r="F136" s="37"/>
      <c r="G136" s="37"/>
      <c r="IV136" s="203" t="s">
        <v>241</v>
      </c>
    </row>
    <row r="137" spans="1:256" ht="15.5" x14ac:dyDescent="0.35">
      <c r="A137" s="1"/>
      <c r="B137" s="31" t="s">
        <v>104</v>
      </c>
      <c r="C137" s="70"/>
      <c r="D137" s="54"/>
      <c r="E137" s="37"/>
      <c r="F137" s="37"/>
      <c r="G137" s="37"/>
      <c r="IV137" s="203" t="s">
        <v>242</v>
      </c>
    </row>
    <row r="138" spans="1:256" ht="15.5" x14ac:dyDescent="0.35">
      <c r="A138" s="1"/>
      <c r="B138" s="31" t="s">
        <v>105</v>
      </c>
      <c r="C138" s="70"/>
      <c r="D138" s="54"/>
      <c r="E138" s="37"/>
      <c r="F138" s="37"/>
      <c r="G138" s="37"/>
      <c r="IV138" s="203" t="s">
        <v>243</v>
      </c>
    </row>
    <row r="139" spans="1:256" ht="15.5" x14ac:dyDescent="0.35">
      <c r="A139" s="1"/>
      <c r="B139" s="31" t="s">
        <v>106</v>
      </c>
      <c r="C139" s="70"/>
      <c r="D139" s="54"/>
      <c r="E139" s="37"/>
      <c r="F139" s="37"/>
      <c r="G139" s="37"/>
      <c r="IV139" s="203" t="s">
        <v>244</v>
      </c>
    </row>
    <row r="140" spans="1:256" ht="15.5" x14ac:dyDescent="0.35">
      <c r="A140" s="1"/>
      <c r="B140" s="31" t="s">
        <v>107</v>
      </c>
      <c r="C140" s="70"/>
      <c r="D140" s="54"/>
      <c r="E140" s="37"/>
      <c r="F140" s="37"/>
      <c r="G140" s="37"/>
      <c r="IV140" s="203" t="s">
        <v>245</v>
      </c>
    </row>
    <row r="141" spans="1:256" ht="18" customHeight="1" x14ac:dyDescent="0.35">
      <c r="A141" s="1"/>
      <c r="B141" s="31" t="s">
        <v>141</v>
      </c>
      <c r="C141" s="70"/>
      <c r="D141" s="54"/>
      <c r="E141" s="37"/>
      <c r="F141" s="37"/>
      <c r="G141" s="37"/>
      <c r="IV141" s="203" t="s">
        <v>246</v>
      </c>
    </row>
    <row r="142" spans="1:256" ht="15.5" x14ac:dyDescent="0.35">
      <c r="A142" s="1"/>
      <c r="B142" s="31" t="s">
        <v>108</v>
      </c>
      <c r="C142" s="70"/>
      <c r="D142" s="54"/>
      <c r="E142" s="37"/>
      <c r="F142" s="37"/>
      <c r="G142" s="37"/>
      <c r="IV142" s="203" t="s">
        <v>247</v>
      </c>
    </row>
    <row r="143" spans="1:256" ht="15.5" x14ac:dyDescent="0.35">
      <c r="A143" s="1"/>
      <c r="B143" s="31" t="s">
        <v>109</v>
      </c>
      <c r="C143" s="70"/>
      <c r="D143" s="54"/>
      <c r="E143" s="37"/>
      <c r="F143" s="37"/>
      <c r="G143" s="37"/>
      <c r="IV143" s="203" t="s">
        <v>248</v>
      </c>
    </row>
    <row r="144" spans="1:256" ht="15.5" x14ac:dyDescent="0.35">
      <c r="A144" s="1"/>
      <c r="B144" s="31" t="s">
        <v>110</v>
      </c>
      <c r="C144" s="70"/>
      <c r="D144" s="54"/>
      <c r="E144" s="37"/>
      <c r="F144" s="37"/>
      <c r="G144" s="37"/>
      <c r="IV144" s="203" t="s">
        <v>249</v>
      </c>
    </row>
    <row r="145" spans="1:256" ht="15.5" x14ac:dyDescent="0.35">
      <c r="A145" s="1"/>
      <c r="B145" s="31" t="s">
        <v>111</v>
      </c>
      <c r="C145" s="70"/>
      <c r="D145" s="54"/>
      <c r="E145" s="37"/>
      <c r="F145" s="37"/>
      <c r="G145" s="37"/>
      <c r="IV145" s="203" t="s">
        <v>250</v>
      </c>
    </row>
    <row r="146" spans="1:256" ht="15.5" x14ac:dyDescent="0.35">
      <c r="A146" s="1"/>
      <c r="B146" s="31" t="s">
        <v>34</v>
      </c>
      <c r="C146" s="70"/>
      <c r="D146" s="54"/>
      <c r="E146" s="37"/>
      <c r="F146" s="37"/>
      <c r="G146" s="37"/>
      <c r="IV146" s="203" t="s">
        <v>251</v>
      </c>
    </row>
    <row r="147" spans="1:256" ht="30" customHeight="1" x14ac:dyDescent="0.35">
      <c r="A147" s="1"/>
      <c r="B147" s="916" t="s">
        <v>112</v>
      </c>
      <c r="C147" s="917"/>
      <c r="D147" s="54"/>
      <c r="E147" s="37"/>
      <c r="F147" s="37"/>
      <c r="G147" s="37"/>
      <c r="IV147" s="203" t="s">
        <v>252</v>
      </c>
    </row>
    <row r="148" spans="1:256" ht="45" customHeight="1" x14ac:dyDescent="0.35">
      <c r="A148" s="1"/>
      <c r="B148" s="914" t="s">
        <v>113</v>
      </c>
      <c r="C148" s="915"/>
      <c r="D148" s="46"/>
      <c r="E148" s="37"/>
      <c r="F148" s="37"/>
      <c r="G148" s="37"/>
      <c r="IV148" s="203" t="s">
        <v>253</v>
      </c>
    </row>
    <row r="149" spans="1:256" ht="15.5" x14ac:dyDescent="0.35">
      <c r="A149" s="1"/>
      <c r="B149" s="31" t="s">
        <v>114</v>
      </c>
      <c r="C149" s="70"/>
      <c r="D149" s="54"/>
      <c r="E149" s="37"/>
      <c r="F149" s="37"/>
      <c r="G149" s="37"/>
      <c r="IV149" s="203" t="s">
        <v>254</v>
      </c>
    </row>
    <row r="150" spans="1:256" ht="15.5" x14ac:dyDescent="0.35">
      <c r="A150" s="1"/>
      <c r="B150" s="31" t="s">
        <v>115</v>
      </c>
      <c r="C150" s="70"/>
      <c r="D150" s="54"/>
      <c r="E150" s="37"/>
      <c r="F150" s="37"/>
      <c r="G150" s="37"/>
      <c r="IV150" s="203" t="s">
        <v>255</v>
      </c>
    </row>
    <row r="151" spans="1:256" ht="30" customHeight="1" x14ac:dyDescent="0.35">
      <c r="A151" s="1"/>
      <c r="B151" s="914" t="s">
        <v>116</v>
      </c>
      <c r="C151" s="915"/>
      <c r="D151" s="46"/>
      <c r="E151" s="37"/>
      <c r="F151" s="37"/>
      <c r="G151" s="37"/>
      <c r="IV151" s="203" t="s">
        <v>256</v>
      </c>
    </row>
    <row r="152" spans="1:256" ht="15.5" x14ac:dyDescent="0.35">
      <c r="A152" s="1"/>
      <c r="B152" s="31" t="s">
        <v>117</v>
      </c>
      <c r="C152" s="70"/>
      <c r="D152" s="54"/>
      <c r="E152" s="37"/>
      <c r="F152" s="37"/>
      <c r="G152" s="37"/>
      <c r="IV152" s="203" t="s">
        <v>257</v>
      </c>
    </row>
    <row r="153" spans="1:256" ht="15.5" x14ac:dyDescent="0.35">
      <c r="A153" s="1"/>
      <c r="B153" s="31" t="s">
        <v>118</v>
      </c>
      <c r="C153" s="70"/>
      <c r="D153" s="54"/>
      <c r="E153" s="37"/>
      <c r="F153" s="37"/>
      <c r="G153" s="37"/>
      <c r="IV153" s="203" t="s">
        <v>258</v>
      </c>
    </row>
    <row r="154" spans="1:256" ht="15.5" x14ac:dyDescent="0.35">
      <c r="A154" s="1"/>
      <c r="B154" s="31" t="s">
        <v>119</v>
      </c>
      <c r="C154" s="70"/>
      <c r="D154" s="54"/>
      <c r="E154" s="37"/>
      <c r="F154" s="37"/>
      <c r="G154" s="37"/>
      <c r="IV154" s="203" t="s">
        <v>259</v>
      </c>
    </row>
    <row r="155" spans="1:256" ht="15.5" x14ac:dyDescent="0.35">
      <c r="A155" s="1"/>
      <c r="B155" s="31" t="s">
        <v>120</v>
      </c>
      <c r="C155" s="70"/>
      <c r="D155" s="54"/>
      <c r="E155" s="37"/>
      <c r="F155" s="37"/>
      <c r="G155" s="37"/>
      <c r="IV155" s="203" t="s">
        <v>260</v>
      </c>
    </row>
    <row r="156" spans="1:256" ht="15.5" x14ac:dyDescent="0.35">
      <c r="A156" s="1"/>
      <c r="B156" s="31" t="s">
        <v>121</v>
      </c>
      <c r="C156" s="70"/>
      <c r="D156" s="54"/>
      <c r="E156" s="37"/>
      <c r="F156" s="37"/>
      <c r="G156" s="37"/>
      <c r="IV156" s="203" t="s">
        <v>261</v>
      </c>
    </row>
    <row r="157" spans="1:256" ht="15.5" x14ac:dyDescent="0.35">
      <c r="A157" s="1"/>
      <c r="B157" s="31" t="s">
        <v>122</v>
      </c>
      <c r="C157" s="70"/>
      <c r="D157" s="54"/>
      <c r="E157" s="37"/>
      <c r="F157" s="37"/>
      <c r="G157" s="37"/>
      <c r="IV157" s="203" t="s">
        <v>262</v>
      </c>
    </row>
    <row r="158" spans="1:256" ht="15.5" x14ac:dyDescent="0.35">
      <c r="A158" s="1"/>
      <c r="B158" s="72" t="s">
        <v>123</v>
      </c>
      <c r="C158" s="73"/>
      <c r="D158" s="74"/>
      <c r="E158" s="37"/>
      <c r="F158" s="37"/>
      <c r="G158" s="37"/>
      <c r="IV158" s="203" t="s">
        <v>263</v>
      </c>
    </row>
    <row r="159" spans="1:256" ht="15.5" x14ac:dyDescent="0.35">
      <c r="A159" s="1"/>
      <c r="B159" s="31" t="s">
        <v>124</v>
      </c>
      <c r="C159" s="70"/>
      <c r="D159" s="54">
        <f>D21</f>
        <v>3992.8954887449045</v>
      </c>
      <c r="E159" s="37"/>
      <c r="F159" s="37"/>
      <c r="G159" s="37"/>
      <c r="IV159" s="203" t="s">
        <v>264</v>
      </c>
    </row>
    <row r="160" spans="1:256" ht="15.5" x14ac:dyDescent="0.35">
      <c r="A160" s="1"/>
      <c r="B160" s="31" t="s">
        <v>125</v>
      </c>
      <c r="C160" s="70"/>
      <c r="D160" s="54">
        <f>D159-D161</f>
        <v>3836.0475386402754</v>
      </c>
      <c r="E160" s="37"/>
      <c r="F160" s="37"/>
      <c r="G160" s="37"/>
      <c r="IV160" s="203" t="s">
        <v>265</v>
      </c>
    </row>
    <row r="161" spans="1:256" ht="15.5" x14ac:dyDescent="0.35">
      <c r="A161" s="1"/>
      <c r="B161" s="31" t="s">
        <v>126</v>
      </c>
      <c r="C161" s="70"/>
      <c r="D161" s="539">
        <v>156.84795010462901</v>
      </c>
      <c r="E161" s="37"/>
      <c r="F161" s="37"/>
      <c r="G161" s="37"/>
      <c r="IV161" s="203" t="s">
        <v>266</v>
      </c>
    </row>
    <row r="162" spans="1:256" ht="54" customHeight="1" x14ac:dyDescent="0.35">
      <c r="A162" s="1"/>
      <c r="B162" s="31" t="s">
        <v>127</v>
      </c>
      <c r="C162" s="70"/>
      <c r="D162" s="75" t="s">
        <v>128</v>
      </c>
      <c r="E162" s="37"/>
      <c r="F162" s="37"/>
      <c r="G162" s="37"/>
      <c r="IV162" s="203" t="s">
        <v>267</v>
      </c>
    </row>
    <row r="163" spans="1:256" ht="15" customHeight="1" x14ac:dyDescent="0.25">
      <c r="A163" s="1"/>
      <c r="B163" s="918" t="s">
        <v>0</v>
      </c>
      <c r="C163" s="919"/>
      <c r="D163" s="919"/>
      <c r="E163" s="919"/>
      <c r="F163" s="919"/>
      <c r="G163" s="919"/>
      <c r="IV163" s="203" t="s">
        <v>268</v>
      </c>
    </row>
    <row r="164" spans="1:256" ht="15" customHeight="1" x14ac:dyDescent="0.25">
      <c r="A164" s="1"/>
      <c r="B164" s="1"/>
      <c r="C164" s="904"/>
      <c r="D164" s="1"/>
      <c r="E164" s="1"/>
      <c r="F164" s="1"/>
      <c r="G164" s="1"/>
      <c r="IV164" s="203" t="s">
        <v>269</v>
      </c>
    </row>
    <row r="165" spans="1:256" ht="15" customHeight="1" x14ac:dyDescent="0.3">
      <c r="A165" s="1"/>
      <c r="B165" s="920"/>
      <c r="C165" s="921"/>
      <c r="D165" s="921"/>
      <c r="E165" s="921"/>
      <c r="F165" s="921"/>
      <c r="G165" s="921"/>
      <c r="IV165" s="203"/>
    </row>
    <row r="166" spans="1:256" ht="15" customHeight="1" x14ac:dyDescent="0.3">
      <c r="A166" s="1"/>
      <c r="B166" s="76"/>
      <c r="C166" s="905"/>
      <c r="D166" s="76"/>
      <c r="E166" s="76"/>
      <c r="F166" s="76"/>
      <c r="G166" s="76"/>
      <c r="IV166" s="203" t="s">
        <v>463</v>
      </c>
    </row>
    <row r="167" spans="1:256" ht="15" customHeight="1" x14ac:dyDescent="0.25">
      <c r="A167" s="1"/>
      <c r="B167" s="1"/>
      <c r="C167" s="904"/>
      <c r="D167" s="1"/>
      <c r="E167" s="1"/>
      <c r="F167" s="1"/>
      <c r="G167" s="1"/>
      <c r="IV167" s="203" t="s">
        <v>277</v>
      </c>
    </row>
    <row r="168" spans="1:256" ht="15" customHeight="1" x14ac:dyDescent="0.25">
      <c r="A168" s="1"/>
      <c r="B168" s="1"/>
      <c r="C168" s="904"/>
      <c r="D168" s="1"/>
      <c r="E168" s="1"/>
      <c r="F168" s="1"/>
      <c r="G168" s="1"/>
      <c r="IV168" s="203" t="s">
        <v>278</v>
      </c>
    </row>
    <row r="169" spans="1:256" x14ac:dyDescent="0.25">
      <c r="A169" s="1"/>
      <c r="B169" s="1"/>
      <c r="C169" s="904"/>
      <c r="D169" s="1"/>
      <c r="E169" s="1"/>
      <c r="F169" s="80" t="s">
        <v>130</v>
      </c>
      <c r="G169" s="81"/>
      <c r="IV169" s="203" t="s">
        <v>279</v>
      </c>
    </row>
    <row r="170" spans="1:256" x14ac:dyDescent="0.25">
      <c r="A170" s="1"/>
      <c r="B170" s="1"/>
      <c r="C170" s="904"/>
      <c r="D170" s="1"/>
      <c r="E170" s="1"/>
      <c r="F170" s="82" t="s">
        <v>551</v>
      </c>
      <c r="G170" s="81"/>
      <c r="IV170" s="203" t="s">
        <v>280</v>
      </c>
    </row>
    <row r="171" spans="1:256" x14ac:dyDescent="0.25">
      <c r="IV171" s="203" t="s">
        <v>281</v>
      </c>
    </row>
    <row r="172" spans="1:256" x14ac:dyDescent="0.25">
      <c r="IV172" s="203" t="s">
        <v>282</v>
      </c>
    </row>
    <row r="173" spans="1:256" x14ac:dyDescent="0.25">
      <c r="IV173" s="203" t="s">
        <v>283</v>
      </c>
    </row>
    <row r="174" spans="1:256" x14ac:dyDescent="0.25">
      <c r="IV174" s="203" t="s">
        <v>284</v>
      </c>
    </row>
    <row r="175" spans="1:256" x14ac:dyDescent="0.25">
      <c r="IV175" s="203" t="s">
        <v>285</v>
      </c>
    </row>
    <row r="176" spans="1:256" x14ac:dyDescent="0.25">
      <c r="IV176" s="203" t="s">
        <v>286</v>
      </c>
    </row>
    <row r="177" spans="256:256" x14ac:dyDescent="0.25">
      <c r="IV177" s="203" t="s">
        <v>287</v>
      </c>
    </row>
    <row r="178" spans="256:256" x14ac:dyDescent="0.25">
      <c r="IV178" s="203" t="s">
        <v>288</v>
      </c>
    </row>
    <row r="179" spans="256:256" x14ac:dyDescent="0.25">
      <c r="IV179" s="203" t="s">
        <v>289</v>
      </c>
    </row>
    <row r="180" spans="256:256" x14ac:dyDescent="0.25">
      <c r="IV180" s="203" t="s">
        <v>290</v>
      </c>
    </row>
    <row r="181" spans="256:256" x14ac:dyDescent="0.25">
      <c r="IV181" s="203" t="s">
        <v>291</v>
      </c>
    </row>
    <row r="182" spans="256:256" x14ac:dyDescent="0.25">
      <c r="IV182" s="203" t="s">
        <v>464</v>
      </c>
    </row>
    <row r="183" spans="256:256" x14ac:dyDescent="0.25">
      <c r="IV183" s="203" t="s">
        <v>292</v>
      </c>
    </row>
    <row r="184" spans="256:256" x14ac:dyDescent="0.25">
      <c r="IV184" s="203" t="s">
        <v>293</v>
      </c>
    </row>
    <row r="185" spans="256:256" x14ac:dyDescent="0.25">
      <c r="IV185" s="203" t="s">
        <v>294</v>
      </c>
    </row>
    <row r="186" spans="256:256" x14ac:dyDescent="0.25">
      <c r="IV186" s="203" t="s">
        <v>295</v>
      </c>
    </row>
    <row r="187" spans="256:256" x14ac:dyDescent="0.25">
      <c r="IV187" s="203" t="s">
        <v>296</v>
      </c>
    </row>
    <row r="188" spans="256:256" x14ac:dyDescent="0.25">
      <c r="IV188" s="203" t="s">
        <v>297</v>
      </c>
    </row>
    <row r="189" spans="256:256" x14ac:dyDescent="0.25">
      <c r="IV189" s="203" t="s">
        <v>298</v>
      </c>
    </row>
    <row r="190" spans="256:256" x14ac:dyDescent="0.25">
      <c r="IV190" s="203" t="s">
        <v>299</v>
      </c>
    </row>
    <row r="191" spans="256:256" x14ac:dyDescent="0.25">
      <c r="IV191" s="203" t="s">
        <v>300</v>
      </c>
    </row>
    <row r="192" spans="256:256" x14ac:dyDescent="0.25">
      <c r="IV192" s="203" t="s">
        <v>301</v>
      </c>
    </row>
    <row r="193" spans="256:256" x14ac:dyDescent="0.25">
      <c r="IV193" s="203" t="s">
        <v>302</v>
      </c>
    </row>
    <row r="194" spans="256:256" x14ac:dyDescent="0.25">
      <c r="IV194" s="203" t="s">
        <v>303</v>
      </c>
    </row>
    <row r="195" spans="256:256" x14ac:dyDescent="0.25">
      <c r="IV195" s="203" t="s">
        <v>304</v>
      </c>
    </row>
    <row r="196" spans="256:256" x14ac:dyDescent="0.25">
      <c r="IV196" s="203" t="s">
        <v>305</v>
      </c>
    </row>
    <row r="197" spans="256:256" x14ac:dyDescent="0.25">
      <c r="IV197" s="203" t="s">
        <v>306</v>
      </c>
    </row>
    <row r="198" spans="256:256" x14ac:dyDescent="0.25">
      <c r="IV198" s="203" t="s">
        <v>307</v>
      </c>
    </row>
    <row r="199" spans="256:256" x14ac:dyDescent="0.25">
      <c r="IV199" s="203" t="s">
        <v>308</v>
      </c>
    </row>
    <row r="200" spans="256:256" x14ac:dyDescent="0.25">
      <c r="IV200" s="203" t="s">
        <v>309</v>
      </c>
    </row>
    <row r="201" spans="256:256" x14ac:dyDescent="0.25">
      <c r="IV201" s="203" t="s">
        <v>310</v>
      </c>
    </row>
    <row r="202" spans="256:256" x14ac:dyDescent="0.25">
      <c r="IV202" s="203" t="s">
        <v>311</v>
      </c>
    </row>
    <row r="203" spans="256:256" x14ac:dyDescent="0.25">
      <c r="IV203" s="203" t="s">
        <v>312</v>
      </c>
    </row>
    <row r="204" spans="256:256" x14ac:dyDescent="0.25">
      <c r="IV204" s="203" t="s">
        <v>313</v>
      </c>
    </row>
    <row r="205" spans="256:256" x14ac:dyDescent="0.25">
      <c r="IV205" s="203" t="s">
        <v>314</v>
      </c>
    </row>
    <row r="206" spans="256:256" x14ac:dyDescent="0.25">
      <c r="IV206" s="203" t="s">
        <v>315</v>
      </c>
    </row>
    <row r="207" spans="256:256" x14ac:dyDescent="0.25">
      <c r="IV207" s="203" t="s">
        <v>316</v>
      </c>
    </row>
    <row r="208" spans="256:256" x14ac:dyDescent="0.25">
      <c r="IV208" s="203" t="s">
        <v>317</v>
      </c>
    </row>
    <row r="209" spans="256:256" x14ac:dyDescent="0.25">
      <c r="IV209" s="203" t="s">
        <v>318</v>
      </c>
    </row>
    <row r="210" spans="256:256" x14ac:dyDescent="0.25">
      <c r="IV210" s="203" t="s">
        <v>319</v>
      </c>
    </row>
    <row r="211" spans="256:256" x14ac:dyDescent="0.25">
      <c r="IV211" s="203" t="s">
        <v>320</v>
      </c>
    </row>
    <row r="212" spans="256:256" x14ac:dyDescent="0.25">
      <c r="IV212" s="203" t="s">
        <v>321</v>
      </c>
    </row>
    <row r="213" spans="256:256" x14ac:dyDescent="0.25">
      <c r="IV213" s="203" t="s">
        <v>322</v>
      </c>
    </row>
    <row r="214" spans="256:256" x14ac:dyDescent="0.25">
      <c r="IV214" s="203" t="s">
        <v>323</v>
      </c>
    </row>
    <row r="215" spans="256:256" x14ac:dyDescent="0.25">
      <c r="IV215" s="203" t="s">
        <v>324</v>
      </c>
    </row>
    <row r="216" spans="256:256" x14ac:dyDescent="0.25">
      <c r="IV216" s="203" t="s">
        <v>325</v>
      </c>
    </row>
    <row r="217" spans="256:256" x14ac:dyDescent="0.25">
      <c r="IV217" s="203" t="s">
        <v>326</v>
      </c>
    </row>
    <row r="218" spans="256:256" x14ac:dyDescent="0.25">
      <c r="IV218" s="203" t="s">
        <v>327</v>
      </c>
    </row>
    <row r="219" spans="256:256" x14ac:dyDescent="0.25">
      <c r="IV219" s="203" t="s">
        <v>328</v>
      </c>
    </row>
    <row r="220" spans="256:256" x14ac:dyDescent="0.25">
      <c r="IV220" s="203" t="s">
        <v>329</v>
      </c>
    </row>
    <row r="221" spans="256:256" x14ac:dyDescent="0.25">
      <c r="IV221" s="203" t="s">
        <v>330</v>
      </c>
    </row>
    <row r="222" spans="256:256" x14ac:dyDescent="0.25">
      <c r="IV222" s="203" t="s">
        <v>331</v>
      </c>
    </row>
    <row r="223" spans="256:256" x14ac:dyDescent="0.25">
      <c r="IV223" s="203" t="s">
        <v>332</v>
      </c>
    </row>
    <row r="224" spans="256:256" x14ac:dyDescent="0.25">
      <c r="IV224" s="203" t="s">
        <v>465</v>
      </c>
    </row>
    <row r="225" spans="254:256" x14ac:dyDescent="0.25">
      <c r="IV225" s="203" t="s">
        <v>333</v>
      </c>
    </row>
    <row r="226" spans="254:256" x14ac:dyDescent="0.25">
      <c r="IV226" s="203" t="s">
        <v>334</v>
      </c>
    </row>
    <row r="227" spans="254:256" x14ac:dyDescent="0.25">
      <c r="IV227" s="203" t="s">
        <v>335</v>
      </c>
    </row>
    <row r="228" spans="254:256" x14ac:dyDescent="0.25">
      <c r="IV228" s="203" t="s">
        <v>336</v>
      </c>
    </row>
    <row r="230" spans="254:256" x14ac:dyDescent="0.25">
      <c r="IT230" s="205"/>
    </row>
    <row r="231" spans="254:256" x14ac:dyDescent="0.25">
      <c r="IT231" s="205"/>
    </row>
    <row r="232" spans="254:256" x14ac:dyDescent="0.25">
      <c r="IT232" s="205"/>
    </row>
    <row r="233" spans="254:256" x14ac:dyDescent="0.25">
      <c r="IT233" s="205"/>
      <c r="IV233" s="206" t="s">
        <v>337</v>
      </c>
    </row>
    <row r="234" spans="254:256" x14ac:dyDescent="0.25">
      <c r="IT234" s="205"/>
      <c r="IV234" s="178">
        <v>2003</v>
      </c>
    </row>
    <row r="235" spans="254:256" x14ac:dyDescent="0.25">
      <c r="IT235" s="205"/>
      <c r="IV235" s="178">
        <v>2004</v>
      </c>
    </row>
    <row r="236" spans="254:256" x14ac:dyDescent="0.25">
      <c r="IT236" s="205"/>
      <c r="IV236" s="178">
        <v>2005</v>
      </c>
    </row>
    <row r="237" spans="254:256" x14ac:dyDescent="0.25">
      <c r="IT237" s="205"/>
      <c r="IV237" s="178">
        <v>2006</v>
      </c>
    </row>
    <row r="238" spans="254:256" x14ac:dyDescent="0.25">
      <c r="IT238" s="205"/>
      <c r="IV238" s="178">
        <v>2007</v>
      </c>
    </row>
    <row r="239" spans="254:256" x14ac:dyDescent="0.25">
      <c r="IT239" s="207"/>
      <c r="IV239" s="178">
        <v>2008</v>
      </c>
    </row>
    <row r="240" spans="254:256" x14ac:dyDescent="0.25">
      <c r="IT240" s="205"/>
      <c r="IV240" s="178">
        <v>2009</v>
      </c>
    </row>
    <row r="241" spans="254:256" x14ac:dyDescent="0.25">
      <c r="IT241" s="205"/>
      <c r="IV241" s="178">
        <v>2010</v>
      </c>
    </row>
    <row r="242" spans="254:256" x14ac:dyDescent="0.25">
      <c r="IT242" s="205"/>
      <c r="IV242" s="178">
        <v>2011</v>
      </c>
    </row>
    <row r="243" spans="254:256" x14ac:dyDescent="0.25">
      <c r="IT243" s="205"/>
      <c r="IV243" s="178">
        <v>2012</v>
      </c>
    </row>
    <row r="244" spans="254:256" x14ac:dyDescent="0.25">
      <c r="IT244" s="205"/>
      <c r="IV244" s="178">
        <v>2013</v>
      </c>
    </row>
    <row r="245" spans="254:256" x14ac:dyDescent="0.25">
      <c r="IT245" s="205"/>
      <c r="IV245" s="178">
        <v>2014</v>
      </c>
    </row>
    <row r="246" spans="254:256" x14ac:dyDescent="0.25">
      <c r="IT246" s="205"/>
      <c r="IV246" s="178">
        <v>2015</v>
      </c>
    </row>
    <row r="247" spans="254:256" x14ac:dyDescent="0.25">
      <c r="IT247" s="205"/>
      <c r="IV247" s="178">
        <v>2016</v>
      </c>
    </row>
    <row r="248" spans="254:256" x14ac:dyDescent="0.25">
      <c r="IT248" s="205"/>
      <c r="IV248" s="178">
        <v>2017</v>
      </c>
    </row>
    <row r="249" spans="254:256" x14ac:dyDescent="0.25">
      <c r="IT249" s="205"/>
      <c r="IV249" s="178">
        <v>2018</v>
      </c>
    </row>
    <row r="250" spans="254:256" x14ac:dyDescent="0.25">
      <c r="IT250" s="205"/>
      <c r="IV250" s="178">
        <v>2019</v>
      </c>
    </row>
    <row r="251" spans="254:256" x14ac:dyDescent="0.25">
      <c r="IT251" s="205"/>
      <c r="IV251" s="178">
        <v>2020</v>
      </c>
    </row>
    <row r="252" spans="254:256" x14ac:dyDescent="0.25">
      <c r="IT252" s="205"/>
      <c r="IV252" s="178">
        <v>2021</v>
      </c>
    </row>
    <row r="253" spans="254:256" x14ac:dyDescent="0.25">
      <c r="IT253" s="205"/>
      <c r="IV253" s="178">
        <v>2022</v>
      </c>
    </row>
    <row r="254" spans="254:256" x14ac:dyDescent="0.25">
      <c r="IT254" s="205"/>
      <c r="IV254" s="178"/>
    </row>
    <row r="255" spans="254:256" x14ac:dyDescent="0.25">
      <c r="IT255" s="205"/>
    </row>
    <row r="256" spans="254:256" x14ac:dyDescent="0.25">
      <c r="IT256" s="205"/>
      <c r="IV256" s="199" t="s">
        <v>143</v>
      </c>
    </row>
    <row r="257" spans="254:256" x14ac:dyDescent="0.25">
      <c r="IT257" s="205"/>
      <c r="IV257" s="178" t="s">
        <v>338</v>
      </c>
    </row>
    <row r="258" spans="254:256" x14ac:dyDescent="0.25">
      <c r="IT258" s="205"/>
      <c r="IV258" s="199" t="s">
        <v>339</v>
      </c>
    </row>
    <row r="259" spans="254:256" x14ac:dyDescent="0.25">
      <c r="IT259" s="205"/>
      <c r="IV259" s="178" t="s">
        <v>340</v>
      </c>
    </row>
    <row r="260" spans="254:256" x14ac:dyDescent="0.25">
      <c r="IT260" s="205"/>
      <c r="IV260" s="199" t="s">
        <v>341</v>
      </c>
    </row>
    <row r="261" spans="254:256" x14ac:dyDescent="0.25">
      <c r="IT261" s="205"/>
      <c r="IV261" s="178" t="s">
        <v>342</v>
      </c>
    </row>
    <row r="262" spans="254:256" x14ac:dyDescent="0.25">
      <c r="IT262" s="205"/>
      <c r="IV262" s="199" t="s">
        <v>343</v>
      </c>
    </row>
    <row r="263" spans="254:256" x14ac:dyDescent="0.25">
      <c r="IT263" s="205"/>
      <c r="IV263" s="178" t="s">
        <v>344</v>
      </c>
    </row>
    <row r="264" spans="254:256" x14ac:dyDescent="0.25">
      <c r="IT264" s="205"/>
      <c r="IV264" s="199" t="s">
        <v>345</v>
      </c>
    </row>
    <row r="265" spans="254:256" x14ac:dyDescent="0.25">
      <c r="IT265" s="205"/>
      <c r="IV265" s="178" t="s">
        <v>346</v>
      </c>
    </row>
    <row r="266" spans="254:256" x14ac:dyDescent="0.25">
      <c r="IT266" s="205"/>
      <c r="IV266" s="199" t="s">
        <v>347</v>
      </c>
    </row>
    <row r="267" spans="254:256" x14ac:dyDescent="0.25">
      <c r="IT267" s="205"/>
      <c r="IV267" s="178" t="s">
        <v>6</v>
      </c>
    </row>
    <row r="268" spans="254:256" x14ac:dyDescent="0.25">
      <c r="IT268" s="205"/>
    </row>
    <row r="269" spans="254:256" x14ac:dyDescent="0.25">
      <c r="IT269" s="205"/>
    </row>
    <row r="270" spans="254:256" x14ac:dyDescent="0.25">
      <c r="IT270" s="205"/>
      <c r="IV270" s="208" t="s">
        <v>348</v>
      </c>
    </row>
    <row r="271" spans="254:256" x14ac:dyDescent="0.25">
      <c r="IT271" s="205"/>
      <c r="IV271" s="208" t="s">
        <v>14</v>
      </c>
    </row>
    <row r="272" spans="254:256" x14ac:dyDescent="0.25">
      <c r="IT272" s="205"/>
      <c r="IV272" s="208" t="s">
        <v>349</v>
      </c>
    </row>
    <row r="273" spans="254:256" x14ac:dyDescent="0.25">
      <c r="IT273" s="205"/>
      <c r="IV273" s="208" t="s">
        <v>350</v>
      </c>
    </row>
    <row r="274" spans="254:256" x14ac:dyDescent="0.25">
      <c r="IT274" s="205"/>
    </row>
    <row r="275" spans="254:256" x14ac:dyDescent="0.25">
      <c r="IT275" s="205"/>
    </row>
    <row r="276" spans="254:256" x14ac:dyDescent="0.25">
      <c r="IT276" s="205"/>
    </row>
    <row r="277" spans="254:256" x14ac:dyDescent="0.25">
      <c r="IT277" s="207"/>
    </row>
    <row r="278" spans="254:256" x14ac:dyDescent="0.25">
      <c r="IT278" s="205"/>
    </row>
    <row r="279" spans="254:256" x14ac:dyDescent="0.25">
      <c r="IT279" s="205"/>
    </row>
    <row r="280" spans="254:256" x14ac:dyDescent="0.25">
      <c r="IT280" s="207"/>
    </row>
  </sheetData>
  <mergeCells count="34">
    <mergeCell ref="B165:G165"/>
    <mergeCell ref="B124:G124"/>
    <mergeCell ref="B128:C128"/>
    <mergeCell ref="B147:C147"/>
    <mergeCell ref="B148:C148"/>
    <mergeCell ref="B151:C151"/>
    <mergeCell ref="B163:G163"/>
    <mergeCell ref="B67:C67"/>
    <mergeCell ref="B68:C68"/>
    <mergeCell ref="B71:G71"/>
    <mergeCell ref="D73:F73"/>
    <mergeCell ref="B74:B75"/>
    <mergeCell ref="C74:C75"/>
    <mergeCell ref="D74:D76"/>
    <mergeCell ref="E74:E76"/>
    <mergeCell ref="F74:F76"/>
    <mergeCell ref="B61:C61"/>
    <mergeCell ref="B62:C62"/>
    <mergeCell ref="B63:C63"/>
    <mergeCell ref="B64:C64"/>
    <mergeCell ref="B65:C65"/>
    <mergeCell ref="B66:C66"/>
    <mergeCell ref="B50:G50"/>
    <mergeCell ref="B52:C52"/>
    <mergeCell ref="E52:G52"/>
    <mergeCell ref="B53:C53"/>
    <mergeCell ref="B59:C59"/>
    <mergeCell ref="B60:C60"/>
    <mergeCell ref="B14:G14"/>
    <mergeCell ref="B15:G15"/>
    <mergeCell ref="B16:G16"/>
    <mergeCell ref="B17:G17"/>
    <mergeCell ref="B19:G19"/>
    <mergeCell ref="B24:C24"/>
  </mergeCells>
  <dataValidations count="1">
    <dataValidation type="list" allowBlank="1" showInputMessage="1" showErrorMessage="1" sqref="F4">
      <formula1>$IV$234:$IV$254</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rappedLabelHistory xmlns:xsd="http://www.w3.org/2001/XMLSchema" xmlns:xsi="http://www.w3.org/2001/XMLSchema-instance" xmlns="http://www.boldonjames.com/2016/02/Classifier/internal/wrappedLabelHistory">
  <Value>PD94bWwgdmVyc2lvbj0iMS4wIiBlbmNvZGluZz0idXMtYXNjaWkiPz48bGFiZWxIaXN0b3J5IHhtbG5zOnhzZD0iaHR0cDovL3d3dy53My5vcmcvMjAwMS9YTUxTY2hlbWEiIHhtbG5zOnhzaT0iaHR0cDovL3d3dy53My5vcmcvMjAwMS9YTUxTY2hlbWEtaW5zdGFuY2UiIHhtbG5zPSJodHRwOi8vd3d3LmJvbGRvbmphbWVzLmNvbS8yMDE2LzAyL0NsYXNzaWZpZXIvaW50ZXJuYWwvbGFiZWxIaXN0b3J5Ij48aXRlbT48c2lzbCBzaXNsVmVyc2lvbj0iMCIgcG9saWN5PSI1YWIwMjdlMy05N2Y1LTRmMmItYjI0Mi0xODlmODRmMWJmZmUiIG9yaWdpbj0idXNlclNlbGVjdGVkIiAvPjxVc2VyTmFtZT5TRUJcaWJhcmJha2FkemU8L1VzZXJOYW1lPjxEYXRlVGltZT4wNy4xMC4yMDIxIDE0OjA5OjM0PC9EYXRlVGltZT48TGFiZWxTdHJpbmc+VGhpcyBpdGVtIGhhcyBubyBjbGFzc2lmaWNhdGlvbjwvTGFiZWxTdHJpbmc+PC9pdGVtPjwvbGFiZWxIaXN0b3J5Pg==</Value>
</WrappedLabelHistory>
</file>

<file path=customXml/item2.xml><?xml version="1.0" encoding="utf-8"?>
<sisl xmlns:xsd="http://www.w3.org/2001/XMLSchema" xmlns:xsi="http://www.w3.org/2001/XMLSchema-instance" xmlns="http://www.boldonjames.com/2008/01/sie/internal/label" sislVersion="0" policy="5ab027e3-97f5-4f2b-b242-189f84f1bffe" origin="userSelected"/>
</file>

<file path=customXml/itemProps1.xml><?xml version="1.0" encoding="utf-8"?>
<ds:datastoreItem xmlns:ds="http://schemas.openxmlformats.org/officeDocument/2006/customXml" ds:itemID="{B9E7BA00-BC9A-41F0-9503-F0C3B0B94C1C}">
  <ds:schemaRefs>
    <ds:schemaRef ds:uri="http://www.w3.org/2001/XMLSchema"/>
    <ds:schemaRef ds:uri="http://www.boldonjames.com/2016/02/Classifier/internal/wrappedLabelHistory"/>
  </ds:schemaRefs>
</ds:datastoreItem>
</file>

<file path=customXml/itemProps2.xml><?xml version="1.0" encoding="utf-8"?>
<ds:datastoreItem xmlns:ds="http://schemas.openxmlformats.org/officeDocument/2006/customXml" ds:itemID="{DA0F73DF-9F18-404B-B1D2-0B0415C113BB}">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151</vt:i4>
      </vt:variant>
      <vt:variant>
        <vt:lpstr>Named Ranges</vt:lpstr>
      </vt:variant>
      <vt:variant>
        <vt:i4>168</vt:i4>
      </vt:variant>
    </vt:vector>
  </HeadingPairs>
  <TitlesOfParts>
    <vt:vector size="319" baseType="lpstr">
      <vt:lpstr>template 12 09</vt:lpstr>
      <vt:lpstr>template 01 10</vt:lpstr>
      <vt:lpstr>template 02 10</vt:lpstr>
      <vt:lpstr>template 03 10</vt:lpstr>
      <vt:lpstr>template 04 10</vt:lpstr>
      <vt:lpstr>template 05 10</vt:lpstr>
      <vt:lpstr>template 06 10</vt:lpstr>
      <vt:lpstr>template 07 10 </vt:lpstr>
      <vt:lpstr>template 08 10</vt:lpstr>
      <vt:lpstr>template 09 10</vt:lpstr>
      <vt:lpstr>template 10 10</vt:lpstr>
      <vt:lpstr>template 11 10</vt:lpstr>
      <vt:lpstr>template 12 10</vt:lpstr>
      <vt:lpstr>template 01 11</vt:lpstr>
      <vt:lpstr>template 02 11</vt:lpstr>
      <vt:lpstr>Sheet3</vt:lpstr>
      <vt:lpstr>Sheet4</vt:lpstr>
      <vt:lpstr>Sheet5</vt:lpstr>
      <vt:lpstr>Sheet6</vt:lpstr>
      <vt:lpstr>template 03 11</vt:lpstr>
      <vt:lpstr>template 04 11</vt:lpstr>
      <vt:lpstr>template 05 11</vt:lpstr>
      <vt:lpstr>template 06 11</vt:lpstr>
      <vt:lpstr>template 07 11</vt:lpstr>
      <vt:lpstr>template 08 11</vt:lpstr>
      <vt:lpstr>template 09 11</vt:lpstr>
      <vt:lpstr>template 10 11</vt:lpstr>
      <vt:lpstr>template 11 11</vt:lpstr>
      <vt:lpstr>template 12 11</vt:lpstr>
      <vt:lpstr>template 01 12</vt:lpstr>
      <vt:lpstr>template 02 12</vt:lpstr>
      <vt:lpstr>template 03 12</vt:lpstr>
      <vt:lpstr>template 04 12</vt:lpstr>
      <vt:lpstr>template 05 12</vt:lpstr>
      <vt:lpstr>template 06 12</vt:lpstr>
      <vt:lpstr>template 07 12</vt:lpstr>
      <vt:lpstr>template 08 12</vt:lpstr>
      <vt:lpstr>template 09.12</vt:lpstr>
      <vt:lpstr>template 10.12</vt:lpstr>
      <vt:lpstr>template 11.12</vt:lpstr>
      <vt:lpstr>template 12.12</vt:lpstr>
      <vt:lpstr>template 01.13</vt:lpstr>
      <vt:lpstr>template 02.13</vt:lpstr>
      <vt:lpstr>template 03.13</vt:lpstr>
      <vt:lpstr>template 04.13</vt:lpstr>
      <vt:lpstr>template 05.13</vt:lpstr>
      <vt:lpstr>template 06.13</vt:lpstr>
      <vt:lpstr>template 07.13</vt:lpstr>
      <vt:lpstr>template 08.13</vt:lpstr>
      <vt:lpstr>template 09.13</vt:lpstr>
      <vt:lpstr>template 10.13</vt:lpstr>
      <vt:lpstr>template 11.13</vt:lpstr>
      <vt:lpstr>template 12.13</vt:lpstr>
      <vt:lpstr>template 01.14</vt:lpstr>
      <vt:lpstr>template 02.14</vt:lpstr>
      <vt:lpstr>template 03.14</vt:lpstr>
      <vt:lpstr>template 04.14</vt:lpstr>
      <vt:lpstr>template 05.14</vt:lpstr>
      <vt:lpstr>template 06.14</vt:lpstr>
      <vt:lpstr>template 07.14</vt:lpstr>
      <vt:lpstr>template 08.14</vt:lpstr>
      <vt:lpstr>template 09.14</vt:lpstr>
      <vt:lpstr>template 10.14</vt:lpstr>
      <vt:lpstr>template 11.14</vt:lpstr>
      <vt:lpstr>template 12.14</vt:lpstr>
      <vt:lpstr>template 01.15</vt:lpstr>
      <vt:lpstr>template 02.15</vt:lpstr>
      <vt:lpstr>template 03.15</vt:lpstr>
      <vt:lpstr>template 04.15</vt:lpstr>
      <vt:lpstr>template 05.15</vt:lpstr>
      <vt:lpstr>template 06.15</vt:lpstr>
      <vt:lpstr>template 07.15</vt:lpstr>
      <vt:lpstr>template 08.15</vt:lpstr>
      <vt:lpstr>template 09.15</vt:lpstr>
      <vt:lpstr>template 10.15</vt:lpstr>
      <vt:lpstr>template 11.15</vt:lpstr>
      <vt:lpstr>template 12.15</vt:lpstr>
      <vt:lpstr>template 01.16</vt:lpstr>
      <vt:lpstr>template 02.16</vt:lpstr>
      <vt:lpstr>template 03.16</vt:lpstr>
      <vt:lpstr>template 04.16</vt:lpstr>
      <vt:lpstr>template 05.16</vt:lpstr>
      <vt:lpstr>template 06.16</vt:lpstr>
      <vt:lpstr>template 07.16</vt:lpstr>
      <vt:lpstr>template 08.16</vt:lpstr>
      <vt:lpstr>template 09.16</vt:lpstr>
      <vt:lpstr>template 10.16</vt:lpstr>
      <vt:lpstr>template 11.16</vt:lpstr>
      <vt:lpstr>template 12.16</vt:lpstr>
      <vt:lpstr>template 01.17</vt:lpstr>
      <vt:lpstr>template 02.17</vt:lpstr>
      <vt:lpstr>template 03.17</vt:lpstr>
      <vt:lpstr>template 04.17</vt:lpstr>
      <vt:lpstr>template 05.17</vt:lpstr>
      <vt:lpstr>template 06.17</vt:lpstr>
      <vt:lpstr>template 07.17</vt:lpstr>
      <vt:lpstr>template 08.17</vt:lpstr>
      <vt:lpstr>template 09.17</vt:lpstr>
      <vt:lpstr>template 10.17</vt:lpstr>
      <vt:lpstr>template 11.17</vt:lpstr>
      <vt:lpstr>template 12.17</vt:lpstr>
      <vt:lpstr>template 01.18</vt:lpstr>
      <vt:lpstr>template 02.18 </vt:lpstr>
      <vt:lpstr>template 03.18  </vt:lpstr>
      <vt:lpstr>template 04.18</vt:lpstr>
      <vt:lpstr>template 05.18</vt:lpstr>
      <vt:lpstr>template 06.18</vt:lpstr>
      <vt:lpstr>template 07.18</vt:lpstr>
      <vt:lpstr>template 08.18</vt:lpstr>
      <vt:lpstr>template 09.18</vt:lpstr>
      <vt:lpstr>template 10.18 </vt:lpstr>
      <vt:lpstr>template 11.18  </vt:lpstr>
      <vt:lpstr>template 12.18 </vt:lpstr>
      <vt:lpstr>template 01.19 </vt:lpstr>
      <vt:lpstr>template 02.19</vt:lpstr>
      <vt:lpstr>template 03.19 </vt:lpstr>
      <vt:lpstr>template 04.19  </vt:lpstr>
      <vt:lpstr>template 05.19  </vt:lpstr>
      <vt:lpstr>template 06.19</vt:lpstr>
      <vt:lpstr>template 07.19</vt:lpstr>
      <vt:lpstr>template 08.19</vt:lpstr>
      <vt:lpstr>template 09.19</vt:lpstr>
      <vt:lpstr>template 10.19 </vt:lpstr>
      <vt:lpstr>template 11.19 </vt:lpstr>
      <vt:lpstr>template 12.19</vt:lpstr>
      <vt:lpstr>template 01.20</vt:lpstr>
      <vt:lpstr>template 02.20</vt:lpstr>
      <vt:lpstr>template 03.20</vt:lpstr>
      <vt:lpstr>template 04.20</vt:lpstr>
      <vt:lpstr>template 05.20</vt:lpstr>
      <vt:lpstr>template 06.20</vt:lpstr>
      <vt:lpstr>template 07.20 </vt:lpstr>
      <vt:lpstr>template 08.20 </vt:lpstr>
      <vt:lpstr>template 09.20</vt:lpstr>
      <vt:lpstr>template 10.20 </vt:lpstr>
      <vt:lpstr>template 11.20</vt:lpstr>
      <vt:lpstr>template 12.20</vt:lpstr>
      <vt:lpstr>template 01.21</vt:lpstr>
      <vt:lpstr>template 02.21</vt:lpstr>
      <vt:lpstr>template 03.21</vt:lpstr>
      <vt:lpstr>template 04.21</vt:lpstr>
      <vt:lpstr>template 05.21 </vt:lpstr>
      <vt:lpstr>template 06.21  </vt:lpstr>
      <vt:lpstr>template 07.21</vt:lpstr>
      <vt:lpstr>template 08.21</vt:lpstr>
      <vt:lpstr>template 09.21 </vt:lpstr>
      <vt:lpstr>template 10.21 </vt:lpstr>
      <vt:lpstr>template 11.21</vt:lpstr>
      <vt:lpstr>template 12.21</vt:lpstr>
      <vt:lpstr>template 01.22</vt:lpstr>
      <vt:lpstr>template 02.22 </vt:lpstr>
      <vt:lpstr>'template 01.19 '!OLE_LINK1</vt:lpstr>
      <vt:lpstr>'template 01.20'!OLE_LINK1</vt:lpstr>
      <vt:lpstr>'template 01.21'!OLE_LINK1</vt:lpstr>
      <vt:lpstr>'template 02.19'!OLE_LINK1</vt:lpstr>
      <vt:lpstr>'template 02.20'!OLE_LINK1</vt:lpstr>
      <vt:lpstr>'template 02.21'!OLE_LINK1</vt:lpstr>
      <vt:lpstr>'template 03.19 '!OLE_LINK1</vt:lpstr>
      <vt:lpstr>'template 03.20'!OLE_LINK1</vt:lpstr>
      <vt:lpstr>'template 03.21'!OLE_LINK1</vt:lpstr>
      <vt:lpstr>'template 04.19  '!OLE_LINK1</vt:lpstr>
      <vt:lpstr>'template 04.20'!OLE_LINK1</vt:lpstr>
      <vt:lpstr>'template 04.21'!OLE_LINK1</vt:lpstr>
      <vt:lpstr>'template 05.19  '!OLE_LINK1</vt:lpstr>
      <vt:lpstr>'template 05.20'!OLE_LINK1</vt:lpstr>
      <vt:lpstr>'template 05.21 '!OLE_LINK1</vt:lpstr>
      <vt:lpstr>'template 06.20'!OLE_LINK1</vt:lpstr>
      <vt:lpstr>'template 06.21  '!OLE_LINK1</vt:lpstr>
      <vt:lpstr>'template 07.20 '!OLE_LINK1</vt:lpstr>
      <vt:lpstr>'template 07.21'!OLE_LINK1</vt:lpstr>
      <vt:lpstr>'template 08.20 '!OLE_LINK1</vt:lpstr>
      <vt:lpstr>'template 08.21'!OLE_LINK1</vt:lpstr>
      <vt:lpstr>'template 09.20'!OLE_LINK1</vt:lpstr>
      <vt:lpstr>'template 09.21 '!OLE_LINK1</vt:lpstr>
      <vt:lpstr>'template 10.20 '!OLE_LINK1</vt:lpstr>
      <vt:lpstr>'template 10.21 '!OLE_LINK1</vt:lpstr>
      <vt:lpstr>'template 11.20'!OLE_LINK1</vt:lpstr>
      <vt:lpstr>'template 11.21'!OLE_LINK1</vt:lpstr>
      <vt:lpstr>'template 12.20'!OLE_LINK1</vt:lpstr>
      <vt:lpstr>'template 01.19 '!Print_Area</vt:lpstr>
      <vt:lpstr>'template 01.20'!Print_Area</vt:lpstr>
      <vt:lpstr>'template 01.21'!Print_Area</vt:lpstr>
      <vt:lpstr>'template 02.19'!Print_Area</vt:lpstr>
      <vt:lpstr>'template 02.20'!Print_Area</vt:lpstr>
      <vt:lpstr>'template 02.21'!Print_Area</vt:lpstr>
      <vt:lpstr>'template 03.19 '!Print_Area</vt:lpstr>
      <vt:lpstr>'template 03.20'!Print_Area</vt:lpstr>
      <vt:lpstr>'template 03.21'!Print_Area</vt:lpstr>
      <vt:lpstr>'template 04.19  '!Print_Area</vt:lpstr>
      <vt:lpstr>'template 04.20'!Print_Area</vt:lpstr>
      <vt:lpstr>'template 04.21'!Print_Area</vt:lpstr>
      <vt:lpstr>'template 05.19  '!Print_Area</vt:lpstr>
      <vt:lpstr>'template 05.20'!Print_Area</vt:lpstr>
      <vt:lpstr>'template 05.21 '!Print_Area</vt:lpstr>
      <vt:lpstr>'template 06.20'!Print_Area</vt:lpstr>
      <vt:lpstr>'template 06.21  '!Print_Area</vt:lpstr>
      <vt:lpstr>'template 07.20 '!Print_Area</vt:lpstr>
      <vt:lpstr>'template 07.21'!Print_Area</vt:lpstr>
      <vt:lpstr>'template 08.20 '!Print_Area</vt:lpstr>
      <vt:lpstr>'template 08.21'!Print_Area</vt:lpstr>
      <vt:lpstr>'template 09.20'!Print_Area</vt:lpstr>
      <vt:lpstr>'template 09.21 '!Print_Area</vt:lpstr>
      <vt:lpstr>'template 10.20 '!Print_Area</vt:lpstr>
      <vt:lpstr>'template 10.21 '!Print_Area</vt:lpstr>
      <vt:lpstr>'template 11.20'!Print_Area</vt:lpstr>
      <vt:lpstr>'template 11.21'!Print_Area</vt:lpstr>
      <vt:lpstr>'template 12.20'!Print_Area</vt:lpstr>
      <vt:lpstr>'template 01.19 '!TABLE</vt:lpstr>
      <vt:lpstr>'template 01.20'!TABLE</vt:lpstr>
      <vt:lpstr>'template 01.21'!TABLE</vt:lpstr>
      <vt:lpstr>'template 02.19'!TABLE</vt:lpstr>
      <vt:lpstr>'template 02.20'!TABLE</vt:lpstr>
      <vt:lpstr>'template 02.21'!TABLE</vt:lpstr>
      <vt:lpstr>'template 03.19 '!TABLE</vt:lpstr>
      <vt:lpstr>'template 03.20'!TABLE</vt:lpstr>
      <vt:lpstr>'template 03.21'!TABLE</vt:lpstr>
      <vt:lpstr>'template 04.19  '!TABLE</vt:lpstr>
      <vt:lpstr>'template 04.20'!TABLE</vt:lpstr>
      <vt:lpstr>'template 04.21'!TABLE</vt:lpstr>
      <vt:lpstr>'template 05.19  '!TABLE</vt:lpstr>
      <vt:lpstr>'template 05.20'!TABLE</vt:lpstr>
      <vt:lpstr>'template 05.21 '!TABLE</vt:lpstr>
      <vt:lpstr>'template 06.20'!TABLE</vt:lpstr>
      <vt:lpstr>'template 06.21  '!TABLE</vt:lpstr>
      <vt:lpstr>'template 07.20 '!TABLE</vt:lpstr>
      <vt:lpstr>'template 07.21'!TABLE</vt:lpstr>
      <vt:lpstr>'template 08.20 '!TABLE</vt:lpstr>
      <vt:lpstr>'template 08.21'!TABLE</vt:lpstr>
      <vt:lpstr>'template 09.20'!TABLE</vt:lpstr>
      <vt:lpstr>'template 09.21 '!TABLE</vt:lpstr>
      <vt:lpstr>'template 10.20 '!TABLE</vt:lpstr>
      <vt:lpstr>'template 10.21 '!TABLE</vt:lpstr>
      <vt:lpstr>'template 11.20'!TABLE</vt:lpstr>
      <vt:lpstr>'template 11.21'!TABLE</vt:lpstr>
      <vt:lpstr>'template 12.20'!TABLE</vt:lpstr>
      <vt:lpstr>'template 01.19 '!TABLE_2</vt:lpstr>
      <vt:lpstr>'template 01.20'!TABLE_2</vt:lpstr>
      <vt:lpstr>'template 01.21'!TABLE_2</vt:lpstr>
      <vt:lpstr>'template 02.19'!TABLE_2</vt:lpstr>
      <vt:lpstr>'template 02.20'!TABLE_2</vt:lpstr>
      <vt:lpstr>'template 02.21'!TABLE_2</vt:lpstr>
      <vt:lpstr>'template 03.19 '!TABLE_2</vt:lpstr>
      <vt:lpstr>'template 03.20'!TABLE_2</vt:lpstr>
      <vt:lpstr>'template 03.21'!TABLE_2</vt:lpstr>
      <vt:lpstr>'template 04.19  '!TABLE_2</vt:lpstr>
      <vt:lpstr>'template 04.20'!TABLE_2</vt:lpstr>
      <vt:lpstr>'template 04.21'!TABLE_2</vt:lpstr>
      <vt:lpstr>'template 05.19  '!TABLE_2</vt:lpstr>
      <vt:lpstr>'template 05.20'!TABLE_2</vt:lpstr>
      <vt:lpstr>'template 05.21 '!TABLE_2</vt:lpstr>
      <vt:lpstr>'template 06.20'!TABLE_2</vt:lpstr>
      <vt:lpstr>'template 06.21  '!TABLE_2</vt:lpstr>
      <vt:lpstr>'template 07.20 '!TABLE_2</vt:lpstr>
      <vt:lpstr>'template 07.21'!TABLE_2</vt:lpstr>
      <vt:lpstr>'template 08.20 '!TABLE_2</vt:lpstr>
      <vt:lpstr>'template 08.21'!TABLE_2</vt:lpstr>
      <vt:lpstr>'template 09.20'!TABLE_2</vt:lpstr>
      <vt:lpstr>'template 09.21 '!TABLE_2</vt:lpstr>
      <vt:lpstr>'template 10.20 '!TABLE_2</vt:lpstr>
      <vt:lpstr>'template 10.21 '!TABLE_2</vt:lpstr>
      <vt:lpstr>'template 11.20'!TABLE_2</vt:lpstr>
      <vt:lpstr>'template 11.21'!TABLE_2</vt:lpstr>
      <vt:lpstr>'template 12.20'!TABLE_2</vt:lpstr>
      <vt:lpstr>'template 01.19 '!TABLE_3</vt:lpstr>
      <vt:lpstr>'template 01.20'!TABLE_3</vt:lpstr>
      <vt:lpstr>'template 01.21'!TABLE_3</vt:lpstr>
      <vt:lpstr>'template 02.19'!TABLE_3</vt:lpstr>
      <vt:lpstr>'template 02.20'!TABLE_3</vt:lpstr>
      <vt:lpstr>'template 02.21'!TABLE_3</vt:lpstr>
      <vt:lpstr>'template 03.19 '!TABLE_3</vt:lpstr>
      <vt:lpstr>'template 03.20'!TABLE_3</vt:lpstr>
      <vt:lpstr>'template 03.21'!TABLE_3</vt:lpstr>
      <vt:lpstr>'template 04.19  '!TABLE_3</vt:lpstr>
      <vt:lpstr>'template 04.20'!TABLE_3</vt:lpstr>
      <vt:lpstr>'template 04.21'!TABLE_3</vt:lpstr>
      <vt:lpstr>'template 05.19  '!TABLE_3</vt:lpstr>
      <vt:lpstr>'template 05.20'!TABLE_3</vt:lpstr>
      <vt:lpstr>'template 05.21 '!TABLE_3</vt:lpstr>
      <vt:lpstr>'template 06.20'!TABLE_3</vt:lpstr>
      <vt:lpstr>'template 06.21  '!TABLE_3</vt:lpstr>
      <vt:lpstr>'template 07.20 '!TABLE_3</vt:lpstr>
      <vt:lpstr>'template 07.21'!TABLE_3</vt:lpstr>
      <vt:lpstr>'template 08.20 '!TABLE_3</vt:lpstr>
      <vt:lpstr>'template 08.21'!TABLE_3</vt:lpstr>
      <vt:lpstr>'template 09.20'!TABLE_3</vt:lpstr>
      <vt:lpstr>'template 09.21 '!TABLE_3</vt:lpstr>
      <vt:lpstr>'template 10.20 '!TABLE_3</vt:lpstr>
      <vt:lpstr>'template 10.21 '!TABLE_3</vt:lpstr>
      <vt:lpstr>'template 11.20'!TABLE_3</vt:lpstr>
      <vt:lpstr>'template 11.21'!TABLE_3</vt:lpstr>
      <vt:lpstr>'template 12.20'!TABLE_3</vt:lpstr>
      <vt:lpstr>'template 01.19 '!TABLE_4</vt:lpstr>
      <vt:lpstr>'template 01.20'!TABLE_4</vt:lpstr>
      <vt:lpstr>'template 01.21'!TABLE_4</vt:lpstr>
      <vt:lpstr>'template 02.19'!TABLE_4</vt:lpstr>
      <vt:lpstr>'template 02.20'!TABLE_4</vt:lpstr>
      <vt:lpstr>'template 02.21'!TABLE_4</vt:lpstr>
      <vt:lpstr>'template 03.19 '!TABLE_4</vt:lpstr>
      <vt:lpstr>'template 03.20'!TABLE_4</vt:lpstr>
      <vt:lpstr>'template 03.21'!TABLE_4</vt:lpstr>
      <vt:lpstr>'template 04.19  '!TABLE_4</vt:lpstr>
      <vt:lpstr>'template 04.20'!TABLE_4</vt:lpstr>
      <vt:lpstr>'template 04.21'!TABLE_4</vt:lpstr>
      <vt:lpstr>'template 05.19  '!TABLE_4</vt:lpstr>
      <vt:lpstr>'template 05.20'!TABLE_4</vt:lpstr>
      <vt:lpstr>'template 05.21 '!TABLE_4</vt:lpstr>
      <vt:lpstr>'template 06.20'!TABLE_4</vt:lpstr>
      <vt:lpstr>'template 06.21  '!TABLE_4</vt:lpstr>
      <vt:lpstr>'template 07.20 '!TABLE_4</vt:lpstr>
      <vt:lpstr>'template 07.21'!TABLE_4</vt:lpstr>
      <vt:lpstr>'template 08.20 '!TABLE_4</vt:lpstr>
      <vt:lpstr>'template 08.21'!TABLE_4</vt:lpstr>
      <vt:lpstr>'template 09.20'!TABLE_4</vt:lpstr>
      <vt:lpstr>'template 09.21 '!TABLE_4</vt:lpstr>
      <vt:lpstr>'template 10.20 '!TABLE_4</vt:lpstr>
      <vt:lpstr>'template 10.21 '!TABLE_4</vt:lpstr>
      <vt:lpstr>'template 11.20'!TABLE_4</vt:lpstr>
      <vt:lpstr>'template 11.21'!TABLE_4</vt:lpstr>
      <vt:lpstr>'template 12.20'!TABLE_4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nanaa</dc:creator>
  <cp:lastModifiedBy>Irma Barbakadze</cp:lastModifiedBy>
  <cp:lastPrinted>2010-07-12T12:16:29Z</cp:lastPrinted>
  <dcterms:created xsi:type="dcterms:W3CDTF">2010-01-14T12:17:46Z</dcterms:created>
  <dcterms:modified xsi:type="dcterms:W3CDTF">2022-03-07T12:35:36Z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docIndexRef">
    <vt:lpwstr>e00b36d0-d7fa-4af0-a860-95b7af927cdf</vt:lpwstr>
  </property>
  <property fmtid="{D5CDD505-2E9C-101B-9397-08002B2CF9AE}" pid="4" name="bjDocumentSecurityLabel">
    <vt:lpwstr>This item has no classification</vt:lpwstr>
  </property>
  <property fmtid="{D5CDD505-2E9C-101B-9397-08002B2CF9AE}" pid="5" name="bjSaver">
    <vt:lpwstr>PjzdfQasG8p5Jd9x3+EASdqQOvIJgDp3</vt:lpwstr>
  </property>
  <property fmtid="{D5CDD505-2E9C-101B-9397-08002B2CF9AE}" pid="6" name="bjClsUserRVM">
    <vt:lpwstr>[]</vt:lpwstr>
  </property>
  <property fmtid="{D5CDD505-2E9C-101B-9397-08002B2CF9AE}" pid="7" name="bjLabelHistoryID">
    <vt:lpwstr>{B9E7BA00-BC9A-41F0-9503-F0C3B0B94C1C}</vt:lpwstr>
  </property>
</Properties>
</file>