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879F55AA-8EE0-426B-832A-006AB66934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4" i="10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O5" i="10" s="1"/>
  <c r="L4" i="9"/>
  <c r="O6" i="10" s="1"/>
  <c r="L5" i="9"/>
  <c r="O7" i="10" s="1"/>
  <c r="L6" i="9"/>
  <c r="O8" i="10" s="1"/>
  <c r="L7" i="9"/>
  <c r="O9" i="10" s="1"/>
  <c r="L8" i="9"/>
  <c r="O10" i="10" s="1"/>
  <c r="L9" i="9"/>
  <c r="O11" i="10" s="1"/>
  <c r="L10" i="9"/>
  <c r="O12" i="10" s="1"/>
  <c r="L11" i="9"/>
  <c r="O13" i="10" s="1"/>
  <c r="L12" i="9"/>
  <c r="O14" i="10" s="1"/>
  <c r="L13" i="9"/>
  <c r="O15" i="10" s="1"/>
  <c r="L14" i="9"/>
  <c r="O16" i="10" s="1"/>
  <c r="L15" i="9"/>
  <c r="O17" i="10" s="1"/>
  <c r="L16" i="9"/>
  <c r="O18" i="10" s="1"/>
  <c r="L17" i="9"/>
  <c r="O19" i="10" s="1"/>
  <c r="L18" i="9"/>
  <c r="O20" i="10" s="1"/>
  <c r="L19" i="9"/>
  <c r="O21" i="10" s="1"/>
  <c r="L20" i="9"/>
  <c r="O22" i="10" s="1"/>
  <c r="L21" i="9"/>
  <c r="O23" i="10" s="1"/>
  <c r="L22" i="9"/>
  <c r="O24" i="10" s="1"/>
  <c r="L23" i="9"/>
  <c r="O25" i="10" s="1"/>
  <c r="L24" i="9"/>
  <c r="O26" i="10" s="1"/>
  <c r="L25" i="9"/>
  <c r="O27" i="10" s="1"/>
  <c r="L26" i="9"/>
  <c r="O28" i="10" s="1"/>
  <c r="L27" i="9"/>
  <c r="O29" i="10" s="1"/>
  <c r="L28" i="9"/>
  <c r="O30" i="10" s="1"/>
  <c r="L29" i="9"/>
  <c r="O31" i="10" s="1"/>
  <c r="L30" i="9"/>
  <c r="O32" i="10" s="1"/>
  <c r="L31" i="9"/>
  <c r="O33" i="10" s="1"/>
  <c r="L32" i="9"/>
  <c r="O34" i="10" s="1"/>
  <c r="L33" i="9"/>
  <c r="O35" i="10" s="1"/>
  <c r="L34" i="9"/>
  <c r="O36" i="10" s="1"/>
  <c r="L35" i="9"/>
  <c r="O37" i="10" s="1"/>
  <c r="L36" i="9"/>
  <c r="O38" i="10" s="1"/>
  <c r="J3" i="9"/>
  <c r="J5" i="10" s="1"/>
  <c r="J4" i="9"/>
  <c r="J6" i="10" s="1"/>
  <c r="J5" i="9"/>
  <c r="J7" i="10" s="1"/>
  <c r="J6" i="9"/>
  <c r="J8" i="10" s="1"/>
  <c r="J7" i="9"/>
  <c r="J9" i="10" s="1"/>
  <c r="J8" i="9"/>
  <c r="J10" i="10" s="1"/>
  <c r="J9" i="9"/>
  <c r="J11" i="10" s="1"/>
  <c r="J10" i="9"/>
  <c r="J12" i="10" s="1"/>
  <c r="J11" i="9"/>
  <c r="J13" i="10" s="1"/>
  <c r="J12" i="9"/>
  <c r="J14" i="10" s="1"/>
  <c r="J13" i="9"/>
  <c r="J15" i="10" s="1"/>
  <c r="J14" i="9"/>
  <c r="J16" i="10" s="1"/>
  <c r="J15" i="9"/>
  <c r="J17" i="10" s="1"/>
  <c r="J16" i="9"/>
  <c r="J18" i="10" s="1"/>
  <c r="J17" i="9"/>
  <c r="J19" i="10" s="1"/>
  <c r="J18" i="9"/>
  <c r="J20" i="10" s="1"/>
  <c r="J19" i="9"/>
  <c r="J21" i="10" s="1"/>
  <c r="J20" i="9"/>
  <c r="J22" i="10" s="1"/>
  <c r="J21" i="9"/>
  <c r="J23" i="10" s="1"/>
  <c r="J22" i="9"/>
  <c r="J24" i="10" s="1"/>
  <c r="J23" i="9"/>
  <c r="J25" i="10" s="1"/>
  <c r="J24" i="9"/>
  <c r="J26" i="10" s="1"/>
  <c r="J25" i="9"/>
  <c r="J27" i="10" s="1"/>
  <c r="J26" i="9"/>
  <c r="J28" i="10" s="1"/>
  <c r="J27" i="9"/>
  <c r="J29" i="10" s="1"/>
  <c r="J28" i="9"/>
  <c r="J30" i="10" s="1"/>
  <c r="J29" i="9"/>
  <c r="J31" i="10" s="1"/>
  <c r="J30" i="9"/>
  <c r="J32" i="10" s="1"/>
  <c r="J31" i="9"/>
  <c r="J33" i="10" s="1"/>
  <c r="J32" i="9"/>
  <c r="J34" i="10" s="1"/>
  <c r="J33" i="9"/>
  <c r="J35" i="10" s="1"/>
  <c r="J34" i="9"/>
  <c r="J36" i="10" s="1"/>
  <c r="J35" i="9"/>
  <c r="J37" i="10" s="1"/>
  <c r="J36" i="9"/>
  <c r="J38" i="10" s="1"/>
  <c r="L2" i="9"/>
  <c r="O4" i="10" s="1"/>
  <c r="J2" i="9"/>
  <c r="J4" i="10" s="1"/>
  <c r="I3" i="9"/>
  <c r="K5" i="10" s="1"/>
  <c r="I4" i="9"/>
  <c r="K6" i="10" s="1"/>
  <c r="I5" i="9"/>
  <c r="K7" i="10" s="1"/>
  <c r="I6" i="9"/>
  <c r="K8" i="10" s="1"/>
  <c r="I7" i="9"/>
  <c r="K9" i="10" s="1"/>
  <c r="I8" i="9"/>
  <c r="K10" i="10" s="1"/>
  <c r="I9" i="9"/>
  <c r="K11" i="10" s="1"/>
  <c r="I10" i="9"/>
  <c r="K12" i="10" s="1"/>
  <c r="I11" i="9"/>
  <c r="K13" i="10" s="1"/>
  <c r="I12" i="9"/>
  <c r="K14" i="10" s="1"/>
  <c r="I13" i="9"/>
  <c r="K15" i="10" s="1"/>
  <c r="I14" i="9"/>
  <c r="K16" i="10" s="1"/>
  <c r="I15" i="9"/>
  <c r="K17" i="10" s="1"/>
  <c r="I16" i="9"/>
  <c r="K18" i="10" s="1"/>
  <c r="I17" i="9"/>
  <c r="K19" i="10" s="1"/>
  <c r="I18" i="9"/>
  <c r="K20" i="10" s="1"/>
  <c r="I19" i="9"/>
  <c r="K21" i="10" s="1"/>
  <c r="I20" i="9"/>
  <c r="K22" i="10" s="1"/>
  <c r="I21" i="9"/>
  <c r="K23" i="10" s="1"/>
  <c r="I22" i="9"/>
  <c r="K24" i="10" s="1"/>
  <c r="I23" i="9"/>
  <c r="K25" i="10" s="1"/>
  <c r="I24" i="9"/>
  <c r="K26" i="10" s="1"/>
  <c r="I25" i="9"/>
  <c r="K27" i="10" s="1"/>
  <c r="I26" i="9"/>
  <c r="K28" i="10" s="1"/>
  <c r="I27" i="9"/>
  <c r="K29" i="10" s="1"/>
  <c r="I28" i="9"/>
  <c r="K30" i="10" s="1"/>
  <c r="I29" i="9"/>
  <c r="K31" i="10" s="1"/>
  <c r="I30" i="9"/>
  <c r="K32" i="10" s="1"/>
  <c r="I31" i="9"/>
  <c r="K33" i="10" s="1"/>
  <c r="I32" i="9"/>
  <c r="K34" i="10" s="1"/>
  <c r="I33" i="9"/>
  <c r="K35" i="10" s="1"/>
  <c r="I34" i="9"/>
  <c r="K36" i="10" s="1"/>
  <c r="I35" i="9"/>
  <c r="K37" i="10" s="1"/>
  <c r="I36" i="9"/>
  <c r="K38" i="10" s="1"/>
  <c r="I2" i="9"/>
  <c r="K4" i="10" s="1"/>
  <c r="M37" i="10" l="1"/>
  <c r="M29" i="10"/>
  <c r="M21" i="10"/>
  <c r="M13" i="10"/>
  <c r="E3" i="9"/>
  <c r="E4" i="9"/>
  <c r="F4" i="9" s="1"/>
  <c r="M6" i="10" s="1"/>
  <c r="E5" i="9"/>
  <c r="F5" i="9" s="1"/>
  <c r="M7" i="10" s="1"/>
  <c r="E6" i="9"/>
  <c r="E7" i="9"/>
  <c r="F7" i="9" s="1"/>
  <c r="M9" i="10" s="1"/>
  <c r="E8" i="9"/>
  <c r="E9" i="9"/>
  <c r="F9" i="9" s="1"/>
  <c r="M11" i="10" s="1"/>
  <c r="E10" i="9"/>
  <c r="E11" i="9"/>
  <c r="F11" i="9" s="1"/>
  <c r="E12" i="9"/>
  <c r="E13" i="9"/>
  <c r="F13" i="9" s="1"/>
  <c r="M15" i="10" s="1"/>
  <c r="E14" i="9"/>
  <c r="E15" i="9"/>
  <c r="F15" i="9" s="1"/>
  <c r="M17" i="10" s="1"/>
  <c r="E16" i="9"/>
  <c r="E17" i="9"/>
  <c r="F17" i="9" s="1"/>
  <c r="M19" i="10" s="1"/>
  <c r="E18" i="9"/>
  <c r="E19" i="9"/>
  <c r="F19" i="9" s="1"/>
  <c r="E20" i="9"/>
  <c r="F20" i="9" s="1"/>
  <c r="M22" i="10" s="1"/>
  <c r="E21" i="9"/>
  <c r="F21" i="9" s="1"/>
  <c r="M23" i="10" s="1"/>
  <c r="E22" i="9"/>
  <c r="E23" i="9"/>
  <c r="F23" i="9" s="1"/>
  <c r="M25" i="10" s="1"/>
  <c r="E24" i="9"/>
  <c r="E25" i="9"/>
  <c r="F25" i="9" s="1"/>
  <c r="M27" i="10" s="1"/>
  <c r="E26" i="9"/>
  <c r="E27" i="9"/>
  <c r="F27" i="9" s="1"/>
  <c r="E28" i="9"/>
  <c r="E29" i="9"/>
  <c r="F29" i="9" s="1"/>
  <c r="M31" i="10" s="1"/>
  <c r="E30" i="9"/>
  <c r="E31" i="9"/>
  <c r="F31" i="9" s="1"/>
  <c r="M33" i="10" s="1"/>
  <c r="E32" i="9"/>
  <c r="E33" i="9"/>
  <c r="E34" i="9"/>
  <c r="E35" i="9"/>
  <c r="F35" i="9" s="1"/>
  <c r="E36" i="9"/>
  <c r="F36" i="9" s="1"/>
  <c r="M38" i="10" s="1"/>
  <c r="E2" i="9"/>
  <c r="F2" i="9" s="1"/>
  <c r="M4" i="10" s="1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H5" i="10"/>
  <c r="I5" i="10"/>
  <c r="B6" i="10"/>
  <c r="C6" i="10"/>
  <c r="D6" i="10"/>
  <c r="E6" i="10"/>
  <c r="F6" i="10"/>
  <c r="H6" i="10"/>
  <c r="I6" i="10"/>
  <c r="B7" i="10"/>
  <c r="C7" i="10"/>
  <c r="D7" i="10"/>
  <c r="E7" i="10"/>
  <c r="F7" i="10"/>
  <c r="H7" i="10"/>
  <c r="I7" i="10"/>
  <c r="B8" i="10"/>
  <c r="C8" i="10"/>
  <c r="D8" i="10"/>
  <c r="E8" i="10"/>
  <c r="F8" i="10"/>
  <c r="H8" i="10"/>
  <c r="I8" i="10"/>
  <c r="B9" i="10"/>
  <c r="C9" i="10"/>
  <c r="D9" i="10"/>
  <c r="E9" i="10"/>
  <c r="F9" i="10"/>
  <c r="H9" i="10"/>
  <c r="I9" i="10"/>
  <c r="B10" i="10"/>
  <c r="C10" i="10"/>
  <c r="D10" i="10"/>
  <c r="E10" i="10"/>
  <c r="F10" i="10"/>
  <c r="H10" i="10"/>
  <c r="I10" i="10"/>
  <c r="B11" i="10"/>
  <c r="C11" i="10"/>
  <c r="D11" i="10"/>
  <c r="E11" i="10"/>
  <c r="F11" i="10"/>
  <c r="H11" i="10"/>
  <c r="I11" i="10"/>
  <c r="B12" i="10"/>
  <c r="C12" i="10"/>
  <c r="D12" i="10"/>
  <c r="E12" i="10"/>
  <c r="F12" i="10"/>
  <c r="H12" i="10"/>
  <c r="I12" i="10"/>
  <c r="B13" i="10"/>
  <c r="C13" i="10"/>
  <c r="D13" i="10"/>
  <c r="E13" i="10"/>
  <c r="F13" i="10"/>
  <c r="H13" i="10"/>
  <c r="I13" i="10"/>
  <c r="B14" i="10"/>
  <c r="C14" i="10"/>
  <c r="D14" i="10"/>
  <c r="E14" i="10"/>
  <c r="F14" i="10"/>
  <c r="H14" i="10"/>
  <c r="I14" i="10"/>
  <c r="B15" i="10"/>
  <c r="C15" i="10"/>
  <c r="D15" i="10"/>
  <c r="E15" i="10"/>
  <c r="F15" i="10"/>
  <c r="H15" i="10"/>
  <c r="I15" i="10"/>
  <c r="B16" i="10"/>
  <c r="C16" i="10"/>
  <c r="D16" i="10"/>
  <c r="E16" i="10"/>
  <c r="F16" i="10"/>
  <c r="H16" i="10"/>
  <c r="I16" i="10"/>
  <c r="B17" i="10"/>
  <c r="C17" i="10"/>
  <c r="D17" i="10"/>
  <c r="E17" i="10"/>
  <c r="F17" i="10"/>
  <c r="H17" i="10"/>
  <c r="I17" i="10"/>
  <c r="B18" i="10"/>
  <c r="C18" i="10"/>
  <c r="D18" i="10"/>
  <c r="E18" i="10"/>
  <c r="F18" i="10"/>
  <c r="H18" i="10"/>
  <c r="I18" i="10"/>
  <c r="B19" i="10"/>
  <c r="C19" i="10"/>
  <c r="D19" i="10"/>
  <c r="E19" i="10"/>
  <c r="F19" i="10"/>
  <c r="H19" i="10"/>
  <c r="I19" i="10"/>
  <c r="B20" i="10"/>
  <c r="C20" i="10"/>
  <c r="D20" i="10"/>
  <c r="E20" i="10"/>
  <c r="F20" i="10"/>
  <c r="H20" i="10"/>
  <c r="I20" i="10"/>
  <c r="B21" i="10"/>
  <c r="C21" i="10"/>
  <c r="D21" i="10"/>
  <c r="E21" i="10"/>
  <c r="F21" i="10"/>
  <c r="H21" i="10"/>
  <c r="I21" i="10"/>
  <c r="B22" i="10"/>
  <c r="C22" i="10"/>
  <c r="D22" i="10"/>
  <c r="E22" i="10"/>
  <c r="F22" i="10"/>
  <c r="H22" i="10"/>
  <c r="I22" i="10"/>
  <c r="B23" i="10"/>
  <c r="C23" i="10"/>
  <c r="D23" i="10"/>
  <c r="E23" i="10"/>
  <c r="F23" i="10"/>
  <c r="H23" i="10"/>
  <c r="I23" i="10"/>
  <c r="B24" i="10"/>
  <c r="C24" i="10"/>
  <c r="D24" i="10"/>
  <c r="E24" i="10"/>
  <c r="F24" i="10"/>
  <c r="H24" i="10"/>
  <c r="I24" i="10"/>
  <c r="B25" i="10"/>
  <c r="C25" i="10"/>
  <c r="D25" i="10"/>
  <c r="E25" i="10"/>
  <c r="F25" i="10"/>
  <c r="H25" i="10"/>
  <c r="I25" i="10"/>
  <c r="B26" i="10"/>
  <c r="C26" i="10"/>
  <c r="D26" i="10"/>
  <c r="E26" i="10"/>
  <c r="F26" i="10"/>
  <c r="H26" i="10"/>
  <c r="I26" i="10"/>
  <c r="B27" i="10"/>
  <c r="C27" i="10"/>
  <c r="D27" i="10"/>
  <c r="E27" i="10"/>
  <c r="F27" i="10"/>
  <c r="H27" i="10"/>
  <c r="I27" i="10"/>
  <c r="N27" i="10"/>
  <c r="B28" i="10"/>
  <c r="C28" i="10"/>
  <c r="D28" i="10"/>
  <c r="E28" i="10"/>
  <c r="F28" i="10"/>
  <c r="H28" i="10"/>
  <c r="I28" i="10"/>
  <c r="B29" i="10"/>
  <c r="C29" i="10"/>
  <c r="D29" i="10"/>
  <c r="E29" i="10"/>
  <c r="F29" i="10"/>
  <c r="H29" i="10"/>
  <c r="I29" i="10"/>
  <c r="B30" i="10"/>
  <c r="C30" i="10"/>
  <c r="D30" i="10"/>
  <c r="E30" i="10"/>
  <c r="F30" i="10"/>
  <c r="H30" i="10"/>
  <c r="I30" i="10"/>
  <c r="B31" i="10"/>
  <c r="C31" i="10"/>
  <c r="D31" i="10"/>
  <c r="E31" i="10"/>
  <c r="F31" i="10"/>
  <c r="H31" i="10"/>
  <c r="I31" i="10"/>
  <c r="B32" i="10"/>
  <c r="C32" i="10"/>
  <c r="D32" i="10"/>
  <c r="E32" i="10"/>
  <c r="F32" i="10"/>
  <c r="H32" i="10"/>
  <c r="I32" i="10"/>
  <c r="B33" i="10"/>
  <c r="C33" i="10"/>
  <c r="D33" i="10"/>
  <c r="E33" i="10"/>
  <c r="F33" i="10"/>
  <c r="H33" i="10"/>
  <c r="I33" i="10"/>
  <c r="B34" i="10"/>
  <c r="C34" i="10"/>
  <c r="D34" i="10"/>
  <c r="E34" i="10"/>
  <c r="F34" i="10"/>
  <c r="H34" i="10"/>
  <c r="I34" i="10"/>
  <c r="B35" i="10"/>
  <c r="C35" i="10"/>
  <c r="D35" i="10"/>
  <c r="E35" i="10"/>
  <c r="F35" i="10"/>
  <c r="H35" i="10"/>
  <c r="I35" i="10"/>
  <c r="B36" i="10"/>
  <c r="C36" i="10"/>
  <c r="D36" i="10"/>
  <c r="E36" i="10"/>
  <c r="F36" i="10"/>
  <c r="H36" i="10"/>
  <c r="I36" i="10"/>
  <c r="B37" i="10"/>
  <c r="C37" i="10"/>
  <c r="D37" i="10"/>
  <c r="E37" i="10"/>
  <c r="F37" i="10"/>
  <c r="H37" i="10"/>
  <c r="I37" i="10"/>
  <c r="B38" i="10"/>
  <c r="C38" i="10"/>
  <c r="D38" i="10"/>
  <c r="E38" i="10"/>
  <c r="F38" i="10"/>
  <c r="H38" i="10"/>
  <c r="I38" i="10"/>
  <c r="N35" i="10" l="1"/>
  <c r="F33" i="9"/>
  <c r="M35" i="10" s="1"/>
  <c r="N19" i="10"/>
  <c r="N34" i="10"/>
  <c r="F32" i="9"/>
  <c r="M34" i="10" s="1"/>
  <c r="N30" i="10"/>
  <c r="F28" i="9"/>
  <c r="M30" i="10" s="1"/>
  <c r="N26" i="10"/>
  <c r="F24" i="9"/>
  <c r="M26" i="10" s="1"/>
  <c r="N18" i="10"/>
  <c r="F16" i="9"/>
  <c r="M18" i="10" s="1"/>
  <c r="N14" i="10"/>
  <c r="F12" i="9"/>
  <c r="M14" i="10" s="1"/>
  <c r="N10" i="10"/>
  <c r="F8" i="9"/>
  <c r="M10" i="10" s="1"/>
  <c r="N5" i="10"/>
  <c r="F3" i="9"/>
  <c r="M5" i="10" s="1"/>
  <c r="N7" i="10"/>
  <c r="N31" i="10"/>
  <c r="N36" i="10"/>
  <c r="F34" i="9"/>
  <c r="M36" i="10" s="1"/>
  <c r="N32" i="10"/>
  <c r="F30" i="9"/>
  <c r="M32" i="10" s="1"/>
  <c r="N28" i="10"/>
  <c r="F26" i="9"/>
  <c r="M28" i="10" s="1"/>
  <c r="N24" i="10"/>
  <c r="F22" i="9"/>
  <c r="M24" i="10" s="1"/>
  <c r="N20" i="10"/>
  <c r="F18" i="9"/>
  <c r="M20" i="10" s="1"/>
  <c r="N16" i="10"/>
  <c r="F14" i="9"/>
  <c r="M16" i="10" s="1"/>
  <c r="N12" i="10"/>
  <c r="F10" i="9"/>
  <c r="M12" i="10" s="1"/>
  <c r="N8" i="10"/>
  <c r="F6" i="9"/>
  <c r="M8" i="10" s="1"/>
  <c r="N13" i="10"/>
  <c r="N29" i="10"/>
  <c r="N15" i="10"/>
  <c r="N23" i="10"/>
  <c r="N11" i="10"/>
  <c r="N37" i="10"/>
  <c r="N21" i="10"/>
  <c r="N38" i="10"/>
  <c r="N25" i="10"/>
  <c r="N22" i="10"/>
  <c r="N9" i="10"/>
  <c r="N6" i="10"/>
  <c r="N33" i="10"/>
  <c r="N17" i="10"/>
  <c r="A3" i="9"/>
  <c r="B3" i="9"/>
  <c r="C3" i="9"/>
  <c r="D3" i="9"/>
  <c r="D3" i="13" s="1"/>
  <c r="K3" i="9"/>
  <c r="A4" i="9"/>
  <c r="B4" i="9"/>
  <c r="C4" i="9"/>
  <c r="D4" i="9"/>
  <c r="D4" i="13" s="1"/>
  <c r="K4" i="9"/>
  <c r="A5" i="9"/>
  <c r="B5" i="9"/>
  <c r="C5" i="9"/>
  <c r="D5" i="9"/>
  <c r="D5" i="13" s="1"/>
  <c r="K5" i="9"/>
  <c r="A6" i="9"/>
  <c r="B6" i="9"/>
  <c r="C6" i="9"/>
  <c r="D6" i="9"/>
  <c r="D6" i="13" s="1"/>
  <c r="K6" i="9"/>
  <c r="A7" i="9"/>
  <c r="B7" i="9"/>
  <c r="C7" i="9"/>
  <c r="D7" i="9"/>
  <c r="D7" i="13" s="1"/>
  <c r="K7" i="9"/>
  <c r="A8" i="9"/>
  <c r="B8" i="9"/>
  <c r="C8" i="9"/>
  <c r="D8" i="9"/>
  <c r="D8" i="13" s="1"/>
  <c r="K8" i="9"/>
  <c r="A9" i="9"/>
  <c r="B9" i="9"/>
  <c r="C9" i="9"/>
  <c r="D9" i="9"/>
  <c r="D9" i="13" s="1"/>
  <c r="K9" i="9"/>
  <c r="A10" i="9"/>
  <c r="B10" i="9"/>
  <c r="C10" i="9"/>
  <c r="D10" i="9"/>
  <c r="D10" i="13" s="1"/>
  <c r="K10" i="9"/>
  <c r="A11" i="9"/>
  <c r="B11" i="9"/>
  <c r="C11" i="9"/>
  <c r="D11" i="9"/>
  <c r="D11" i="13" s="1"/>
  <c r="K11" i="9"/>
  <c r="A12" i="9"/>
  <c r="B12" i="9"/>
  <c r="C12" i="9"/>
  <c r="D12" i="9"/>
  <c r="D12" i="13" s="1"/>
  <c r="K12" i="9"/>
  <c r="A13" i="9"/>
  <c r="B13" i="9"/>
  <c r="C13" i="9"/>
  <c r="D13" i="9"/>
  <c r="D13" i="13" s="1"/>
  <c r="K13" i="9"/>
  <c r="A14" i="9"/>
  <c r="B14" i="9"/>
  <c r="C14" i="9"/>
  <c r="D14" i="9"/>
  <c r="D14" i="13" s="1"/>
  <c r="K14" i="9"/>
  <c r="A15" i="9"/>
  <c r="B15" i="9"/>
  <c r="C15" i="9"/>
  <c r="D15" i="9"/>
  <c r="D15" i="13" s="1"/>
  <c r="K15" i="9"/>
  <c r="A16" i="9"/>
  <c r="B16" i="9"/>
  <c r="C16" i="9"/>
  <c r="D16" i="9"/>
  <c r="D16" i="13" s="1"/>
  <c r="K16" i="9"/>
  <c r="A17" i="9"/>
  <c r="B17" i="9"/>
  <c r="C17" i="9"/>
  <c r="D17" i="9"/>
  <c r="D17" i="13" s="1"/>
  <c r="K17" i="9"/>
  <c r="A18" i="9"/>
  <c r="B18" i="9"/>
  <c r="C18" i="9"/>
  <c r="D18" i="9"/>
  <c r="D18" i="13" s="1"/>
  <c r="K18" i="9"/>
  <c r="A19" i="9"/>
  <c r="B19" i="9"/>
  <c r="C19" i="9"/>
  <c r="D19" i="9"/>
  <c r="D19" i="13" s="1"/>
  <c r="K19" i="9"/>
  <c r="A20" i="9"/>
  <c r="B20" i="9"/>
  <c r="C20" i="9"/>
  <c r="D20" i="9"/>
  <c r="D20" i="13" s="1"/>
  <c r="K20" i="9"/>
  <c r="A21" i="9"/>
  <c r="B21" i="9"/>
  <c r="C21" i="9"/>
  <c r="D21" i="9"/>
  <c r="D21" i="13" s="1"/>
  <c r="K21" i="9"/>
  <c r="A22" i="9"/>
  <c r="B22" i="9"/>
  <c r="C22" i="9"/>
  <c r="D22" i="9"/>
  <c r="D22" i="13" s="1"/>
  <c r="K22" i="9"/>
  <c r="A23" i="9"/>
  <c r="B23" i="9"/>
  <c r="C23" i="9"/>
  <c r="D23" i="9"/>
  <c r="D23" i="13" s="1"/>
  <c r="K23" i="9"/>
  <c r="A24" i="9"/>
  <c r="B24" i="9"/>
  <c r="C24" i="9"/>
  <c r="D24" i="9"/>
  <c r="D24" i="13" s="1"/>
  <c r="K24" i="9"/>
  <c r="A25" i="9"/>
  <c r="B25" i="9"/>
  <c r="C25" i="9"/>
  <c r="D25" i="9"/>
  <c r="D25" i="13" s="1"/>
  <c r="K25" i="9"/>
  <c r="A26" i="9"/>
  <c r="B26" i="9"/>
  <c r="C26" i="9"/>
  <c r="D26" i="9"/>
  <c r="D26" i="13" s="1"/>
  <c r="K26" i="9"/>
  <c r="A27" i="9"/>
  <c r="B27" i="9"/>
  <c r="C27" i="9"/>
  <c r="D27" i="9"/>
  <c r="D27" i="13" s="1"/>
  <c r="K27" i="9"/>
  <c r="A28" i="9"/>
  <c r="B28" i="9"/>
  <c r="C28" i="9"/>
  <c r="D28" i="9"/>
  <c r="D28" i="13" s="1"/>
  <c r="K28" i="9"/>
  <c r="A29" i="9"/>
  <c r="B29" i="9"/>
  <c r="C29" i="9"/>
  <c r="D29" i="9"/>
  <c r="D29" i="13" s="1"/>
  <c r="K29" i="9"/>
  <c r="A30" i="9"/>
  <c r="B30" i="9"/>
  <c r="C30" i="9"/>
  <c r="D30" i="9"/>
  <c r="D30" i="13" s="1"/>
  <c r="K30" i="9"/>
  <c r="A31" i="9"/>
  <c r="B31" i="9"/>
  <c r="C31" i="9"/>
  <c r="D31" i="9"/>
  <c r="D31" i="13" s="1"/>
  <c r="K31" i="9"/>
  <c r="A32" i="9"/>
  <c r="B32" i="9"/>
  <c r="C32" i="9"/>
  <c r="D32" i="9"/>
  <c r="D32" i="13" s="1"/>
  <c r="K32" i="9"/>
  <c r="A33" i="9"/>
  <c r="B33" i="9"/>
  <c r="C33" i="9"/>
  <c r="D33" i="9"/>
  <c r="D33" i="13" s="1"/>
  <c r="K33" i="9"/>
  <c r="A34" i="9"/>
  <c r="B34" i="9"/>
  <c r="C34" i="9"/>
  <c r="D34" i="9"/>
  <c r="D34" i="13" s="1"/>
  <c r="K34" i="9"/>
  <c r="A35" i="9"/>
  <c r="B35" i="9"/>
  <c r="C35" i="9"/>
  <c r="D35" i="9"/>
  <c r="D35" i="13" s="1"/>
  <c r="K35" i="9"/>
  <c r="A36" i="9"/>
  <c r="B36" i="9"/>
  <c r="C36" i="9"/>
  <c r="D36" i="9"/>
  <c r="D36" i="13" s="1"/>
  <c r="K36" i="9"/>
  <c r="C34" i="13" l="1"/>
  <c r="C30" i="13"/>
  <c r="C18" i="13"/>
  <c r="C14" i="13"/>
  <c r="C6" i="13"/>
  <c r="C29" i="13"/>
  <c r="C21" i="13"/>
  <c r="C13" i="13"/>
  <c r="C5" i="13"/>
  <c r="C36" i="13"/>
  <c r="C28" i="13"/>
  <c r="C16" i="13"/>
  <c r="C12" i="13"/>
  <c r="C8" i="13"/>
  <c r="C4" i="13"/>
  <c r="C26" i="13"/>
  <c r="C22" i="13"/>
  <c r="C10" i="13"/>
  <c r="C33" i="13"/>
  <c r="C25" i="13"/>
  <c r="C17" i="13"/>
  <c r="C9" i="13"/>
  <c r="C32" i="13"/>
  <c r="C24" i="13"/>
  <c r="C20" i="13"/>
  <c r="C35" i="13"/>
  <c r="C31" i="13"/>
  <c r="C27" i="13"/>
  <c r="C23" i="13"/>
  <c r="C19" i="13"/>
  <c r="C15" i="13"/>
  <c r="C11" i="13"/>
  <c r="C7" i="13"/>
  <c r="C3" i="13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D2" i="13" s="1"/>
  <c r="C2" i="9"/>
  <c r="B2" i="9"/>
  <c r="A2" i="9"/>
  <c r="C2" i="13" l="1"/>
  <c r="A2" i="13"/>
  <c r="E2" i="13"/>
  <c r="A1" i="8"/>
  <c r="N4" i="10" l="1"/>
  <c r="B5" i="8" l="1"/>
  <c r="B7" i="8"/>
  <c r="B9" i="8"/>
  <c r="B11" i="8"/>
  <c r="B13" i="8"/>
  <c r="B4" i="8"/>
  <c r="B6" i="8"/>
  <c r="B8" i="8"/>
  <c r="B10" i="8"/>
  <c r="B12" i="8"/>
  <c r="B3" i="8"/>
  <c r="F39" i="9"/>
  <c r="F38" i="9" a="1"/>
  <c r="F38" i="9" s="1"/>
  <c r="Q12" i="9" s="1"/>
  <c r="L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<sst xmlns="http://schemas.openxmlformats.org/spreadsheetml/2006/main" count="121" uniqueCount="77">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</sst>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3" dataDxfId="22">
  <autoFilter ref="B1:L2" xr:uid="{00000000-0009-0000-0100-000002000000}"/>
  <tableColumns count="11">
    <tableColumn id="1" xr3:uid="{00000000-0010-0000-0000-000001000000}" name="Nachname" dataDxfId="21"/>
    <tableColumn id="2" xr3:uid="{00000000-0010-0000-0000-000002000000}" name="Vorname" dataDxfId="20"/>
    <tableColumn id="3" xr3:uid="{00000000-0010-0000-0000-000003000000}" name="Hochschule" dataDxfId="19"/>
    <tableColumn id="4" xr3:uid="{00000000-0010-0000-0000-000004000000}" name="Matrikelnummer" dataDxfId="18"/>
    <tableColumn id="8" xr3:uid="{00000000-0010-0000-0000-000008000000}" name="Note" dataDxfId="17"/>
    <tableColumn id="7" xr3:uid="{00000000-0010-0000-0000-000007000000}" name="LP" dataDxfId="16"/>
    <tableColumn id="5" xr3:uid="{00000000-0010-0000-0000-000005000000}" name="E-Mail" dataDxfId="15"/>
    <tableColumn id="9" xr3:uid="{00000000-0010-0000-0000-000009000000}" name="Telefon" dataDxfId="14"/>
    <tableColumn id="11" xr3:uid="{00000000-0010-0000-0000-00000B000000}" name="bestanden" dataDxfId="13"/>
    <tableColumn id="10" xr3:uid="{00000000-0010-0000-0000-00000A000000}" name="Teilnahmeschein" dataDxfId="12"/>
    <tableColumn id="6" xr3:uid="{00000000-0010-0000-0000-000006000000}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IF(Notenliste!D2&lt;&gt;0,IF(Notenliste!I2&lt;&gt;0,Notenliste!I2,Notenliste!$B$33)," ")</calculatedColumnFormula>
    </tableColumn>
    <tableColumn id="4" xr3:uid="{00000000-0010-0000-0100-000004000000}" name="Note" dataDxfId="5" totalsRowDxfId="4">
      <calculatedColumnFormula>IF(OR(Notenliste!H2="x", Notenliste!H2="X"),"bestanden",IF(Notenliste!D2=0," ",IF(Notenliste!F2="KP"," ",IF(Notenliste!F2="NB","nicht bestanden",Notenliste!F2))))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6"/>
  <sheetViews>
    <sheetView topLeftCell="D1" workbookViewId="0">
      <selection activeCell="J2" sqref="J2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1.88671875" style="39" customWidth="1"/>
    <col min="10" max="10" width="11.33203125" style="39" customWidth="1"/>
    <col min="11" max="11" width="21.33203125" style="39" customWidth="1"/>
    <col min="12" max="12" width="22.4414062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3">
      <c r="A3">
        <v>2</v>
      </c>
      <c r="E3" s="39"/>
      <c r="F3" s="39"/>
      <c r="G3" s="39"/>
      <c r="M3" s="39" t="s">
        <v>52</v>
      </c>
    </row>
    <row r="4" spans="1:14" x14ac:dyDescent="0.3">
      <c r="A4">
        <v>3</v>
      </c>
      <c r="E4" s="39"/>
      <c r="F4" s="39"/>
      <c r="G4" s="39"/>
      <c r="M4" s="39" t="s">
        <v>52</v>
      </c>
    </row>
    <row r="5" spans="1:14" x14ac:dyDescent="0.3">
      <c r="A5">
        <v>4</v>
      </c>
      <c r="E5" s="39"/>
      <c r="F5" s="39"/>
      <c r="G5" s="39"/>
      <c r="M5" s="39" t="s">
        <v>52</v>
      </c>
    </row>
    <row r="6" spans="1:14" x14ac:dyDescent="0.3">
      <c r="A6">
        <v>5</v>
      </c>
      <c r="E6" s="39"/>
      <c r="F6" s="39"/>
      <c r="G6" s="39"/>
      <c r="M6" s="39" t="s">
        <v>52</v>
      </c>
    </row>
    <row r="7" spans="1:14" x14ac:dyDescent="0.3">
      <c r="A7">
        <v>6</v>
      </c>
      <c r="E7" s="39"/>
      <c r="F7" s="39"/>
      <c r="G7" s="39"/>
      <c r="M7" s="39" t="s">
        <v>52</v>
      </c>
    </row>
    <row r="8" spans="1:14" x14ac:dyDescent="0.3">
      <c r="A8">
        <v>7</v>
      </c>
      <c r="E8" s="39"/>
      <c r="F8" s="39"/>
      <c r="G8" s="39"/>
      <c r="M8" s="39" t="s">
        <v>52</v>
      </c>
    </row>
    <row r="9" spans="1:14" x14ac:dyDescent="0.3">
      <c r="A9">
        <v>8</v>
      </c>
      <c r="E9" s="39"/>
      <c r="F9" s="39"/>
      <c r="G9" s="39"/>
      <c r="M9" s="39" t="s">
        <v>52</v>
      </c>
    </row>
    <row r="10" spans="1:14" x14ac:dyDescent="0.3">
      <c r="A10">
        <v>9</v>
      </c>
      <c r="E10" s="39"/>
      <c r="F10" s="39"/>
      <c r="G10" s="39"/>
      <c r="M10" s="39" t="s">
        <v>52</v>
      </c>
    </row>
    <row r="11" spans="1:14" x14ac:dyDescent="0.3">
      <c r="A11">
        <v>10</v>
      </c>
      <c r="E11" s="39"/>
      <c r="F11" s="39"/>
      <c r="G11" s="39"/>
      <c r="M11" s="39" t="s">
        <v>52</v>
      </c>
    </row>
    <row r="12" spans="1:14" x14ac:dyDescent="0.3">
      <c r="A12">
        <v>11</v>
      </c>
      <c r="E12" s="39"/>
      <c r="F12" s="39"/>
      <c r="G12" s="39"/>
      <c r="M12" s="39" t="s">
        <v>52</v>
      </c>
    </row>
    <row r="13" spans="1:14" x14ac:dyDescent="0.3">
      <c r="A13">
        <v>12</v>
      </c>
      <c r="E13" s="39"/>
      <c r="F13" s="39"/>
      <c r="G13" s="39"/>
      <c r="M13" s="39" t="s">
        <v>52</v>
      </c>
    </row>
    <row r="14" spans="1:14" x14ac:dyDescent="0.3">
      <c r="A14">
        <v>13</v>
      </c>
      <c r="E14" s="39"/>
      <c r="F14" s="39"/>
      <c r="G14" s="39"/>
      <c r="M14" s="39" t="s">
        <v>52</v>
      </c>
    </row>
    <row r="15" spans="1:14" x14ac:dyDescent="0.3">
      <c r="A15">
        <v>14</v>
      </c>
      <c r="E15" s="39"/>
      <c r="F15" s="39"/>
      <c r="G15" s="39"/>
      <c r="M15" s="39" t="s">
        <v>52</v>
      </c>
    </row>
    <row r="16" spans="1:14" x14ac:dyDescent="0.3">
      <c r="A16">
        <v>15</v>
      </c>
      <c r="E16" s="39"/>
      <c r="F16" s="39"/>
      <c r="G16" s="39"/>
      <c r="M16" s="39" t="s">
        <v>52</v>
      </c>
    </row>
    <row r="17" spans="1:13" x14ac:dyDescent="0.3">
      <c r="A17">
        <v>16</v>
      </c>
      <c r="E17" s="39"/>
      <c r="F17" s="39"/>
      <c r="G17" s="39"/>
      <c r="M17" s="39" t="s">
        <v>52</v>
      </c>
    </row>
    <row r="18" spans="1:13" x14ac:dyDescent="0.3">
      <c r="A18">
        <v>17</v>
      </c>
      <c r="E18" s="39"/>
      <c r="F18" s="39"/>
      <c r="G18" s="39"/>
      <c r="M18" s="39" t="s">
        <v>52</v>
      </c>
    </row>
    <row r="19" spans="1:13" x14ac:dyDescent="0.3">
      <c r="A19">
        <v>18</v>
      </c>
      <c r="E19" s="39"/>
      <c r="F19" s="39"/>
      <c r="G19" s="39"/>
      <c r="M19" s="39" t="s">
        <v>52</v>
      </c>
    </row>
    <row r="20" spans="1:13" x14ac:dyDescent="0.3">
      <c r="A20">
        <v>19</v>
      </c>
      <c r="E20" s="39"/>
      <c r="F20" s="39"/>
      <c r="G20" s="39"/>
      <c r="M20" s="39" t="s">
        <v>52</v>
      </c>
    </row>
    <row r="21" spans="1:13" x14ac:dyDescent="0.3">
      <c r="A21">
        <v>20</v>
      </c>
      <c r="E21" s="39"/>
      <c r="F21" s="39"/>
      <c r="G21" s="39"/>
      <c r="M21" s="39" t="s">
        <v>52</v>
      </c>
    </row>
    <row r="22" spans="1:13" x14ac:dyDescent="0.3">
      <c r="A22">
        <v>21</v>
      </c>
      <c r="E22" s="39"/>
      <c r="F22" s="39"/>
      <c r="G22" s="39"/>
      <c r="M22" s="39" t="s">
        <v>52</v>
      </c>
    </row>
    <row r="23" spans="1:13" x14ac:dyDescent="0.3">
      <c r="A23">
        <v>22</v>
      </c>
      <c r="E23" s="39"/>
      <c r="F23" s="39"/>
      <c r="G23" s="39"/>
      <c r="M23" s="39" t="s">
        <v>52</v>
      </c>
    </row>
    <row r="24" spans="1:13" x14ac:dyDescent="0.3">
      <c r="A24">
        <v>23</v>
      </c>
      <c r="E24" s="39"/>
      <c r="F24" s="39"/>
      <c r="G24" s="39"/>
      <c r="M24" s="39" t="s">
        <v>52</v>
      </c>
    </row>
    <row r="25" spans="1:13" x14ac:dyDescent="0.3">
      <c r="A25">
        <v>24</v>
      </c>
    </row>
    <row r="26" spans="1:13" x14ac:dyDescent="0.3">
      <c r="A26">
        <v>25</v>
      </c>
    </row>
    <row r="27" spans="1:13" x14ac:dyDescent="0.3">
      <c r="A27">
        <v>26</v>
      </c>
    </row>
    <row r="28" spans="1:13" x14ac:dyDescent="0.3">
      <c r="A28">
        <v>27</v>
      </c>
    </row>
    <row r="29" spans="1:13" x14ac:dyDescent="0.3">
      <c r="A29">
        <v>28</v>
      </c>
    </row>
    <row r="30" spans="1:13" x14ac:dyDescent="0.3">
      <c r="A30">
        <v>29</v>
      </c>
    </row>
    <row r="31" spans="1:13" x14ac:dyDescent="0.3">
      <c r="A31">
        <v>30</v>
      </c>
    </row>
    <row r="32" spans="1:1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VY71"/>
  <sheetViews>
    <sheetView showZeros="0" tabSelected="1" workbookViewId="0">
      <selection activeCell="J2" sqref="J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8867187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8867187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8867187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8867187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8867187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8867187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8867187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8867187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8867187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8867187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8867187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8867187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8867187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8867187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8867187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8867187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8867187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8867187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8867187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8867187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8867187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8867187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8867187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8867187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8867187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8867187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8867187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8867187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8867187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8867187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8867187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8867187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8867187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8867187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8867187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8867187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8867187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8867187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8867187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8867187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8867187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8867187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8867187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8867187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8867187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8867187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8867187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8867187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8867187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8867187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8867187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8867187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8867187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8867187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8867187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8867187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8867187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8867187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8867187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8867187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8867187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8867187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8867187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8867187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8867187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LOOKUP(E2,{0;1;49.1;55.1;61.1;67.1;72.1;78.1;84.1;89.1;94.1;97.1},{"KP";"NB";4;3.7;3.3;3;2.7;2.3;2;1.7;1.3;1})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LOOKUP(E3,{0;1;49.1;55.1;61.1;67.1;72.1;78.1;84.1;89.1;94.1;97.1},{"KP";"NB";4;3.7;3.3;3;2.7;2.3;2;1.7;1.3;1})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LOOKUP(E4,{0;1;49.1;55.1;61.1;67.1;72.1;78.1;84.1;89.1;94.1;97.1},{"KP";"NB";4;3.7;3.3;3;2.7;2.3;2;1.7;1.3;1})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LOOKUP(E5,{0;1;49.1;55.1;61.1;67.1;72.1;78.1;84.1;89.1;94.1;97.1},{"KP";"NB";4;3.7;3.3;3;2.7;2.3;2;1.7;1.3;1})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LOOKUP(E6,{0;1;49.1;55.1;61.1;67.1;72.1;78.1;84.1;89.1;94.1;97.1},{"KP";"NB";4;3.7;3.3;3;2.7;2.3;2;1.7;1.3;1})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LOOKUP(E7,{0;1;49.1;55.1;61.1;67.1;72.1;78.1;84.1;89.1;94.1;97.1},{"KP";"NB";4;3.7;3.3;3;2.7;2.3;2;1.7;1.3;1})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LOOKUP(E8,{0;1;49.1;55.1;61.1;67.1;72.1;78.1;84.1;89.1;94.1;97.1},{"KP";"NB";4;3.7;3.3;3;2.7;2.3;2;1.7;1.3;1})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LOOKUP(E9,{0;1;49.1;55.1;61.1;67.1;72.1;78.1;84.1;89.1;94.1;97.1},{"KP";"NB";4;3.7;3.3;3;2.7;2.3;2;1.7;1.3;1})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LOOKUP(E10,{0;1;49.1;55.1;61.1;67.1;72.1;78.1;84.1;89.1;94.1;97.1},{"KP";"NB";4;3.7;3.3;3;2.7;2.3;2;1.7;1.3;1})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LOOKUP(E11,{0;1;49.1;55.1;61.1;67.1;72.1;78.1;84.1;89.1;94.1;97.1},{"KP";"NB";4;3.7;3.3;3;2.7;2.3;2;1.7;1.3;1})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LOOKUP(E12,{0;1;49.1;55.1;61.1;67.1;72.1;78.1;84.1;89.1;94.1;97.1},{"KP";"NB";4;3.7;3.3;3;2.7;2.3;2;1.7;1.3;1})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LOOKUP(E13,{0;1;49.1;55.1;61.1;67.1;72.1;78.1;84.1;89.1;94.1;97.1},{"KP";"NB";4;3.7;3.3;3;2.7;2.3;2;1.7;1.3;1})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LOOKUP(E14,{0;1;49.1;55.1;61.1;67.1;72.1;78.1;84.1;89.1;94.1;97.1},{"KP";"NB";4;3.7;3.3;3;2.7;2.3;2;1.7;1.3;1})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LOOKUP(E15,{0;1;49.1;55.1;61.1;67.1;72.1;78.1;84.1;89.1;94.1;97.1},{"KP";"NB";4;3.7;3.3;3;2.7;2.3;2;1.7;1.3;1})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LOOKUP(E16,{0;1;49.1;55.1;61.1;67.1;72.1;78.1;84.1;89.1;94.1;97.1},{"KP";"NB";4;3.7;3.3;3;2.7;2.3;2;1.7;1.3;1})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LOOKUP(E17,{0;1;49.1;55.1;61.1;67.1;72.1;78.1;84.1;89.1;94.1;97.1},{"KP";"NB";4;3.7;3.3;3;2.7;2.3;2;1.7;1.3;1})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LOOKUP(E18,{0;1;49.1;55.1;61.1;67.1;72.1;78.1;84.1;89.1;94.1;97.1},{"KP";"NB";4;3.7;3.3;3;2.7;2.3;2;1.7;1.3;1})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LOOKUP(E19,{0;1;49.1;55.1;61.1;67.1;72.1;78.1;84.1;89.1;94.1;97.1},{"KP";"NB";4;3.7;3.3;3;2.7;2.3;2;1.7;1.3;1})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LOOKUP(E20,{0;1;49.1;55.1;61.1;67.1;72.1;78.1;84.1;89.1;94.1;97.1},{"KP";"NB";4;3.7;3.3;3;2.7;2.3;2;1.7;1.3;1})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LOOKUP(E21,{0;1;49.1;55.1;61.1;67.1;72.1;78.1;84.1;89.1;94.1;97.1},{"KP";"NB";4;3.7;3.3;3;2.7;2.3;2;1.7;1.3;1})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LOOKUP(E22,{0;1;49.1;55.1;61.1;67.1;72.1;78.1;84.1;89.1;94.1;97.1},{"KP";"NB";4;3.7;3.3;3;2.7;2.3;2;1.7;1.3;1})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LOOKUP(E23,{0;1;49.1;55.1;61.1;67.1;72.1;78.1;84.1;89.1;94.1;97.1},{"KP";"NB";4;3.7;3.3;3;2.7;2.3;2;1.7;1.3;1})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LOOKUP(E24,{0;1;49.1;55.1;61.1;67.1;72.1;78.1;84.1;89.1;94.1;97.1},{"KP";"NB";4;3.7;3.3;3;2.7;2.3;2;1.7;1.3;1})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LOOKUP(E25,{0;1;49.1;55.1;61.1;67.1;72.1;78.1;84.1;89.1;94.1;97.1},{"KP";"NB";4;3.7;3.3;3;2.7;2.3;2;1.7;1.3;1})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LOOKUP(E26,{0;1;49.1;55.1;61.1;67.1;72.1;78.1;84.1;89.1;94.1;97.1},{"KP";"NB";4;3.7;3.3;3;2.7;2.3;2;1.7;1.3;1})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LOOKUP(E27,{0;1;49.1;55.1;61.1;67.1;72.1;78.1;84.1;89.1;94.1;97.1},{"KP";"NB";4;3.7;3.3;3;2.7;2.3;2;1.7;1.3;1})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LOOKUP(E28,{0;1;49.1;55.1;61.1;67.1;72.1;78.1;84.1;89.1;94.1;97.1},{"KP";"NB";4;3.7;3.3;3;2.7;2.3;2;1.7;1.3;1})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LOOKUP(E29,{0;1;49.1;55.1;61.1;67.1;72.1;78.1;84.1;89.1;94.1;97.1},{"KP";"NB";4;3.7;3.3;3;2.7;2.3;2;1.7;1.3;1})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LOOKUP(E30,{0;1;49.1;55.1;61.1;67.1;72.1;78.1;84.1;89.1;94.1;97.1},{"KP";"NB";4;3.7;3.3;3;2.7;2.3;2;1.7;1.3;1})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LOOKUP(E31,{0;1;49.1;55.1;61.1;67.1;72.1;78.1;84.1;89.1;94.1;97.1},{"KP";"NB";4;3.7;3.3;3;2.7;2.3;2;1.7;1.3;1})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LOOKUP(E32,{0;1;49.1;55.1;61.1;67.1;72.1;78.1;84.1;89.1;94.1;97.1},{"KP";"NB";4;3.7;3.3;3;2.7;2.3;2;1.7;1.3;1})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LOOKUP(E33,{0;1;49.1;55.1;61.1;67.1;72.1;78.1;84.1;89.1;94.1;97.1},{"KP";"NB";4;3.7;3.3;3;2.7;2.3;2;1.7;1.3;1})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LOOKUP(E34,{0;1;49.1;55.1;61.1;67.1;72.1;78.1;84.1;89.1;94.1;97.1},{"KP";"NB";4;3.7;3.3;3;2.7;2.3;2;1.7;1.3;1})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LOOKUP(E35,{0;1;49.1;55.1;61.1;67.1;72.1;78.1;84.1;89.1;94.1;97.1},{"KP";"NB";4;3.7;3.3;3;2.7;2.3;2;1.7;1.3;1})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LOOKUP(E36,{0;1;49.1;55.1;61.1;67.1;72.1;78.1;84.1;89.1;94.1;97.1},{"KP";"NB";4;3.7;3.3;3;2.7;2.3;2;1.7;1.3;1})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5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5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5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5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5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5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5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5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44"/>
  <sheetViews>
    <sheetView showZeros="0" zoomScaleNormal="100" workbookViewId="0">
      <selection activeCell="M3" sqref="M3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0" width="8.77734375" style="7" customWidth="1"/>
    <col min="11" max="11" width="7.77734375" style="7" customWidth="1"/>
    <col min="12" max="12" width="7.88671875" style="7" customWidth="1"/>
    <col min="13" max="13" width="9.77734375" style="7" customWidth="1"/>
    <col min="14" max="14" width="8.6640625" style="7" customWidth="1"/>
    <col min="15" max="15" width="8.6640625" customWidth="1"/>
    <col min="16" max="16" width="1.6640625" customWidth="1"/>
    <col min="17" max="16384" width="11.44140625" hidden="1"/>
  </cols>
  <sheetData>
    <row r="1" spans="1:15" s="58" customFormat="1" ht="39.9" customHeight="1" x14ac:dyDescent="0.3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s="58" customFormat="1" ht="30" customHeight="1" x14ac:dyDescent="0.3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  <c r="O2" s="73"/>
    </row>
    <row r="3" spans="1:15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76</v>
      </c>
      <c r="L3" s="21" t="s">
        <v>39</v>
      </c>
      <c r="M3" s="21" t="s">
        <v>4</v>
      </c>
      <c r="N3" s="21" t="s">
        <v>24</v>
      </c>
      <c r="O3" s="21" t="s">
        <v>30</v>
      </c>
    </row>
    <row r="4" spans="1:15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IF(Notenliste!J2=0," ",UPPER(Notenliste!J2))</f>
        <v>ATTENDANCE.TS_REQUESTED_STR</v>
      </c>
      <c r="K4" s="17" t="str">
        <f>Notenliste!I2</f>
        <v>attendance.ects_points</v>
      </c>
      <c r="L4" s="17" t="e">
        <f>IF(OR(M4&lt;=4, M4="bestanden"),"X","")</f>
        <v>#N/A</v>
      </c>
      <c r="M4" s="17" t="e">
        <f>IF(OR(Notenliste!H2="x", Notenliste!H2="X"), "bestanden",IF(Notenliste!F2="KP"," ",Notenliste!F2))</f>
        <v>#N/A</v>
      </c>
      <c r="N4" s="17" t="str">
        <f>Notenliste!E2</f>
        <v>attendance.sanitized_grade</v>
      </c>
      <c r="O4" s="19" t="str">
        <f>IF(Notenliste!L2=0," ",UPPER(Notenliste!L2))</f>
        <v>ATTENDANCE.TS_RECEIVED_STR</v>
      </c>
    </row>
    <row r="5" spans="1:15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 t="str">
        <f>RAWDATA!M3</f>
        <v>Arabisch 1</v>
      </c>
      <c r="I5" s="19">
        <f>RAWDATA!N3</f>
        <v>0</v>
      </c>
      <c r="J5" s="17" t="str">
        <f>IF(Notenliste!J3=0," ",UPPER(Notenliste!J3))</f>
        <v xml:space="preserve"> </v>
      </c>
      <c r="K5" s="17">
        <f>Notenliste!I3</f>
        <v>0</v>
      </c>
      <c r="L5" s="17" t="str">
        <f t="shared" ref="L5:L38" si="0">IF(OR(M5&lt;=4, M5="bestanden"),"X","")</f>
        <v/>
      </c>
      <c r="M5" s="17" t="str">
        <f>IF(OR(Notenliste!H3="x", Notenliste!H3="X"), "bestanden",IF(Notenliste!F3="KP"," ",Notenliste!F3))</f>
        <v xml:space="preserve"> </v>
      </c>
      <c r="N5" s="17">
        <f>Notenliste!E3</f>
        <v>0</v>
      </c>
      <c r="O5" s="19" t="str">
        <f>IF(Notenliste!L3=0," ",UPPER(Notenliste!L3))</f>
        <v xml:space="preserve"> </v>
      </c>
    </row>
    <row r="6" spans="1:15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 t="str">
        <f>RAWDATA!M4</f>
        <v>Arabisch 1</v>
      </c>
      <c r="I6" s="19">
        <f>RAWDATA!N4</f>
        <v>0</v>
      </c>
      <c r="J6" s="17" t="str">
        <f>IF(Notenliste!J4=0," ",UPPER(Notenliste!J4))</f>
        <v xml:space="preserve"> </v>
      </c>
      <c r="K6" s="17">
        <f>Notenliste!I4</f>
        <v>0</v>
      </c>
      <c r="L6" s="17" t="str">
        <f t="shared" si="0"/>
        <v/>
      </c>
      <c r="M6" s="17" t="str">
        <f>IF(OR(Notenliste!H4="x", Notenliste!H4="X"), "bestanden",IF(Notenliste!F4="KP"," ",Notenliste!F4))</f>
        <v xml:space="preserve"> </v>
      </c>
      <c r="N6" s="17">
        <f>Notenliste!E4</f>
        <v>0</v>
      </c>
      <c r="O6" s="19" t="str">
        <f>IF(Notenliste!L4=0," ",UPPER(Notenliste!L4))</f>
        <v xml:space="preserve"> </v>
      </c>
    </row>
    <row r="7" spans="1:15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 t="str">
        <f>RAWDATA!M5</f>
        <v>Arabisch 1</v>
      </c>
      <c r="I7" s="19">
        <f>RAWDATA!N5</f>
        <v>0</v>
      </c>
      <c r="J7" s="17" t="str">
        <f>IF(Notenliste!J5=0," ",UPPER(Notenliste!J5))</f>
        <v xml:space="preserve"> </v>
      </c>
      <c r="K7" s="17">
        <f>Notenliste!I5</f>
        <v>0</v>
      </c>
      <c r="L7" s="17" t="str">
        <f t="shared" si="0"/>
        <v/>
      </c>
      <c r="M7" s="17" t="str">
        <f>IF(OR(Notenliste!H5="x", Notenliste!H5="X"), "bestanden",IF(Notenliste!F5="KP"," ",Notenliste!F5))</f>
        <v xml:space="preserve"> </v>
      </c>
      <c r="N7" s="17">
        <f>Notenliste!E5</f>
        <v>0</v>
      </c>
      <c r="O7" s="19" t="str">
        <f>IF(Notenliste!L5=0," ",UPPER(Notenliste!L5))</f>
        <v xml:space="preserve"> </v>
      </c>
    </row>
    <row r="8" spans="1:15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 t="str">
        <f>RAWDATA!M6</f>
        <v>Arabisch 1</v>
      </c>
      <c r="I8" s="19">
        <f>RAWDATA!N6</f>
        <v>0</v>
      </c>
      <c r="J8" s="17" t="str">
        <f>IF(Notenliste!J6=0," ",UPPER(Notenliste!J6))</f>
        <v xml:space="preserve"> </v>
      </c>
      <c r="K8" s="17">
        <f>Notenliste!I6</f>
        <v>0</v>
      </c>
      <c r="L8" s="17" t="str">
        <f t="shared" si="0"/>
        <v/>
      </c>
      <c r="M8" s="17" t="str">
        <f>IF(OR(Notenliste!H6="x", Notenliste!H6="X"), "bestanden",IF(Notenliste!F6="KP"," ",Notenliste!F6))</f>
        <v xml:space="preserve"> </v>
      </c>
      <c r="N8" s="17">
        <f>Notenliste!E6</f>
        <v>0</v>
      </c>
      <c r="O8" s="19" t="str">
        <f>IF(Notenliste!L6=0," ",UPPER(Notenliste!L6))</f>
        <v xml:space="preserve"> </v>
      </c>
    </row>
    <row r="9" spans="1:15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 t="str">
        <f>RAWDATA!M7</f>
        <v>Arabisch 1</v>
      </c>
      <c r="I9" s="19">
        <f>RAWDATA!N7</f>
        <v>0</v>
      </c>
      <c r="J9" s="17" t="str">
        <f>IF(Notenliste!J7=0," ",UPPER(Notenliste!J7))</f>
        <v xml:space="preserve"> </v>
      </c>
      <c r="K9" s="17">
        <f>Notenliste!I7</f>
        <v>0</v>
      </c>
      <c r="L9" s="17" t="str">
        <f t="shared" si="0"/>
        <v/>
      </c>
      <c r="M9" s="17" t="str">
        <f>IF(OR(Notenliste!H7="x", Notenliste!H7="X"), "bestanden",IF(Notenliste!F7="KP"," ",Notenliste!F7))</f>
        <v xml:space="preserve"> </v>
      </c>
      <c r="N9" s="17">
        <f>Notenliste!E7</f>
        <v>0</v>
      </c>
      <c r="O9" s="19" t="str">
        <f>IF(Notenliste!L7=0," ",UPPER(Notenliste!L7))</f>
        <v xml:space="preserve"> </v>
      </c>
    </row>
    <row r="10" spans="1:15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 t="str">
        <f>RAWDATA!M8</f>
        <v>Arabisch 1</v>
      </c>
      <c r="I10" s="19">
        <f>RAWDATA!N8</f>
        <v>0</v>
      </c>
      <c r="J10" s="17" t="str">
        <f>IF(Notenliste!J8=0," ",UPPER(Notenliste!J8))</f>
        <v xml:space="preserve"> </v>
      </c>
      <c r="K10" s="17">
        <f>Notenliste!I8</f>
        <v>0</v>
      </c>
      <c r="L10" s="17" t="str">
        <f t="shared" si="0"/>
        <v/>
      </c>
      <c r="M10" s="17" t="str">
        <f>IF(OR(Notenliste!H8="x", Notenliste!H8="X"), "bestanden",IF(Notenliste!F8="KP"," ",Notenliste!F8))</f>
        <v xml:space="preserve"> </v>
      </c>
      <c r="N10" s="17">
        <f>Notenliste!E8</f>
        <v>0</v>
      </c>
      <c r="O10" s="19" t="str">
        <f>IF(Notenliste!L8=0," ",UPPER(Notenliste!L8))</f>
        <v xml:space="preserve"> </v>
      </c>
    </row>
    <row r="11" spans="1:15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 t="str">
        <f>RAWDATA!M9</f>
        <v>Arabisch 1</v>
      </c>
      <c r="I11" s="19">
        <f>RAWDATA!N9</f>
        <v>0</v>
      </c>
      <c r="J11" s="17" t="str">
        <f>IF(Notenliste!J9=0," ",UPPER(Notenliste!J9))</f>
        <v xml:space="preserve"> </v>
      </c>
      <c r="K11" s="17">
        <f>Notenliste!I9</f>
        <v>0</v>
      </c>
      <c r="L11" s="17" t="str">
        <f t="shared" si="0"/>
        <v/>
      </c>
      <c r="M11" s="17" t="str">
        <f>IF(OR(Notenliste!H9="x", Notenliste!H9="X"), "bestanden",IF(Notenliste!F9="KP"," ",Notenliste!F9))</f>
        <v xml:space="preserve"> </v>
      </c>
      <c r="N11" s="17">
        <f>Notenliste!E9</f>
        <v>0</v>
      </c>
      <c r="O11" s="19" t="str">
        <f>IF(Notenliste!L9=0," ",UPPER(Notenliste!L9))</f>
        <v xml:space="preserve"> </v>
      </c>
    </row>
    <row r="12" spans="1:15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 t="str">
        <f>RAWDATA!M10</f>
        <v>Arabisch 1</v>
      </c>
      <c r="I12" s="19">
        <f>RAWDATA!N10</f>
        <v>0</v>
      </c>
      <c r="J12" s="17" t="str">
        <f>IF(Notenliste!J10=0," ",UPPER(Notenliste!J10))</f>
        <v xml:space="preserve"> </v>
      </c>
      <c r="K12" s="17">
        <f>Notenliste!I10</f>
        <v>0</v>
      </c>
      <c r="L12" s="17" t="str">
        <f t="shared" si="0"/>
        <v/>
      </c>
      <c r="M12" s="17" t="str">
        <f>IF(OR(Notenliste!H10="x", Notenliste!H10="X"), "bestanden",IF(Notenliste!F10="KP"," ",Notenliste!F10))</f>
        <v xml:space="preserve"> </v>
      </c>
      <c r="N12" s="17">
        <f>Notenliste!E10</f>
        <v>0</v>
      </c>
      <c r="O12" s="19" t="str">
        <f>IF(Notenliste!L10=0," ",UPPER(Notenliste!L10))</f>
        <v xml:space="preserve"> </v>
      </c>
    </row>
    <row r="13" spans="1:15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 t="str">
        <f>RAWDATA!M11</f>
        <v>Arabisch 1</v>
      </c>
      <c r="I13" s="19">
        <f>RAWDATA!N11</f>
        <v>0</v>
      </c>
      <c r="J13" s="17" t="str">
        <f>IF(Notenliste!J11=0," ",UPPER(Notenliste!J11))</f>
        <v xml:space="preserve"> </v>
      </c>
      <c r="K13" s="17">
        <f>Notenliste!I11</f>
        <v>0</v>
      </c>
      <c r="L13" s="17" t="str">
        <f t="shared" si="0"/>
        <v/>
      </c>
      <c r="M13" s="17" t="str">
        <f>IF(OR(Notenliste!H11="x", Notenliste!H11="X"), "bestanden",IF(Notenliste!F11="KP"," ",Notenliste!F11))</f>
        <v xml:space="preserve"> </v>
      </c>
      <c r="N13" s="17">
        <f>Notenliste!E11</f>
        <v>0</v>
      </c>
      <c r="O13" s="19" t="str">
        <f>IF(Notenliste!L11=0," ",UPPER(Notenliste!L11))</f>
        <v xml:space="preserve"> </v>
      </c>
    </row>
    <row r="14" spans="1:15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 t="str">
        <f>RAWDATA!M12</f>
        <v>Arabisch 1</v>
      </c>
      <c r="I14" s="19">
        <f>RAWDATA!N12</f>
        <v>0</v>
      </c>
      <c r="J14" s="17" t="str">
        <f>IF(Notenliste!J12=0," ",UPPER(Notenliste!J12))</f>
        <v xml:space="preserve"> </v>
      </c>
      <c r="K14" s="17">
        <f>Notenliste!I12</f>
        <v>0</v>
      </c>
      <c r="L14" s="17" t="str">
        <f t="shared" si="0"/>
        <v/>
      </c>
      <c r="M14" s="17" t="str">
        <f>IF(OR(Notenliste!H12="x", Notenliste!H12="X"), "bestanden",IF(Notenliste!F12="KP"," ",Notenliste!F12))</f>
        <v xml:space="preserve"> </v>
      </c>
      <c r="N14" s="17">
        <f>Notenliste!E12</f>
        <v>0</v>
      </c>
      <c r="O14" s="19" t="str">
        <f>IF(Notenliste!L12=0," ",UPPER(Notenliste!L12))</f>
        <v xml:space="preserve"> </v>
      </c>
    </row>
    <row r="15" spans="1:15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 t="str">
        <f>RAWDATA!M13</f>
        <v>Arabisch 1</v>
      </c>
      <c r="I15" s="19">
        <f>RAWDATA!N13</f>
        <v>0</v>
      </c>
      <c r="J15" s="17" t="str">
        <f>IF(Notenliste!J13=0," ",UPPER(Notenliste!J13))</f>
        <v xml:space="preserve"> </v>
      </c>
      <c r="K15" s="17">
        <f>Notenliste!I13</f>
        <v>0</v>
      </c>
      <c r="L15" s="17" t="str">
        <f t="shared" si="0"/>
        <v/>
      </c>
      <c r="M15" s="17" t="str">
        <f>IF(OR(Notenliste!H13="x", Notenliste!H13="X"), "bestanden",IF(Notenliste!F13="KP"," ",Notenliste!F13))</f>
        <v xml:space="preserve"> </v>
      </c>
      <c r="N15" s="17">
        <f>Notenliste!E13</f>
        <v>0</v>
      </c>
      <c r="O15" s="19" t="str">
        <f>IF(Notenliste!L13=0," ",UPPER(Notenliste!L13))</f>
        <v xml:space="preserve"> </v>
      </c>
    </row>
    <row r="16" spans="1:15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 t="str">
        <f>RAWDATA!M14</f>
        <v>Arabisch 1</v>
      </c>
      <c r="I16" s="19">
        <f>RAWDATA!N14</f>
        <v>0</v>
      </c>
      <c r="J16" s="17" t="str">
        <f>IF(Notenliste!J14=0," ",UPPER(Notenliste!J14))</f>
        <v xml:space="preserve"> </v>
      </c>
      <c r="K16" s="17">
        <f>Notenliste!I14</f>
        <v>0</v>
      </c>
      <c r="L16" s="17" t="str">
        <f t="shared" si="0"/>
        <v/>
      </c>
      <c r="M16" s="17" t="str">
        <f>IF(OR(Notenliste!H14="x", Notenliste!H14="X"), "bestanden",IF(Notenliste!F14="KP"," ",Notenliste!F14))</f>
        <v xml:space="preserve"> </v>
      </c>
      <c r="N16" s="17">
        <f>Notenliste!E14</f>
        <v>0</v>
      </c>
      <c r="O16" s="19" t="str">
        <f>IF(Notenliste!L14=0," ",UPPER(Notenliste!L14))</f>
        <v xml:space="preserve"> </v>
      </c>
    </row>
    <row r="17" spans="1:15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 t="str">
        <f>RAWDATA!M15</f>
        <v>Arabisch 1</v>
      </c>
      <c r="I17" s="19">
        <f>RAWDATA!N15</f>
        <v>0</v>
      </c>
      <c r="J17" s="17" t="str">
        <f>IF(Notenliste!J15=0," ",UPPER(Notenliste!J15))</f>
        <v xml:space="preserve"> </v>
      </c>
      <c r="K17" s="17">
        <f>Notenliste!I15</f>
        <v>0</v>
      </c>
      <c r="L17" s="17" t="str">
        <f t="shared" si="0"/>
        <v/>
      </c>
      <c r="M17" s="17" t="str">
        <f>IF(OR(Notenliste!H15="x", Notenliste!H15="X"), "bestanden",IF(Notenliste!F15="KP"," ",Notenliste!F15))</f>
        <v xml:space="preserve"> </v>
      </c>
      <c r="N17" s="17">
        <f>Notenliste!E15</f>
        <v>0</v>
      </c>
      <c r="O17" s="19" t="str">
        <f>IF(Notenliste!L15=0," ",UPPER(Notenliste!L15))</f>
        <v xml:space="preserve"> </v>
      </c>
    </row>
    <row r="18" spans="1:15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 t="str">
        <f>RAWDATA!M16</f>
        <v>Arabisch 1</v>
      </c>
      <c r="I18" s="19">
        <f>RAWDATA!N16</f>
        <v>0</v>
      </c>
      <c r="J18" s="17" t="str">
        <f>IF(Notenliste!J16=0," ",UPPER(Notenliste!J16))</f>
        <v xml:space="preserve"> </v>
      </c>
      <c r="K18" s="17">
        <f>Notenliste!I16</f>
        <v>0</v>
      </c>
      <c r="L18" s="17" t="str">
        <f t="shared" si="0"/>
        <v/>
      </c>
      <c r="M18" s="17" t="str">
        <f>IF(OR(Notenliste!H16="x", Notenliste!H16="X"), "bestanden",IF(Notenliste!F16="KP"," ",Notenliste!F16))</f>
        <v xml:space="preserve"> </v>
      </c>
      <c r="N18" s="17">
        <f>Notenliste!E16</f>
        <v>0</v>
      </c>
      <c r="O18" s="19" t="str">
        <f>IF(Notenliste!L16=0," ",UPPER(Notenliste!L16))</f>
        <v xml:space="preserve"> </v>
      </c>
    </row>
    <row r="19" spans="1:15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 t="str">
        <f>RAWDATA!M17</f>
        <v>Arabisch 1</v>
      </c>
      <c r="I19" s="19">
        <f>RAWDATA!N17</f>
        <v>0</v>
      </c>
      <c r="J19" s="17" t="str">
        <f>IF(Notenliste!J17=0," ",UPPER(Notenliste!J17))</f>
        <v xml:space="preserve"> </v>
      </c>
      <c r="K19" s="17">
        <f>Notenliste!I17</f>
        <v>0</v>
      </c>
      <c r="L19" s="17" t="str">
        <f t="shared" si="0"/>
        <v/>
      </c>
      <c r="M19" s="17" t="str">
        <f>IF(OR(Notenliste!H17="x", Notenliste!H17="X"), "bestanden",IF(Notenliste!F17="KP"," ",Notenliste!F17))</f>
        <v xml:space="preserve"> </v>
      </c>
      <c r="N19" s="17">
        <f>Notenliste!E17</f>
        <v>0</v>
      </c>
      <c r="O19" s="19" t="str">
        <f>IF(Notenliste!L17=0," ",UPPER(Notenliste!L17))</f>
        <v xml:space="preserve"> </v>
      </c>
    </row>
    <row r="20" spans="1:15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 t="str">
        <f>RAWDATA!M18</f>
        <v>Arabisch 1</v>
      </c>
      <c r="I20" s="19">
        <f>RAWDATA!N18</f>
        <v>0</v>
      </c>
      <c r="J20" s="17" t="str">
        <f>IF(Notenliste!J18=0," ",UPPER(Notenliste!J18))</f>
        <v xml:space="preserve"> </v>
      </c>
      <c r="K20" s="17">
        <f>Notenliste!I18</f>
        <v>0</v>
      </c>
      <c r="L20" s="17" t="str">
        <f t="shared" si="0"/>
        <v/>
      </c>
      <c r="M20" s="17" t="str">
        <f>IF(OR(Notenliste!H18="x", Notenliste!H18="X"), "bestanden",IF(Notenliste!F18="KP"," ",Notenliste!F18))</f>
        <v xml:space="preserve"> </v>
      </c>
      <c r="N20" s="17">
        <f>Notenliste!E18</f>
        <v>0</v>
      </c>
      <c r="O20" s="19" t="str">
        <f>IF(Notenliste!L18=0," ",UPPER(Notenliste!L18))</f>
        <v xml:space="preserve"> </v>
      </c>
    </row>
    <row r="21" spans="1:15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 t="str">
        <f>RAWDATA!M19</f>
        <v>Arabisch 1</v>
      </c>
      <c r="I21" s="19">
        <f>RAWDATA!N19</f>
        <v>0</v>
      </c>
      <c r="J21" s="17" t="str">
        <f>IF(Notenliste!J19=0," ",UPPER(Notenliste!J19))</f>
        <v xml:space="preserve"> </v>
      </c>
      <c r="K21" s="17">
        <f>Notenliste!I19</f>
        <v>0</v>
      </c>
      <c r="L21" s="17" t="str">
        <f t="shared" si="0"/>
        <v/>
      </c>
      <c r="M21" s="17" t="str">
        <f>IF(OR(Notenliste!H19="x", Notenliste!H19="X"), "bestanden",IF(Notenliste!F19="KP"," ",Notenliste!F19))</f>
        <v xml:space="preserve"> </v>
      </c>
      <c r="N21" s="17">
        <f>Notenliste!E19</f>
        <v>0</v>
      </c>
      <c r="O21" s="19" t="str">
        <f>IF(Notenliste!L19=0," ",UPPER(Notenliste!L19))</f>
        <v xml:space="preserve"> </v>
      </c>
    </row>
    <row r="22" spans="1:15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 t="str">
        <f>RAWDATA!M20</f>
        <v>Arabisch 1</v>
      </c>
      <c r="I22" s="19">
        <f>RAWDATA!N20</f>
        <v>0</v>
      </c>
      <c r="J22" s="17" t="str">
        <f>IF(Notenliste!J20=0," ",UPPER(Notenliste!J20))</f>
        <v xml:space="preserve"> </v>
      </c>
      <c r="K22" s="17">
        <f>Notenliste!I20</f>
        <v>0</v>
      </c>
      <c r="L22" s="17" t="str">
        <f t="shared" si="0"/>
        <v/>
      </c>
      <c r="M22" s="17" t="str">
        <f>IF(OR(Notenliste!H20="x", Notenliste!H20="X"), "bestanden",IF(Notenliste!F20="KP"," ",Notenliste!F20))</f>
        <v xml:space="preserve"> </v>
      </c>
      <c r="N22" s="17">
        <f>Notenliste!E20</f>
        <v>0</v>
      </c>
      <c r="O22" s="19" t="str">
        <f>IF(Notenliste!L20=0," ",UPPER(Notenliste!L20))</f>
        <v xml:space="preserve"> </v>
      </c>
    </row>
    <row r="23" spans="1:15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 t="str">
        <f>RAWDATA!M21</f>
        <v>Arabisch 1</v>
      </c>
      <c r="I23" s="19">
        <f>RAWDATA!N21</f>
        <v>0</v>
      </c>
      <c r="J23" s="17" t="str">
        <f>IF(Notenliste!J21=0," ",UPPER(Notenliste!J21))</f>
        <v xml:space="preserve"> </v>
      </c>
      <c r="K23" s="17">
        <f>Notenliste!I21</f>
        <v>0</v>
      </c>
      <c r="L23" s="17" t="str">
        <f t="shared" si="0"/>
        <v/>
      </c>
      <c r="M23" s="17" t="str">
        <f>IF(OR(Notenliste!H21="x", Notenliste!H21="X"), "bestanden",IF(Notenliste!F21="KP"," ",Notenliste!F21))</f>
        <v xml:space="preserve"> </v>
      </c>
      <c r="N23" s="17">
        <f>Notenliste!E21</f>
        <v>0</v>
      </c>
      <c r="O23" s="19" t="str">
        <f>IF(Notenliste!L21=0," ",UPPER(Notenliste!L21))</f>
        <v xml:space="preserve"> </v>
      </c>
    </row>
    <row r="24" spans="1:15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 t="str">
        <f>RAWDATA!M22</f>
        <v>Arabisch 1</v>
      </c>
      <c r="I24" s="19">
        <f>RAWDATA!N22</f>
        <v>0</v>
      </c>
      <c r="J24" s="17" t="str">
        <f>IF(Notenliste!J22=0," ",UPPER(Notenliste!J22))</f>
        <v xml:space="preserve"> </v>
      </c>
      <c r="K24" s="17">
        <f>Notenliste!I22</f>
        <v>0</v>
      </c>
      <c r="L24" s="17" t="str">
        <f t="shared" si="0"/>
        <v/>
      </c>
      <c r="M24" s="17" t="str">
        <f>IF(OR(Notenliste!H22="x", Notenliste!H22="X"), "bestanden",IF(Notenliste!F22="KP"," ",Notenliste!F22))</f>
        <v xml:space="preserve"> </v>
      </c>
      <c r="N24" s="17">
        <f>Notenliste!E22</f>
        <v>0</v>
      </c>
      <c r="O24" s="19" t="str">
        <f>IF(Notenliste!L22=0," ",UPPER(Notenliste!L22))</f>
        <v xml:space="preserve"> </v>
      </c>
    </row>
    <row r="25" spans="1:15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 t="str">
        <f>RAWDATA!M23</f>
        <v>Arabisch 1</v>
      </c>
      <c r="I25" s="19">
        <f>RAWDATA!N23</f>
        <v>0</v>
      </c>
      <c r="J25" s="17" t="str">
        <f>IF(Notenliste!J23=0," ",UPPER(Notenliste!J23))</f>
        <v xml:space="preserve"> </v>
      </c>
      <c r="K25" s="17">
        <f>Notenliste!I23</f>
        <v>0</v>
      </c>
      <c r="L25" s="17" t="str">
        <f t="shared" si="0"/>
        <v/>
      </c>
      <c r="M25" s="17" t="str">
        <f>IF(OR(Notenliste!H23="x", Notenliste!H23="X"), "bestanden",IF(Notenliste!F23="KP"," ",Notenliste!F23))</f>
        <v xml:space="preserve"> </v>
      </c>
      <c r="N25" s="17">
        <f>Notenliste!E23</f>
        <v>0</v>
      </c>
      <c r="O25" s="19" t="str">
        <f>IF(Notenliste!L23=0," ",UPPER(Notenliste!L23))</f>
        <v xml:space="preserve"> </v>
      </c>
    </row>
    <row r="26" spans="1:15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 t="str">
        <f>RAWDATA!M24</f>
        <v>Arabisch 1</v>
      </c>
      <c r="I26" s="19">
        <f>RAWDATA!N24</f>
        <v>0</v>
      </c>
      <c r="J26" s="17" t="str">
        <f>IF(Notenliste!J24=0," ",UPPER(Notenliste!J24))</f>
        <v xml:space="preserve"> </v>
      </c>
      <c r="K26" s="17">
        <f>Notenliste!I24</f>
        <v>0</v>
      </c>
      <c r="L26" s="17" t="str">
        <f t="shared" si="0"/>
        <v/>
      </c>
      <c r="M26" s="17" t="str">
        <f>IF(OR(Notenliste!H24="x", Notenliste!H24="X"), "bestanden",IF(Notenliste!F24="KP"," ",Notenliste!F24))</f>
        <v xml:space="preserve"> </v>
      </c>
      <c r="N26" s="17">
        <f>Notenliste!E24</f>
        <v>0</v>
      </c>
      <c r="O26" s="19" t="str">
        <f>IF(Notenliste!L24=0," ",UPPER(Notenliste!L24))</f>
        <v xml:space="preserve"> </v>
      </c>
    </row>
    <row r="27" spans="1:15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IF(Notenliste!J25=0," ",UPPER(Notenliste!J25))</f>
        <v xml:space="preserve"> </v>
      </c>
      <c r="K27" s="17">
        <f>Notenliste!I25</f>
        <v>0</v>
      </c>
      <c r="L27" s="17" t="str">
        <f t="shared" si="0"/>
        <v/>
      </c>
      <c r="M27" s="17" t="str">
        <f>IF(OR(Notenliste!H25="x", Notenliste!H25="X"), "bestanden",IF(Notenliste!F25="KP"," ",Notenliste!F25))</f>
        <v xml:space="preserve"> </v>
      </c>
      <c r="N27" s="17">
        <f>Notenliste!E25</f>
        <v>0</v>
      </c>
      <c r="O27" s="19" t="str">
        <f>IF(Notenliste!L25=0," ",UPPER(Notenliste!L25))</f>
        <v xml:space="preserve"> </v>
      </c>
    </row>
    <row r="28" spans="1:15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IF(Notenliste!J26=0," ",UPPER(Notenliste!J26))</f>
        <v xml:space="preserve"> </v>
      </c>
      <c r="K28" s="17">
        <f>Notenliste!I26</f>
        <v>0</v>
      </c>
      <c r="L28" s="17" t="str">
        <f t="shared" si="0"/>
        <v/>
      </c>
      <c r="M28" s="17" t="str">
        <f>IF(OR(Notenliste!H26="x", Notenliste!H26="X"), "bestanden",IF(Notenliste!F26="KP"," ",Notenliste!F26))</f>
        <v xml:space="preserve"> </v>
      </c>
      <c r="N28" s="17">
        <f>Notenliste!E26</f>
        <v>0</v>
      </c>
      <c r="O28" s="19" t="str">
        <f>IF(Notenliste!L26=0," ",UPPER(Notenliste!L26))</f>
        <v xml:space="preserve"> </v>
      </c>
    </row>
    <row r="29" spans="1:15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RAWDATA!I27</f>
        <v>0</v>
      </c>
      <c r="H29" s="19">
        <f>RAWDATA!M27</f>
        <v>0</v>
      </c>
      <c r="I29" s="19">
        <f>RAWDATA!N27</f>
        <v>0</v>
      </c>
      <c r="J29" s="17" t="str">
        <f>IF(Notenliste!J27=0," ",UPPER(Notenliste!J27))</f>
        <v xml:space="preserve"> </v>
      </c>
      <c r="K29" s="17">
        <f>Notenliste!I27</f>
        <v>0</v>
      </c>
      <c r="L29" s="17" t="str">
        <f t="shared" si="0"/>
        <v/>
      </c>
      <c r="M29" s="17" t="str">
        <f>IF(OR(Notenliste!H27="x", Notenliste!H27="X"), "bestanden",IF(Notenliste!F27="KP"," ",Notenliste!F27))</f>
        <v xml:space="preserve"> </v>
      </c>
      <c r="N29" s="17">
        <f>Notenliste!E27</f>
        <v>0</v>
      </c>
      <c r="O29" s="19" t="str">
        <f>IF(Notenliste!L27=0," ",UPPER(Notenliste!L27))</f>
        <v xml:space="preserve"> </v>
      </c>
    </row>
    <row r="30" spans="1:15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RAWDATA!I28</f>
        <v>0</v>
      </c>
      <c r="H30" s="19">
        <f>RAWDATA!M28</f>
        <v>0</v>
      </c>
      <c r="I30" s="19">
        <f>RAWDATA!N28</f>
        <v>0</v>
      </c>
      <c r="J30" s="17" t="str">
        <f>IF(Notenliste!J28=0," ",UPPER(Notenliste!J28))</f>
        <v xml:space="preserve"> </v>
      </c>
      <c r="K30" s="17">
        <f>Notenliste!I28</f>
        <v>0</v>
      </c>
      <c r="L30" s="17" t="str">
        <f t="shared" si="0"/>
        <v/>
      </c>
      <c r="M30" s="17" t="str">
        <f>IF(OR(Notenliste!H28="x", Notenliste!H28="X"), "bestanden",IF(Notenliste!F28="KP"," ",Notenliste!F28))</f>
        <v xml:space="preserve"> </v>
      </c>
      <c r="N30" s="17">
        <f>Notenliste!E28</f>
        <v>0</v>
      </c>
      <c r="O30" s="19" t="str">
        <f>IF(Notenliste!L28=0," ",UPPER(Notenliste!L28))</f>
        <v xml:space="preserve"> </v>
      </c>
    </row>
    <row r="31" spans="1:15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RAWDATA!I29</f>
        <v>0</v>
      </c>
      <c r="H31" s="19">
        <f>RAWDATA!M29</f>
        <v>0</v>
      </c>
      <c r="I31" s="19">
        <f>RAWDATA!N29</f>
        <v>0</v>
      </c>
      <c r="J31" s="17" t="str">
        <f>IF(Notenliste!J29=0," ",UPPER(Notenliste!J29))</f>
        <v xml:space="preserve"> </v>
      </c>
      <c r="K31" s="17">
        <f>Notenliste!I29</f>
        <v>0</v>
      </c>
      <c r="L31" s="17" t="str">
        <f t="shared" si="0"/>
        <v/>
      </c>
      <c r="M31" s="17" t="str">
        <f>IF(OR(Notenliste!H29="x", Notenliste!H29="X"), "bestanden",IF(Notenliste!F29="KP"," ",Notenliste!F29))</f>
        <v xml:space="preserve"> </v>
      </c>
      <c r="N31" s="17">
        <f>Notenliste!E29</f>
        <v>0</v>
      </c>
      <c r="O31" s="19" t="str">
        <f>IF(Notenliste!L29=0," ",UPPER(Notenliste!L29))</f>
        <v xml:space="preserve"> </v>
      </c>
    </row>
    <row r="32" spans="1:15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RAWDATA!I30</f>
        <v>0</v>
      </c>
      <c r="H32" s="19">
        <f>RAWDATA!M30</f>
        <v>0</v>
      </c>
      <c r="I32" s="19">
        <f>RAWDATA!N30</f>
        <v>0</v>
      </c>
      <c r="J32" s="17" t="str">
        <f>IF(Notenliste!J30=0," ",UPPER(Notenliste!J30))</f>
        <v xml:space="preserve"> </v>
      </c>
      <c r="K32" s="17">
        <f>Notenliste!I30</f>
        <v>0</v>
      </c>
      <c r="L32" s="17" t="str">
        <f t="shared" si="0"/>
        <v/>
      </c>
      <c r="M32" s="17" t="str">
        <f>IF(OR(Notenliste!H30="x", Notenliste!H30="X"), "bestanden",IF(Notenliste!F30="KP"," ",Notenliste!F30))</f>
        <v xml:space="preserve"> </v>
      </c>
      <c r="N32" s="17">
        <f>Notenliste!E30</f>
        <v>0</v>
      </c>
      <c r="O32" s="19" t="str">
        <f>IF(Notenliste!L30=0," ",UPPER(Notenliste!L30))</f>
        <v xml:space="preserve"> </v>
      </c>
    </row>
    <row r="33" spans="1:16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RAWDATA!I31</f>
        <v>0</v>
      </c>
      <c r="H33" s="19">
        <f>RAWDATA!M31</f>
        <v>0</v>
      </c>
      <c r="I33" s="19">
        <f>RAWDATA!N31</f>
        <v>0</v>
      </c>
      <c r="J33" s="17" t="str">
        <f>IF(Notenliste!J31=0," ",UPPER(Notenliste!J31))</f>
        <v xml:space="preserve"> </v>
      </c>
      <c r="K33" s="17">
        <f>Notenliste!I31</f>
        <v>0</v>
      </c>
      <c r="L33" s="17" t="str">
        <f t="shared" si="0"/>
        <v/>
      </c>
      <c r="M33" s="17" t="str">
        <f>IF(OR(Notenliste!H31="x", Notenliste!H31="X"), "bestanden",IF(Notenliste!F31="KP"," ",Notenliste!F31))</f>
        <v xml:space="preserve"> </v>
      </c>
      <c r="N33" s="17">
        <f>Notenliste!E31</f>
        <v>0</v>
      </c>
      <c r="O33" s="19" t="str">
        <f>IF(Notenliste!L31=0," ",UPPER(Notenliste!L31))</f>
        <v xml:space="preserve"> </v>
      </c>
    </row>
    <row r="34" spans="1:16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RAWDATA!I32</f>
        <v>0</v>
      </c>
      <c r="H34" s="19">
        <f>RAWDATA!M32</f>
        <v>0</v>
      </c>
      <c r="I34" s="19">
        <f>RAWDATA!N32</f>
        <v>0</v>
      </c>
      <c r="J34" s="17" t="str">
        <f>IF(Notenliste!J32=0," ",UPPER(Notenliste!J32))</f>
        <v xml:space="preserve"> </v>
      </c>
      <c r="K34" s="17">
        <f>Notenliste!I32</f>
        <v>0</v>
      </c>
      <c r="L34" s="17" t="str">
        <f t="shared" si="0"/>
        <v/>
      </c>
      <c r="M34" s="17" t="str">
        <f>IF(OR(Notenliste!H32="x", Notenliste!H32="X"), "bestanden",IF(Notenliste!F32="KP"," ",Notenliste!F32))</f>
        <v xml:space="preserve"> </v>
      </c>
      <c r="N34" s="17">
        <f>Notenliste!E32</f>
        <v>0</v>
      </c>
      <c r="O34" s="19" t="str">
        <f>IF(Notenliste!L32=0," ",UPPER(Notenliste!L32))</f>
        <v xml:space="preserve"> </v>
      </c>
    </row>
    <row r="35" spans="1:16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RAWDATA!I33</f>
        <v>0</v>
      </c>
      <c r="H35" s="19">
        <f>RAWDATA!M33</f>
        <v>0</v>
      </c>
      <c r="I35" s="19">
        <f>RAWDATA!N33</f>
        <v>0</v>
      </c>
      <c r="J35" s="17" t="str">
        <f>IF(Notenliste!J33=0," ",UPPER(Notenliste!J33))</f>
        <v xml:space="preserve"> </v>
      </c>
      <c r="K35" s="17">
        <f>Notenliste!I33</f>
        <v>0</v>
      </c>
      <c r="L35" s="17" t="str">
        <f t="shared" si="0"/>
        <v/>
      </c>
      <c r="M35" s="17" t="str">
        <f>IF(OR(Notenliste!H33="x", Notenliste!H33="X"), "bestanden",IF(Notenliste!F33="KP"," ",Notenliste!F33))</f>
        <v xml:space="preserve"> </v>
      </c>
      <c r="N35" s="17">
        <f>Notenliste!E33</f>
        <v>0</v>
      </c>
      <c r="O35" s="19" t="str">
        <f>IF(Notenliste!L33=0," ",UPPER(Notenliste!L33))</f>
        <v xml:space="preserve"> </v>
      </c>
    </row>
    <row r="36" spans="1:16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RAWDATA!I34</f>
        <v>0</v>
      </c>
      <c r="H36" s="19">
        <f>RAWDATA!M34</f>
        <v>0</v>
      </c>
      <c r="I36" s="19">
        <f>RAWDATA!N34</f>
        <v>0</v>
      </c>
      <c r="J36" s="17" t="str">
        <f>IF(Notenliste!J34=0," ",UPPER(Notenliste!J34))</f>
        <v xml:space="preserve"> </v>
      </c>
      <c r="K36" s="17">
        <f>Notenliste!I34</f>
        <v>0</v>
      </c>
      <c r="L36" s="17" t="str">
        <f t="shared" si="0"/>
        <v/>
      </c>
      <c r="M36" s="17" t="str">
        <f>IF(OR(Notenliste!H34="x", Notenliste!H34="X"), "bestanden",IF(Notenliste!F34="KP"," ",Notenliste!F34))</f>
        <v xml:space="preserve"> </v>
      </c>
      <c r="N36" s="17">
        <f>Notenliste!E34</f>
        <v>0</v>
      </c>
      <c r="O36" s="19" t="str">
        <f>IF(Notenliste!L34=0," ",UPPER(Notenliste!L34))</f>
        <v xml:space="preserve"> </v>
      </c>
    </row>
    <row r="37" spans="1:16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RAWDATA!I35</f>
        <v>0</v>
      </c>
      <c r="H37" s="19">
        <f>RAWDATA!M35</f>
        <v>0</v>
      </c>
      <c r="I37" s="19">
        <f>RAWDATA!N35</f>
        <v>0</v>
      </c>
      <c r="J37" s="17" t="str">
        <f>IF(Notenliste!J35=0," ",UPPER(Notenliste!J35))</f>
        <v xml:space="preserve"> </v>
      </c>
      <c r="K37" s="17">
        <f>Notenliste!I35</f>
        <v>0</v>
      </c>
      <c r="L37" s="17" t="str">
        <f t="shared" si="0"/>
        <v/>
      </c>
      <c r="M37" s="17" t="str">
        <f>IF(OR(Notenliste!H35="x", Notenliste!H35="X"), "bestanden",IF(Notenliste!F35="KP"," ",Notenliste!F35))</f>
        <v xml:space="preserve"> </v>
      </c>
      <c r="N37" s="17">
        <f>Notenliste!E35</f>
        <v>0</v>
      </c>
      <c r="O37" s="19" t="str">
        <f>IF(Notenliste!L35=0," ",UPPER(Notenliste!L35))</f>
        <v xml:space="preserve"> </v>
      </c>
    </row>
    <row r="38" spans="1:16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RAWDATA!I36</f>
        <v>0</v>
      </c>
      <c r="H38" s="19">
        <f>RAWDATA!M36</f>
        <v>0</v>
      </c>
      <c r="I38" s="19">
        <f>RAWDATA!N36</f>
        <v>0</v>
      </c>
      <c r="J38" s="17" t="str">
        <f>IF(Notenliste!J36=0," ",UPPER(Notenliste!J36))</f>
        <v xml:space="preserve"> </v>
      </c>
      <c r="K38" s="17">
        <f>Notenliste!I36</f>
        <v>0</v>
      </c>
      <c r="L38" s="17" t="str">
        <f t="shared" si="0"/>
        <v/>
      </c>
      <c r="M38" s="17" t="str">
        <f>IF(OR(Notenliste!H36="x", Notenliste!H36="X"), "bestanden",IF(Notenliste!F36="KP"," ",Notenliste!F36))</f>
        <v xml:space="preserve"> </v>
      </c>
      <c r="N38" s="17">
        <f>Notenliste!E36</f>
        <v>0</v>
      </c>
      <c r="O38" s="19" t="str">
        <f>IF(Notenliste!L36=0," ",UPPER(Notenliste!L36))</f>
        <v xml:space="preserve"> </v>
      </c>
    </row>
    <row r="39" spans="1:16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/>
      <c r="L39" s="17">
        <f>COUNTIF(L4:L38,"X")</f>
        <v>0</v>
      </c>
      <c r="M39" s="55"/>
      <c r="N39" s="55"/>
      <c r="O39" s="57"/>
    </row>
    <row r="40" spans="1:16" s="58" customFormat="1" x14ac:dyDescent="0.3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6" s="58" customFormat="1" x14ac:dyDescent="0.3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6" s="58" customFormat="1" x14ac:dyDescent="0.3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1:16" s="58" customFormat="1" x14ac:dyDescent="0.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6" x14ac:dyDescent="0.3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</row>
  </sheetData>
  <sheetProtection sheet="1" formatColumns="0" selectLockedCells="1"/>
  <mergeCells count="4">
    <mergeCell ref="A1:O1"/>
    <mergeCell ref="A2:E2"/>
    <mergeCell ref="F2:O2"/>
    <mergeCell ref="A40:O44"/>
  </mergeCells>
  <pageMargins left="0.70866141732283472" right="0.70866141732283472" top="0.9055118110236221" bottom="1.1023622047244095" header="0.70866141732283472" footer="0.55118110236220474"/>
  <pageSetup paperSize="9" scale="62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3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3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3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ht="14.4" x14ac:dyDescent="0.3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36"/>
  <sheetViews>
    <sheetView topLeftCell="A2" workbookViewId="0">
      <selection activeCell="D2" sqref="D2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IF(OR(Notenliste!H2="x", Notenliste!H2="X"),"bestanden",IF(Notenliste!D2=0," ",IF(Notenliste!F2="KP"," ",IF(Notenliste!F2="NB","nicht bestanden",Notenliste!F2))))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IF(OR(Notenliste!H3="x", Notenliste!H3="X"),"bestanden",IF(Notenliste!D3=0," ",IF(Notenliste!F3="KP"," ",IF(Notenliste!F3="NB","nicht bestanden",Notenliste!F3))))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IF(OR(Notenliste!H4="x", Notenliste!H4="X"),"bestanden",IF(Notenliste!D4=0," ",IF(Notenliste!F4="KP"," ",IF(Notenliste!F4="NB","nicht bestanden",Notenliste!F4))))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IF(OR(Notenliste!H5="x", Notenliste!H5="X"),"bestanden",IF(Notenliste!D5=0," ",IF(Notenliste!F5="KP"," ",IF(Notenliste!F5="NB","nicht bestanden",Notenliste!F5))))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IF(OR(Notenliste!H6="x", Notenliste!H6="X"),"bestanden",IF(Notenliste!D6=0," ",IF(Notenliste!F6="KP"," ",IF(Notenliste!F6="NB","nicht bestanden",Notenliste!F6))))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IF(OR(Notenliste!H7="x", Notenliste!H7="X"),"bestanden",IF(Notenliste!D7=0," ",IF(Notenliste!F7="KP"," ",IF(Notenliste!F7="NB","nicht bestanden",Notenliste!F7))))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IF(OR(Notenliste!H8="x", Notenliste!H8="X"),"bestanden",IF(Notenliste!D8=0," ",IF(Notenliste!F8="KP"," ",IF(Notenliste!F8="NB","nicht bestanden",Notenliste!F8))))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IF(OR(Notenliste!H9="x", Notenliste!H9="X"),"bestanden",IF(Notenliste!D9=0," ",IF(Notenliste!F9="KP"," ",IF(Notenliste!F9="NB","nicht bestanden",Notenliste!F9))))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IF(OR(Notenliste!H10="x", Notenliste!H10="X"),"bestanden",IF(Notenliste!D10=0," ",IF(Notenliste!F10="KP"," ",IF(Notenliste!F10="NB","nicht bestanden",Notenliste!F10))))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IF(OR(Notenliste!H11="x", Notenliste!H11="X"),"bestanden",IF(Notenliste!D11=0," ",IF(Notenliste!F11="KP"," ",IF(Notenliste!F11="NB","nicht bestanden",Notenliste!F11))))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IF(OR(Notenliste!H12="x", Notenliste!H12="X"),"bestanden",IF(Notenliste!D12=0," ",IF(Notenliste!F12="KP"," ",IF(Notenliste!F12="NB","nicht bestanden",Notenliste!F12))))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IF(OR(Notenliste!H13="x", Notenliste!H13="X"),"bestanden",IF(Notenliste!D13=0," ",IF(Notenliste!F13="KP"," ",IF(Notenliste!F13="NB","nicht bestanden",Notenliste!F13))))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IF(OR(Notenliste!H14="x", Notenliste!H14="X"),"bestanden",IF(Notenliste!D14=0," ",IF(Notenliste!F14="KP"," ",IF(Notenliste!F14="NB","nicht bestanden",Notenliste!F14))))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IF(OR(Notenliste!H15="x", Notenliste!H15="X"),"bestanden",IF(Notenliste!D15=0," ",IF(Notenliste!F15="KP"," ",IF(Notenliste!F15="NB","nicht bestanden",Notenliste!F15))))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IF(OR(Notenliste!H16="x", Notenliste!H16="X"),"bestanden",IF(Notenliste!D16=0," ",IF(Notenliste!F16="KP"," ",IF(Notenliste!F16="NB","nicht bestanden",Notenliste!F16))))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IF(OR(Notenliste!H17="x", Notenliste!H17="X"),"bestanden",IF(Notenliste!D17=0," ",IF(Notenliste!F17="KP"," ",IF(Notenliste!F17="NB","nicht bestanden",Notenliste!F17))))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IF(OR(Notenliste!H18="x", Notenliste!H18="X"),"bestanden",IF(Notenliste!D18=0," ",IF(Notenliste!F18="KP"," ",IF(Notenliste!F18="NB","nicht bestanden",Notenliste!F18))))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IF(OR(Notenliste!H19="x", Notenliste!H19="X"),"bestanden",IF(Notenliste!D19=0," ",IF(Notenliste!F19="KP"," ",IF(Notenliste!F19="NB","nicht bestanden",Notenliste!F19))))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IF(OR(Notenliste!H20="x", Notenliste!H20="X"),"bestanden",IF(Notenliste!D20=0," ",IF(Notenliste!F20="KP"," ",IF(Notenliste!F20="NB","nicht bestanden",Notenliste!F20))))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IF(OR(Notenliste!H21="x", Notenliste!H21="X"),"bestanden",IF(Notenliste!D21=0," ",IF(Notenliste!F21="KP"," ",IF(Notenliste!F21="NB","nicht bestanden",Notenliste!F21))))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IF(OR(Notenliste!H22="x", Notenliste!H22="X"),"bestanden",IF(Notenliste!D22=0," ",IF(Notenliste!F22="KP"," ",IF(Notenliste!F22="NB","nicht bestanden",Notenliste!F22))))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IF(OR(Notenliste!H23="x", Notenliste!H23="X"),"bestanden",IF(Notenliste!D23=0," ",IF(Notenliste!F23="KP"," ",IF(Notenliste!F23="NB","nicht bestanden",Notenliste!F23))))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IF(OR(Notenliste!H24="x", Notenliste!H24="X"),"bestanden",IF(Notenliste!D24=0," ",IF(Notenliste!F24="KP"," ",IF(Notenliste!F24="NB","nicht bestanden",Notenliste!F24))))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IF(OR(Notenliste!H25="x", Notenliste!H25="X"),"bestanden",IF(Notenliste!D25=0," ",IF(Notenliste!F25="KP"," ",IF(Notenliste!F25="NB","nicht bestanden",Notenliste!F25))))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IF(OR(Notenliste!H26="x", Notenliste!H26="X"),"bestanden",IF(Notenliste!D26=0," ",IF(Notenliste!F26="KP"," ",IF(Notenliste!F26="NB","nicht bestanden",Notenliste!F26))))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IF(OR(Notenliste!H27="x", Notenliste!H27="X"),"bestanden",IF(Notenliste!D27=0," ",IF(Notenliste!F27="KP"," ",IF(Notenliste!F27="NB","nicht bestanden",Notenliste!F27))))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IF(OR(Notenliste!H28="x", Notenliste!H28="X"),"bestanden",IF(Notenliste!D28=0," ",IF(Notenliste!F28="KP"," ",IF(Notenliste!F28="NB","nicht bestanden",Notenliste!F28))))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IF(OR(Notenliste!H29="x", Notenliste!H29="X"),"bestanden",IF(Notenliste!D29=0," ",IF(Notenliste!F29="KP"," ",IF(Notenliste!F29="NB","nicht bestanden",Notenliste!F29))))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IF(OR(Notenliste!H30="x", Notenliste!H30="X"),"bestanden",IF(Notenliste!D30=0," ",IF(Notenliste!F30="KP"," ",IF(Notenliste!F30="NB","nicht bestanden",Notenliste!F30))))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IF(OR(Notenliste!H31="x", Notenliste!H31="X"),"bestanden",IF(Notenliste!D31=0," ",IF(Notenliste!F31="KP"," ",IF(Notenliste!F31="NB","nicht bestanden",Notenliste!F31))))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IF(OR(Notenliste!H32="x", Notenliste!H32="X"),"bestanden",IF(Notenliste!D32=0," ",IF(Notenliste!F32="KP"," ",IF(Notenliste!F32="NB","nicht bestanden",Notenliste!F32))))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IF(OR(Notenliste!H33="x", Notenliste!H33="X"),"bestanden",IF(Notenliste!D33=0," ",IF(Notenliste!F33="KP"," ",IF(Notenliste!F33="NB","nicht bestanden",Notenliste!F33))))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IF(OR(Notenliste!H34="x", Notenliste!H34="X"),"bestanden",IF(Notenliste!D34=0," ",IF(Notenliste!F34="KP"," ",IF(Notenliste!F34="NB","nicht bestanden",Notenliste!F34))))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IF(OR(Notenliste!H35="x", Notenliste!H35="X"),"bestanden",IF(Notenliste!D35=0," ",IF(Notenliste!F35="KP"," ",IF(Notenliste!F35="NB","nicht bestanden",Notenliste!F35))))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IF(OR(Notenliste!H36="x", Notenliste!H36="X"),"bestanden",IF(Notenliste!D36=0," ",IF(Notenliste!F36="KP"," ",IF(Notenliste!F36="NB","nicht bestanden",Notenliste!F36))))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2025-03-13T12:07:39Z</cp:lastPrinted>
  <dcterms:created xsi:type="dcterms:W3CDTF">2013-02-04T17:25:48Z</dcterms:created>
  <dcterms:modified xsi:type="dcterms:W3CDTF">2025-08-06T19:59:25Z</dcterms:modified>
</cp:coreProperties>
</file>