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6565AEA7-0AF0-413A-899D-0911B981C77F}"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Z36" i="2" l="1"/>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Z2" i="2"/>
  <c r="X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F5" i="2"/>
  <c r="Y6" i="2"/>
  <c r="AC8" i="2"/>
  <c r="AC10" i="2"/>
  <c r="AD12" i="2"/>
  <c r="AC14" i="2"/>
  <c r="AD16" i="2"/>
  <c r="AC18" i="2"/>
  <c r="AD20" i="2"/>
  <c r="M23" i="4"/>
  <c r="AG22" i="2"/>
  <c r="AG24" i="2"/>
  <c r="Y25" i="2"/>
  <c r="T26" i="2"/>
  <c r="M30" i="4"/>
  <c r="T29" i="2"/>
  <c r="Y30" i="2"/>
  <c r="Y32" i="2"/>
  <c r="Y33" i="2"/>
  <c r="Y34" i="2"/>
  <c r="AE36" i="2"/>
  <c r="E4" i="6"/>
  <c r="E6" i="6"/>
  <c r="A7" i="6"/>
  <c r="E8" i="6"/>
  <c r="E10" i="6"/>
  <c r="C11" i="6"/>
  <c r="E12" i="6"/>
  <c r="E14" i="6"/>
  <c r="C15" i="6"/>
  <c r="E16" i="6"/>
  <c r="E18" i="6"/>
  <c r="C19" i="6"/>
  <c r="E20" i="6"/>
  <c r="E22" i="6"/>
  <c r="E24" i="6"/>
  <c r="E26" i="6"/>
  <c r="E30" i="6"/>
  <c r="E34" i="6"/>
  <c r="S2" i="2"/>
  <c r="AD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G4" i="4"/>
  <c r="F4" i="4"/>
  <c r="E4" i="4"/>
  <c r="D4" i="4"/>
  <c r="C4" i="4"/>
  <c r="B4" i="4"/>
  <c r="F2" i="4"/>
  <c r="A2" i="4"/>
  <c r="A1" i="4"/>
  <c r="A1" i="3"/>
  <c r="AF36" i="2"/>
  <c r="Y36" i="2"/>
  <c r="E36" i="6"/>
  <c r="AG35" i="2"/>
  <c r="AF35" i="2"/>
  <c r="AE35" i="2"/>
  <c r="AD35" i="2"/>
  <c r="AC35" i="2"/>
  <c r="Y35" i="2"/>
  <c r="T35" i="2"/>
  <c r="E35" i="6"/>
  <c r="E33" i="6"/>
  <c r="E32" i="6"/>
  <c r="Y31" i="2"/>
  <c r="T31" i="2"/>
  <c r="E31" i="6"/>
  <c r="Y29" i="2"/>
  <c r="E29" i="6"/>
  <c r="T28" i="2"/>
  <c r="E28" i="6"/>
  <c r="Y27" i="2"/>
  <c r="T27" i="2"/>
  <c r="E27" i="6"/>
  <c r="Y26" i="2"/>
  <c r="E25" i="6"/>
  <c r="AF24" i="2"/>
  <c r="Y24" i="2"/>
  <c r="AG23" i="2"/>
  <c r="AF23" i="2"/>
  <c r="AE23" i="2"/>
  <c r="AD23" i="2"/>
  <c r="AC23" i="2"/>
  <c r="Y23" i="2"/>
  <c r="T23" i="2"/>
  <c r="E23" i="6"/>
  <c r="AD22" i="2"/>
  <c r="AE21" i="2"/>
  <c r="AD21" i="2"/>
  <c r="T21" i="2"/>
  <c r="E21" i="6"/>
  <c r="AE20" i="2"/>
  <c r="AC20" i="2"/>
  <c r="T20" i="2"/>
  <c r="AC19" i="2"/>
  <c r="E19" i="6"/>
  <c r="E17" i="6"/>
  <c r="AC15" i="2"/>
  <c r="E15" i="6"/>
  <c r="E13" i="6"/>
  <c r="AC12" i="2"/>
  <c r="E11" i="6"/>
  <c r="E9" i="6"/>
  <c r="AD8" i="2"/>
  <c r="AF7" i="2"/>
  <c r="Y7" i="2"/>
  <c r="AG7" i="2"/>
  <c r="E7" i="6"/>
  <c r="AC6" i="2"/>
  <c r="Y5" i="2"/>
  <c r="M7" i="4"/>
  <c r="E5" i="6"/>
  <c r="Y4" i="2"/>
  <c r="AF3" i="2"/>
  <c r="Y3" i="2"/>
  <c r="AG3" i="2"/>
  <c r="E3" i="6"/>
  <c r="E2" i="6"/>
  <c r="J39" i="4" l="1"/>
  <c r="A19" i="6"/>
  <c r="T25" i="2"/>
  <c r="L27" i="4" s="1"/>
  <c r="K27" i="4" s="1"/>
  <c r="M24" i="4"/>
  <c r="M28" i="4"/>
  <c r="Y21" i="2"/>
  <c r="AF21" i="2"/>
  <c r="T33" i="2"/>
  <c r="L35" i="4" s="1"/>
  <c r="K35" i="4" s="1"/>
  <c r="M27" i="4"/>
  <c r="AF4" i="2"/>
  <c r="AC16" i="2"/>
  <c r="AG20" i="2"/>
  <c r="AC21" i="2"/>
  <c r="AG21" i="2"/>
  <c r="AD24" i="2"/>
  <c r="M36" i="4"/>
  <c r="AG4" i="2"/>
  <c r="Y20" i="2"/>
  <c r="AF20" i="2"/>
  <c r="T24" i="2"/>
  <c r="AE24" i="2"/>
  <c r="Y28" i="2"/>
  <c r="T32" i="2"/>
  <c r="L34" i="4" s="1"/>
  <c r="K34" i="4" s="1"/>
  <c r="AC36" i="2"/>
  <c r="AG36" i="2"/>
  <c r="M22" i="4"/>
  <c r="M26" i="4"/>
  <c r="M34" i="4"/>
  <c r="M38" i="4"/>
  <c r="AD36" i="2"/>
  <c r="AC4" i="2"/>
  <c r="AC24" i="2"/>
  <c r="T36" i="2"/>
  <c r="M16" i="4"/>
  <c r="AE22" i="2"/>
  <c r="T34" i="2"/>
  <c r="L36" i="4" s="1"/>
  <c r="K36" i="4" s="1"/>
  <c r="M8" i="4"/>
  <c r="Y22" i="2"/>
  <c r="AF22" i="2"/>
  <c r="T30" i="2"/>
  <c r="L32" i="4" s="1"/>
  <c r="K32" i="4" s="1"/>
  <c r="AF6" i="2"/>
  <c r="AD18" i="2"/>
  <c r="T22" i="2"/>
  <c r="L24" i="4" s="1"/>
  <c r="K24" i="4" s="1"/>
  <c r="M12" i="4"/>
  <c r="AC22" i="2"/>
  <c r="A21" i="6"/>
  <c r="A25" i="6"/>
  <c r="A29" i="6"/>
  <c r="A33" i="6"/>
  <c r="C21" i="6"/>
  <c r="C25" i="6"/>
  <c r="C29" i="6"/>
  <c r="C33" i="6"/>
  <c r="A23" i="6"/>
  <c r="A27" i="6"/>
  <c r="A31" i="6"/>
  <c r="A35" i="6"/>
  <c r="C23" i="6"/>
  <c r="C27" i="6"/>
  <c r="C31" i="6"/>
  <c r="C35" i="6"/>
  <c r="AF2" i="2"/>
  <c r="Y2" i="2"/>
  <c r="AG2" i="2"/>
  <c r="AC3" i="2"/>
  <c r="AC5" i="2"/>
  <c r="AG6" i="2"/>
  <c r="AC7" i="2"/>
  <c r="AD10" i="2"/>
  <c r="AD14" i="2"/>
  <c r="M5" i="4"/>
  <c r="M4" i="4"/>
  <c r="AC2" i="2"/>
  <c r="AG5" i="2"/>
  <c r="M11" i="4"/>
  <c r="AF9" i="2"/>
  <c r="Y9" i="2"/>
  <c r="AF11" i="2"/>
  <c r="Y11" i="2"/>
  <c r="AG11" i="2"/>
  <c r="T15" i="2"/>
  <c r="C3" i="6"/>
  <c r="C7" i="6"/>
  <c r="AD5" i="2"/>
  <c r="AD6" i="2"/>
  <c r="AD7" i="2"/>
  <c r="AF8" i="2"/>
  <c r="Y8" i="2"/>
  <c r="AC9" i="2"/>
  <c r="AF18" i="2"/>
  <c r="Y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F13" i="2"/>
  <c r="Y13" i="2"/>
  <c r="AF15" i="2"/>
  <c r="Y15" i="2"/>
  <c r="M19" i="4"/>
  <c r="AF17" i="2"/>
  <c r="Y17" i="2"/>
  <c r="AF19" i="2"/>
  <c r="Y19" i="2"/>
  <c r="T9" i="2"/>
  <c r="AG9" i="2"/>
  <c r="T11" i="2"/>
  <c r="T13" i="2"/>
  <c r="AG13" i="2"/>
  <c r="AG15" i="2"/>
  <c r="T17" i="2"/>
  <c r="AG17" i="2"/>
  <c r="T19" i="2"/>
  <c r="AG19" i="2"/>
  <c r="L23" i="4"/>
  <c r="K23" i="4" s="1"/>
  <c r="L31" i="4"/>
  <c r="K31" i="4" s="1"/>
  <c r="M17" i="4"/>
  <c r="C5" i="6"/>
  <c r="AD3" i="2"/>
  <c r="AD4" i="2"/>
  <c r="AF10" i="2"/>
  <c r="Y10" i="2"/>
  <c r="AC11" i="2"/>
  <c r="AF12" i="2"/>
  <c r="Y12" i="2"/>
  <c r="AC13" i="2"/>
  <c r="AF14" i="2"/>
  <c r="Y14" i="2"/>
  <c r="AF16" i="2"/>
  <c r="Y16" i="2"/>
  <c r="M18" i="4"/>
  <c r="AC17" i="2"/>
  <c r="T2" i="2"/>
  <c r="D2" i="6" s="1"/>
  <c r="T3" i="2"/>
  <c r="T4" i="2"/>
  <c r="T5" i="2"/>
  <c r="T6" i="2"/>
  <c r="T7" i="2"/>
  <c r="T8" i="2"/>
  <c r="AG8" i="2"/>
  <c r="AD9" i="2"/>
  <c r="T10" i="2"/>
  <c r="AG10" i="2"/>
  <c r="AD11" i="2"/>
  <c r="T12" i="2"/>
  <c r="AG12" i="2"/>
  <c r="AD13" i="2"/>
  <c r="T14" i="2"/>
  <c r="AG14" i="2"/>
  <c r="AD15" i="2"/>
  <c r="T16" i="2"/>
  <c r="AG16" i="2"/>
  <c r="AD17" i="2"/>
  <c r="T18" i="2"/>
  <c r="AG18" i="2"/>
  <c r="AD19" i="2"/>
  <c r="L28" i="4"/>
  <c r="K28" i="4" s="1"/>
  <c r="M14" i="4"/>
  <c r="M20" i="4"/>
  <c r="M21" i="4"/>
  <c r="L22" i="4"/>
  <c r="K22" i="4" s="1"/>
  <c r="L30" i="4"/>
  <c r="K30"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<sst xmlns="http://schemas.openxmlformats.org/spreadsheetml/2006/main" count="136" uniqueCount="90">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</sst>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7">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
      <patternFill patternType="solid">
        <fgColor theme="0"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0">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13" borderId="1" xfId="1" applyFill="1" applyBorder="1" applyAlignment="1" applyProtection="1">
      <alignment horizontal="center"/>
      <protection locked="0"/>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xf numFmtId="0" fontId="3" fillId="16" borderId="1" xfId="1" applyFill="1" applyBorder="1" applyAlignment="1">
      <alignment horizontal="center" textRotation="90" wrapText="1"/>
    </xf>
  </cellXfs>
  <cellStyles count="2">
    <cellStyle name="Normal" xfId="0" builtinId="0"/>
    <cellStyle name="Standard 2" xfId="1" xr:uid="{00000000-0005-0000-0000-000001000000}"/>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family val="2"/>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M2">
  <autoFilter ref="B1:M2" xr:uid="{00000000-0009-0000-0100-000001000000}"/>
  <tableColumns count="12">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12"/>
    <tableColumn id="8" xr3:uid="{00000000-0010-0000-0000-000008000000}" name="LP" dataDxfId="11"/>
    <tableColumn id="9" xr3:uid="{00000000-0010-0000-0000-000009000000}" name="Level" dataDxfId="10"/>
    <tableColumn id="5" xr3:uid="{00000000-0010-0000-0000-000005000000}" name="E-Mail"/>
    <tableColumn id="11" xr3:uid="{CCDF543C-BDC3-4850-8294-3FC3D79F9961}" name="Telefon" dataDxfId="9"/>
    <tableColumn id="12" xr3:uid="{A883DFD2-FB32-40E5-919A-65C2D11AD471}" name="bestanden" dataDxfId="8"/>
    <tableColumn id="10" xr3:uid="{0EBC7429-111A-48E5-BC59-DC1B98B315F3}" name="Teilnahmeschein" dataDxfId="7"/>
    <tableColumn id="6" xr3:uid="{00000000-0010-0000-0000-000006000000}" name="Schein erhalte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tableColumn id="4" xr3:uid="{00000000-0010-0000-0100-000004000000}" name="Note" dataDxfId="3">
      <calculatedColumnFormula>IF(Notenliste!D2=0," ",IF(Notenliste!T2="KP"," ",IF(Notenliste!T2="NB","nicht bestanden",Notenliste!T2)))</calculatedColumnFormula>
    </tableColumn>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workbookViewId="0">
      <selection activeCell="G2" sqref="G2"/>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1.88671875" style="1" customWidth="1"/>
    <col min="11" max="11" width="13" style="1" customWidth="1"/>
    <col min="12" max="12" width="24.77734375" style="1" customWidth="1"/>
    <col min="13" max="13" width="24.21875" style="1" customWidth="1"/>
    <col min="14" max="14" width="45.109375" style="1" hidden="1" customWidth="1"/>
    <col min="15" max="15" width="9.44140625" style="1" hidden="1" customWidth="1"/>
    <col min="16" max="16" width="11.44140625" hidden="1" customWidth="1"/>
    <col min="17" max="16384" width="11.44140625" hidden="1"/>
  </cols>
  <sheetData>
    <row r="1" spans="1:15" x14ac:dyDescent="0.3">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3">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3">
      <c r="A3">
        <v>2</v>
      </c>
      <c r="E3" s="1"/>
      <c r="F3" s="1"/>
      <c r="G3" s="1"/>
      <c r="H3" s="1"/>
      <c r="N3" s="1" t="s">
        <v>9</v>
      </c>
    </row>
    <row r="4" spans="1:15" x14ac:dyDescent="0.3">
      <c r="A4">
        <v>3</v>
      </c>
      <c r="E4" s="1"/>
      <c r="F4" s="1"/>
      <c r="G4" s="1"/>
      <c r="H4" s="1"/>
      <c r="N4" s="1" t="s">
        <v>9</v>
      </c>
    </row>
    <row r="5" spans="1:15" x14ac:dyDescent="0.3">
      <c r="A5">
        <v>4</v>
      </c>
      <c r="E5" s="1"/>
      <c r="F5" s="1"/>
      <c r="G5" s="1"/>
      <c r="H5" s="1"/>
      <c r="N5" s="1" t="s">
        <v>9</v>
      </c>
    </row>
    <row r="6" spans="1:15" x14ac:dyDescent="0.3">
      <c r="A6">
        <v>5</v>
      </c>
      <c r="E6" s="1"/>
      <c r="F6" s="1"/>
      <c r="G6" s="1"/>
      <c r="H6" s="1"/>
      <c r="N6" s="1" t="s">
        <v>9</v>
      </c>
    </row>
    <row r="7" spans="1:15" x14ac:dyDescent="0.3">
      <c r="A7">
        <v>6</v>
      </c>
      <c r="E7" s="1"/>
      <c r="F7" s="1"/>
      <c r="G7" s="1"/>
      <c r="H7" s="1"/>
      <c r="N7" s="1" t="s">
        <v>9</v>
      </c>
    </row>
    <row r="8" spans="1:15" x14ac:dyDescent="0.3">
      <c r="A8">
        <v>7</v>
      </c>
      <c r="N8" s="1" t="s">
        <v>9</v>
      </c>
    </row>
    <row r="9" spans="1:15" x14ac:dyDescent="0.3">
      <c r="A9">
        <v>8</v>
      </c>
      <c r="N9" s="1" t="s">
        <v>9</v>
      </c>
    </row>
    <row r="10" spans="1:15" x14ac:dyDescent="0.3">
      <c r="A10">
        <v>9</v>
      </c>
      <c r="N10" s="1" t="s">
        <v>9</v>
      </c>
    </row>
    <row r="11" spans="1:15" x14ac:dyDescent="0.3">
      <c r="A11">
        <v>10</v>
      </c>
      <c r="N11" s="1" t="s">
        <v>9</v>
      </c>
    </row>
    <row r="12" spans="1:15" x14ac:dyDescent="0.3">
      <c r="A12">
        <v>11</v>
      </c>
      <c r="N12" s="1" t="s">
        <v>9</v>
      </c>
    </row>
    <row r="13" spans="1:15" x14ac:dyDescent="0.3">
      <c r="A13">
        <v>12</v>
      </c>
      <c r="N13" s="1" t="s">
        <v>9</v>
      </c>
    </row>
    <row r="14" spans="1:15" x14ac:dyDescent="0.3">
      <c r="A14">
        <v>13</v>
      </c>
      <c r="N14" s="1" t="s">
        <v>9</v>
      </c>
    </row>
    <row r="15" spans="1:15" x14ac:dyDescent="0.3">
      <c r="A15">
        <v>14</v>
      </c>
      <c r="N15" s="1" t="s">
        <v>9</v>
      </c>
    </row>
    <row r="16" spans="1:15" x14ac:dyDescent="0.3">
      <c r="A16">
        <v>15</v>
      </c>
      <c r="N16" s="1" t="s">
        <v>9</v>
      </c>
    </row>
    <row r="17" spans="1:14" x14ac:dyDescent="0.3">
      <c r="A17">
        <v>16</v>
      </c>
      <c r="N17" s="1" t="s">
        <v>9</v>
      </c>
    </row>
    <row r="18" spans="1:14" x14ac:dyDescent="0.3">
      <c r="A18">
        <v>17</v>
      </c>
      <c r="N18" s="1" t="s">
        <v>9</v>
      </c>
    </row>
    <row r="19" spans="1:14" x14ac:dyDescent="0.3">
      <c r="A19">
        <v>18</v>
      </c>
      <c r="N19" s="1" t="s">
        <v>9</v>
      </c>
    </row>
    <row r="20" spans="1:14" x14ac:dyDescent="0.3">
      <c r="A20">
        <v>19</v>
      </c>
      <c r="N20" s="1" t="s">
        <v>9</v>
      </c>
    </row>
    <row r="21" spans="1:14" x14ac:dyDescent="0.3">
      <c r="A21">
        <v>20</v>
      </c>
      <c r="N21" s="1" t="s">
        <v>9</v>
      </c>
    </row>
    <row r="22" spans="1:14" x14ac:dyDescent="0.3">
      <c r="A22">
        <v>21</v>
      </c>
      <c r="N22" s="1" t="s">
        <v>9</v>
      </c>
    </row>
    <row r="23" spans="1:14" x14ac:dyDescent="0.3">
      <c r="A23">
        <v>22</v>
      </c>
      <c r="N23" s="1" t="s">
        <v>9</v>
      </c>
    </row>
    <row r="24" spans="1:14" x14ac:dyDescent="0.3">
      <c r="A24">
        <v>23</v>
      </c>
      <c r="N24" s="1" t="s">
        <v>9</v>
      </c>
    </row>
    <row r="25" spans="1:14" x14ac:dyDescent="0.3">
      <c r="A25">
        <v>24</v>
      </c>
    </row>
    <row r="26" spans="1:14" x14ac:dyDescent="0.3">
      <c r="A26">
        <v>25</v>
      </c>
    </row>
    <row r="27" spans="1:14" x14ac:dyDescent="0.3">
      <c r="A27">
        <v>26</v>
      </c>
    </row>
    <row r="28" spans="1:14" x14ac:dyDescent="0.3">
      <c r="A28">
        <v>27</v>
      </c>
    </row>
    <row r="29" spans="1:14" x14ac:dyDescent="0.3">
      <c r="A29">
        <v>28</v>
      </c>
    </row>
    <row r="30" spans="1:14" x14ac:dyDescent="0.3">
      <c r="A30">
        <v>29</v>
      </c>
    </row>
    <row r="31" spans="1:14" x14ac:dyDescent="0.3">
      <c r="A31">
        <v>30</v>
      </c>
    </row>
    <row r="32" spans="1:14"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M70"/>
  <sheetViews>
    <sheetView showZeros="0" tabSelected="1" zoomScale="85" zoomScaleNormal="85" workbookViewId="0">
      <selection activeCell="F2" sqref="F2"/>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4.88671875" style="5" customWidth="1"/>
    <col min="23" max="23" width="5.33203125" style="6" customWidth="1"/>
    <col min="24" max="24" width="5.6640625" style="5" customWidth="1"/>
    <col min="25" max="25" width="5.6640625" style="8" customWidth="1"/>
    <col min="26" max="26" width="5.6640625" style="5" customWidth="1"/>
    <col min="27" max="27" width="2.6640625" style="5" customWidth="1"/>
    <col min="28" max="28" width="3" style="5" customWidth="1"/>
    <col min="29" max="29" width="6.44140625" style="5" hidden="1" customWidth="1"/>
    <col min="30" max="30" width="5.109375" style="5" hidden="1" customWidth="1"/>
    <col min="31" max="31" width="6.88671875" style="8" hidden="1" customWidth="1"/>
    <col min="32" max="32" width="17.6640625" style="5" hidden="1" customWidth="1"/>
    <col min="33" max="33" width="16" style="5" hidden="1" customWidth="1"/>
    <col min="34" max="34" width="17.6640625" style="5" hidden="1" customWidth="1"/>
    <col min="35" max="259" width="11.44140625" style="5" hidden="1" customWidth="1"/>
    <col min="260" max="260" width="15.44140625" style="5" hidden="1" customWidth="1"/>
    <col min="261" max="261" width="11.44140625" style="5" hidden="1" customWidth="1"/>
    <col min="262" max="262" width="15.6640625" style="5" hidden="1" customWidth="1"/>
    <col min="263" max="263" width="21.88671875" style="5" hidden="1" customWidth="1"/>
    <col min="264" max="266" width="11.44140625" style="5" hidden="1" customWidth="1"/>
    <col min="267" max="267" width="16" style="5" hidden="1" customWidth="1"/>
    <col min="268" max="268" width="20.44140625" style="5" hidden="1" customWidth="1"/>
    <col min="269" max="515" width="11.44140625" style="5" hidden="1" customWidth="1"/>
    <col min="516" max="516" width="15.44140625" style="5" hidden="1" customWidth="1"/>
    <col min="517" max="517" width="11.44140625" style="5" hidden="1" customWidth="1"/>
    <col min="518" max="518" width="15.6640625" style="5" hidden="1" customWidth="1"/>
    <col min="519" max="519" width="21.88671875" style="5" hidden="1" customWidth="1"/>
    <col min="520" max="522" width="11.44140625" style="5" hidden="1" customWidth="1"/>
    <col min="523" max="523" width="16" style="5" hidden="1" customWidth="1"/>
    <col min="524" max="524" width="20.44140625" style="5" hidden="1" customWidth="1"/>
    <col min="525" max="771" width="11.44140625" style="5" hidden="1" customWidth="1"/>
    <col min="772" max="772" width="15.44140625" style="5" hidden="1" customWidth="1"/>
    <col min="773" max="773" width="11.44140625" style="5" hidden="1" customWidth="1"/>
    <col min="774" max="774" width="15.6640625" style="5" hidden="1" customWidth="1"/>
    <col min="775" max="775" width="21.88671875" style="5" hidden="1" customWidth="1"/>
    <col min="776" max="778" width="11.44140625" style="5" hidden="1" customWidth="1"/>
    <col min="779" max="779" width="16" style="5" hidden="1" customWidth="1"/>
    <col min="780" max="780" width="20.44140625" style="5" hidden="1" customWidth="1"/>
    <col min="781" max="1027" width="11.44140625" style="5" hidden="1" customWidth="1"/>
    <col min="1028" max="1028" width="15.44140625" style="5" hidden="1" customWidth="1"/>
    <col min="1029" max="1029" width="11.44140625" style="5" hidden="1" customWidth="1"/>
    <col min="1030" max="1030" width="15.6640625" style="5" hidden="1" customWidth="1"/>
    <col min="1031" max="1031" width="21.88671875" style="5" hidden="1" customWidth="1"/>
    <col min="1032" max="1034" width="11.44140625" style="5" hidden="1" customWidth="1"/>
    <col min="1035" max="1035" width="16" style="5" hidden="1" customWidth="1"/>
    <col min="1036" max="1036" width="20.44140625" style="5" hidden="1" customWidth="1"/>
    <col min="1037" max="1283" width="11.44140625" style="5" hidden="1" customWidth="1"/>
    <col min="1284" max="1284" width="15.44140625" style="5" hidden="1" customWidth="1"/>
    <col min="1285" max="1285" width="11.44140625" style="5" hidden="1" customWidth="1"/>
    <col min="1286" max="1286" width="15.6640625" style="5" hidden="1" customWidth="1"/>
    <col min="1287" max="1287" width="21.88671875" style="5" hidden="1" customWidth="1"/>
    <col min="1288" max="1290" width="11.44140625" style="5" hidden="1" customWidth="1"/>
    <col min="1291" max="1291" width="16" style="5" hidden="1" customWidth="1"/>
    <col min="1292" max="1292" width="20.44140625" style="5" hidden="1" customWidth="1"/>
    <col min="1293" max="1539" width="11.44140625" style="5" hidden="1" customWidth="1"/>
    <col min="1540" max="1540" width="15.44140625" style="5" hidden="1" customWidth="1"/>
    <col min="1541" max="1541" width="11.44140625" style="5" hidden="1" customWidth="1"/>
    <col min="1542" max="1542" width="15.6640625" style="5" hidden="1" customWidth="1"/>
    <col min="1543" max="1543" width="21.88671875" style="5" hidden="1" customWidth="1"/>
    <col min="1544" max="1546" width="11.44140625" style="5" hidden="1" customWidth="1"/>
    <col min="1547" max="1547" width="16" style="5" hidden="1" customWidth="1"/>
    <col min="1548" max="1548" width="20.44140625" style="5" hidden="1" customWidth="1"/>
    <col min="1549" max="1795" width="11.44140625" style="5" hidden="1" customWidth="1"/>
    <col min="1796" max="1796" width="15.44140625" style="5" hidden="1" customWidth="1"/>
    <col min="1797" max="1797" width="11.44140625" style="5" hidden="1" customWidth="1"/>
    <col min="1798" max="1798" width="15.6640625" style="5" hidden="1" customWidth="1"/>
    <col min="1799" max="1799" width="21.88671875" style="5" hidden="1" customWidth="1"/>
    <col min="1800" max="1802" width="11.44140625" style="5" hidden="1" customWidth="1"/>
    <col min="1803" max="1803" width="16" style="5" hidden="1" customWidth="1"/>
    <col min="1804" max="1804" width="20.44140625" style="5" hidden="1" customWidth="1"/>
    <col min="1805" max="2051" width="11.44140625" style="5" hidden="1" customWidth="1"/>
    <col min="2052" max="2052" width="15.44140625" style="5" hidden="1" customWidth="1"/>
    <col min="2053" max="2053" width="11.44140625" style="5" hidden="1" customWidth="1"/>
    <col min="2054" max="2054" width="15.6640625" style="5" hidden="1" customWidth="1"/>
    <col min="2055" max="2055" width="21.88671875" style="5" hidden="1" customWidth="1"/>
    <col min="2056" max="2058" width="11.44140625" style="5" hidden="1" customWidth="1"/>
    <col min="2059" max="2059" width="16" style="5" hidden="1" customWidth="1"/>
    <col min="2060" max="2060" width="20.44140625" style="5" hidden="1" customWidth="1"/>
    <col min="2061" max="2307" width="11.44140625" style="5" hidden="1" customWidth="1"/>
    <col min="2308" max="2308" width="15.44140625" style="5" hidden="1" customWidth="1"/>
    <col min="2309" max="2309" width="11.44140625" style="5" hidden="1" customWidth="1"/>
    <col min="2310" max="2310" width="15.6640625" style="5" hidden="1" customWidth="1"/>
    <col min="2311" max="2311" width="21.88671875" style="5" hidden="1" customWidth="1"/>
    <col min="2312" max="2314" width="11.44140625" style="5" hidden="1" customWidth="1"/>
    <col min="2315" max="2315" width="16" style="5" hidden="1" customWidth="1"/>
    <col min="2316" max="2316" width="20.44140625" style="5" hidden="1" customWidth="1"/>
    <col min="2317" max="2563" width="11.44140625" style="5" hidden="1" customWidth="1"/>
    <col min="2564" max="2564" width="15.44140625" style="5" hidden="1" customWidth="1"/>
    <col min="2565" max="2565" width="11.44140625" style="5" hidden="1" customWidth="1"/>
    <col min="2566" max="2566" width="15.6640625" style="5" hidden="1" customWidth="1"/>
    <col min="2567" max="2567" width="21.88671875" style="5" hidden="1" customWidth="1"/>
    <col min="2568" max="2570" width="11.44140625" style="5" hidden="1" customWidth="1"/>
    <col min="2571" max="2571" width="16" style="5" hidden="1" customWidth="1"/>
    <col min="2572" max="2572" width="20.44140625" style="5" hidden="1" customWidth="1"/>
    <col min="2573" max="2819" width="11.44140625" style="5" hidden="1" customWidth="1"/>
    <col min="2820" max="2820" width="15.44140625" style="5" hidden="1" customWidth="1"/>
    <col min="2821" max="2821" width="11.44140625" style="5" hidden="1" customWidth="1"/>
    <col min="2822" max="2822" width="15.6640625" style="5" hidden="1" customWidth="1"/>
    <col min="2823" max="2823" width="21.88671875" style="5" hidden="1" customWidth="1"/>
    <col min="2824" max="2826" width="11.44140625" style="5" hidden="1" customWidth="1"/>
    <col min="2827" max="2827" width="16" style="5" hidden="1" customWidth="1"/>
    <col min="2828" max="2828" width="20.44140625" style="5" hidden="1" customWidth="1"/>
    <col min="2829" max="3075" width="11.44140625" style="5" hidden="1" customWidth="1"/>
    <col min="3076" max="3076" width="15.44140625" style="5" hidden="1" customWidth="1"/>
    <col min="3077" max="3077" width="11.44140625" style="5" hidden="1" customWidth="1"/>
    <col min="3078" max="3078" width="15.6640625" style="5" hidden="1" customWidth="1"/>
    <col min="3079" max="3079" width="21.88671875" style="5" hidden="1" customWidth="1"/>
    <col min="3080" max="3082" width="11.44140625" style="5" hidden="1" customWidth="1"/>
    <col min="3083" max="3083" width="16" style="5" hidden="1" customWidth="1"/>
    <col min="3084" max="3084" width="20.44140625" style="5" hidden="1" customWidth="1"/>
    <col min="3085" max="3331" width="11.44140625" style="5" hidden="1" customWidth="1"/>
    <col min="3332" max="3332" width="15.44140625" style="5" hidden="1" customWidth="1"/>
    <col min="3333" max="3333" width="11.44140625" style="5" hidden="1" customWidth="1"/>
    <col min="3334" max="3334" width="15.6640625" style="5" hidden="1" customWidth="1"/>
    <col min="3335" max="3335" width="21.88671875" style="5" hidden="1" customWidth="1"/>
    <col min="3336" max="3338" width="11.44140625" style="5" hidden="1" customWidth="1"/>
    <col min="3339" max="3339" width="16" style="5" hidden="1" customWidth="1"/>
    <col min="3340" max="3340" width="20.44140625" style="5" hidden="1" customWidth="1"/>
    <col min="3341" max="3587" width="11.44140625" style="5" hidden="1" customWidth="1"/>
    <col min="3588" max="3588" width="15.44140625" style="5" hidden="1" customWidth="1"/>
    <col min="3589" max="3589" width="11.44140625" style="5" hidden="1" customWidth="1"/>
    <col min="3590" max="3590" width="15.6640625" style="5" hidden="1" customWidth="1"/>
    <col min="3591" max="3591" width="21.88671875" style="5" hidden="1" customWidth="1"/>
    <col min="3592" max="3594" width="11.44140625" style="5" hidden="1" customWidth="1"/>
    <col min="3595" max="3595" width="16" style="5" hidden="1" customWidth="1"/>
    <col min="3596" max="3596" width="20.44140625" style="5" hidden="1" customWidth="1"/>
    <col min="3597" max="3843" width="11.44140625" style="5" hidden="1" customWidth="1"/>
    <col min="3844" max="3844" width="15.44140625" style="5" hidden="1" customWidth="1"/>
    <col min="3845" max="3845" width="11.44140625" style="5" hidden="1" customWidth="1"/>
    <col min="3846" max="3846" width="15.6640625" style="5" hidden="1" customWidth="1"/>
    <col min="3847" max="3847" width="21.88671875" style="5" hidden="1" customWidth="1"/>
    <col min="3848" max="3850" width="11.44140625" style="5" hidden="1" customWidth="1"/>
    <col min="3851" max="3851" width="16" style="5" hidden="1" customWidth="1"/>
    <col min="3852" max="3852" width="20.44140625" style="5" hidden="1" customWidth="1"/>
    <col min="3853" max="4099" width="11.44140625" style="5" hidden="1" customWidth="1"/>
    <col min="4100" max="4100" width="15.44140625" style="5" hidden="1" customWidth="1"/>
    <col min="4101" max="4101" width="11.44140625" style="5" hidden="1" customWidth="1"/>
    <col min="4102" max="4102" width="15.6640625" style="5" hidden="1" customWidth="1"/>
    <col min="4103" max="4103" width="21.88671875" style="5" hidden="1" customWidth="1"/>
    <col min="4104" max="4106" width="11.44140625" style="5" hidden="1" customWidth="1"/>
    <col min="4107" max="4107" width="16" style="5" hidden="1" customWidth="1"/>
    <col min="4108" max="4108" width="20.44140625" style="5" hidden="1" customWidth="1"/>
    <col min="4109" max="4355" width="11.44140625" style="5" hidden="1" customWidth="1"/>
    <col min="4356" max="4356" width="15.44140625" style="5" hidden="1" customWidth="1"/>
    <col min="4357" max="4357" width="11.44140625" style="5" hidden="1" customWidth="1"/>
    <col min="4358" max="4358" width="15.6640625" style="5" hidden="1" customWidth="1"/>
    <col min="4359" max="4359" width="21.88671875" style="5" hidden="1" customWidth="1"/>
    <col min="4360" max="4362" width="11.44140625" style="5" hidden="1" customWidth="1"/>
    <col min="4363" max="4363" width="16" style="5" hidden="1" customWidth="1"/>
    <col min="4364" max="4364" width="20.44140625" style="5" hidden="1" customWidth="1"/>
    <col min="4365" max="4611" width="11.44140625" style="5" hidden="1" customWidth="1"/>
    <col min="4612" max="4612" width="15.44140625" style="5" hidden="1" customWidth="1"/>
    <col min="4613" max="4613" width="11.44140625" style="5" hidden="1" customWidth="1"/>
    <col min="4614" max="4614" width="15.6640625" style="5" hidden="1" customWidth="1"/>
    <col min="4615" max="4615" width="21.88671875" style="5" hidden="1" customWidth="1"/>
    <col min="4616" max="4618" width="11.44140625" style="5" hidden="1" customWidth="1"/>
    <col min="4619" max="4619" width="16" style="5" hidden="1" customWidth="1"/>
    <col min="4620" max="4620" width="20.44140625" style="5" hidden="1" customWidth="1"/>
    <col min="4621" max="4867" width="11.44140625" style="5" hidden="1" customWidth="1"/>
    <col min="4868" max="4868" width="15.44140625" style="5" hidden="1" customWidth="1"/>
    <col min="4869" max="4869" width="11.44140625" style="5" hidden="1" customWidth="1"/>
    <col min="4870" max="4870" width="15.6640625" style="5" hidden="1" customWidth="1"/>
    <col min="4871" max="4871" width="21.88671875" style="5" hidden="1" customWidth="1"/>
    <col min="4872" max="4874" width="11.44140625" style="5" hidden="1" customWidth="1"/>
    <col min="4875" max="4875" width="16" style="5" hidden="1" customWidth="1"/>
    <col min="4876" max="4876" width="20.44140625" style="5" hidden="1" customWidth="1"/>
    <col min="4877" max="5123" width="11.44140625" style="5" hidden="1" customWidth="1"/>
    <col min="5124" max="5124" width="15.44140625" style="5" hidden="1" customWidth="1"/>
    <col min="5125" max="5125" width="11.44140625" style="5" hidden="1" customWidth="1"/>
    <col min="5126" max="5126" width="15.6640625" style="5" hidden="1" customWidth="1"/>
    <col min="5127" max="5127" width="21.88671875" style="5" hidden="1" customWidth="1"/>
    <col min="5128" max="5130" width="11.44140625" style="5" hidden="1" customWidth="1"/>
    <col min="5131" max="5131" width="16" style="5" hidden="1" customWidth="1"/>
    <col min="5132" max="5132" width="20.44140625" style="5" hidden="1" customWidth="1"/>
    <col min="5133" max="5379" width="11.44140625" style="5" hidden="1" customWidth="1"/>
    <col min="5380" max="5380" width="15.44140625" style="5" hidden="1" customWidth="1"/>
    <col min="5381" max="5381" width="11.44140625" style="5" hidden="1" customWidth="1"/>
    <col min="5382" max="5382" width="15.6640625" style="5" hidden="1" customWidth="1"/>
    <col min="5383" max="5383" width="21.88671875" style="5" hidden="1" customWidth="1"/>
    <col min="5384" max="5386" width="11.44140625" style="5" hidden="1" customWidth="1"/>
    <col min="5387" max="5387" width="16" style="5" hidden="1" customWidth="1"/>
    <col min="5388" max="5388" width="20.44140625" style="5" hidden="1" customWidth="1"/>
    <col min="5389" max="5635" width="11.44140625" style="5" hidden="1" customWidth="1"/>
    <col min="5636" max="5636" width="15.44140625" style="5" hidden="1" customWidth="1"/>
    <col min="5637" max="5637" width="11.44140625" style="5" hidden="1" customWidth="1"/>
    <col min="5638" max="5638" width="15.6640625" style="5" hidden="1" customWidth="1"/>
    <col min="5639" max="5639" width="21.88671875" style="5" hidden="1" customWidth="1"/>
    <col min="5640" max="5642" width="11.44140625" style="5" hidden="1" customWidth="1"/>
    <col min="5643" max="5643" width="16" style="5" hidden="1" customWidth="1"/>
    <col min="5644" max="5644" width="20.44140625" style="5" hidden="1" customWidth="1"/>
    <col min="5645" max="5891" width="11.44140625" style="5" hidden="1" customWidth="1"/>
    <col min="5892" max="5892" width="15.44140625" style="5" hidden="1" customWidth="1"/>
    <col min="5893" max="5893" width="11.44140625" style="5" hidden="1" customWidth="1"/>
    <col min="5894" max="5894" width="15.6640625" style="5" hidden="1" customWidth="1"/>
    <col min="5895" max="5895" width="21.88671875" style="5" hidden="1" customWidth="1"/>
    <col min="5896" max="5898" width="11.44140625" style="5" hidden="1" customWidth="1"/>
    <col min="5899" max="5899" width="16" style="5" hidden="1" customWidth="1"/>
    <col min="5900" max="5900" width="20.44140625" style="5" hidden="1" customWidth="1"/>
    <col min="5901" max="6147" width="11.44140625" style="5" hidden="1" customWidth="1"/>
    <col min="6148" max="6148" width="15.44140625" style="5" hidden="1" customWidth="1"/>
    <col min="6149" max="6149" width="11.44140625" style="5" hidden="1" customWidth="1"/>
    <col min="6150" max="6150" width="15.6640625" style="5" hidden="1" customWidth="1"/>
    <col min="6151" max="6151" width="21.88671875" style="5" hidden="1" customWidth="1"/>
    <col min="6152" max="6154" width="11.44140625" style="5" hidden="1" customWidth="1"/>
    <col min="6155" max="6155" width="16" style="5" hidden="1" customWidth="1"/>
    <col min="6156" max="6156" width="20.44140625" style="5" hidden="1" customWidth="1"/>
    <col min="6157" max="6403" width="11.44140625" style="5" hidden="1" customWidth="1"/>
    <col min="6404" max="6404" width="15.44140625" style="5" hidden="1" customWidth="1"/>
    <col min="6405" max="6405" width="11.44140625" style="5" hidden="1" customWidth="1"/>
    <col min="6406" max="6406" width="15.6640625" style="5" hidden="1" customWidth="1"/>
    <col min="6407" max="6407" width="21.88671875" style="5" hidden="1" customWidth="1"/>
    <col min="6408" max="6410" width="11.44140625" style="5" hidden="1" customWidth="1"/>
    <col min="6411" max="6411" width="16" style="5" hidden="1" customWidth="1"/>
    <col min="6412" max="6412" width="20.44140625" style="5" hidden="1" customWidth="1"/>
    <col min="6413" max="6659" width="11.44140625" style="5" hidden="1" customWidth="1"/>
    <col min="6660" max="6660" width="15.44140625" style="5" hidden="1" customWidth="1"/>
    <col min="6661" max="6661" width="11.44140625" style="5" hidden="1" customWidth="1"/>
    <col min="6662" max="6662" width="15.6640625" style="5" hidden="1" customWidth="1"/>
    <col min="6663" max="6663" width="21.88671875" style="5" hidden="1" customWidth="1"/>
    <col min="6664" max="6666" width="11.44140625" style="5" hidden="1" customWidth="1"/>
    <col min="6667" max="6667" width="16" style="5" hidden="1" customWidth="1"/>
    <col min="6668" max="6668" width="20.44140625" style="5" hidden="1" customWidth="1"/>
    <col min="6669" max="6915" width="11.44140625" style="5" hidden="1" customWidth="1"/>
    <col min="6916" max="6916" width="15.44140625" style="5" hidden="1" customWidth="1"/>
    <col min="6917" max="6917" width="11.44140625" style="5" hidden="1" customWidth="1"/>
    <col min="6918" max="6918" width="15.6640625" style="5" hidden="1" customWidth="1"/>
    <col min="6919" max="6919" width="21.88671875" style="5" hidden="1" customWidth="1"/>
    <col min="6920" max="6922" width="11.44140625" style="5" hidden="1" customWidth="1"/>
    <col min="6923" max="6923" width="16" style="5" hidden="1" customWidth="1"/>
    <col min="6924" max="6924" width="20.44140625" style="5" hidden="1" customWidth="1"/>
    <col min="6925" max="7171" width="11.44140625" style="5" hidden="1" customWidth="1"/>
    <col min="7172" max="7172" width="15.44140625" style="5" hidden="1" customWidth="1"/>
    <col min="7173" max="7173" width="11.44140625" style="5" hidden="1" customWidth="1"/>
    <col min="7174" max="7174" width="15.6640625" style="5" hidden="1" customWidth="1"/>
    <col min="7175" max="7175" width="21.88671875" style="5" hidden="1" customWidth="1"/>
    <col min="7176" max="7178" width="11.44140625" style="5" hidden="1" customWidth="1"/>
    <col min="7179" max="7179" width="16" style="5" hidden="1" customWidth="1"/>
    <col min="7180" max="7180" width="20.44140625" style="5" hidden="1" customWidth="1"/>
    <col min="7181" max="7427" width="11.44140625" style="5" hidden="1" customWidth="1"/>
    <col min="7428" max="7428" width="15.44140625" style="5" hidden="1" customWidth="1"/>
    <col min="7429" max="7429" width="11.44140625" style="5" hidden="1" customWidth="1"/>
    <col min="7430" max="7430" width="15.6640625" style="5" hidden="1" customWidth="1"/>
    <col min="7431" max="7431" width="21.88671875" style="5" hidden="1" customWidth="1"/>
    <col min="7432" max="7434" width="11.44140625" style="5" hidden="1" customWidth="1"/>
    <col min="7435" max="7435" width="16" style="5" hidden="1" customWidth="1"/>
    <col min="7436" max="7436" width="20.44140625" style="5" hidden="1" customWidth="1"/>
    <col min="7437" max="7683" width="11.44140625" style="5" hidden="1" customWidth="1"/>
    <col min="7684" max="7684" width="15.44140625" style="5" hidden="1" customWidth="1"/>
    <col min="7685" max="7685" width="11.44140625" style="5" hidden="1" customWidth="1"/>
    <col min="7686" max="7686" width="15.6640625" style="5" hidden="1" customWidth="1"/>
    <col min="7687" max="7687" width="21.88671875" style="5" hidden="1" customWidth="1"/>
    <col min="7688" max="7690" width="11.44140625" style="5" hidden="1" customWidth="1"/>
    <col min="7691" max="7691" width="16" style="5" hidden="1" customWidth="1"/>
    <col min="7692" max="7692" width="20.44140625" style="5" hidden="1" customWidth="1"/>
    <col min="7693" max="7939" width="11.44140625" style="5" hidden="1" customWidth="1"/>
    <col min="7940" max="7940" width="15.44140625" style="5" hidden="1" customWidth="1"/>
    <col min="7941" max="7941" width="11.44140625" style="5" hidden="1" customWidth="1"/>
    <col min="7942" max="7942" width="15.6640625" style="5" hidden="1" customWidth="1"/>
    <col min="7943" max="7943" width="21.88671875" style="5" hidden="1" customWidth="1"/>
    <col min="7944" max="7946" width="11.44140625" style="5" hidden="1" customWidth="1"/>
    <col min="7947" max="7947" width="16" style="5" hidden="1" customWidth="1"/>
    <col min="7948" max="7948" width="20.44140625" style="5" hidden="1" customWidth="1"/>
    <col min="7949" max="8195" width="11.44140625" style="5" hidden="1" customWidth="1"/>
    <col min="8196" max="8196" width="15.44140625" style="5" hidden="1" customWidth="1"/>
    <col min="8197" max="8197" width="11.44140625" style="5" hidden="1" customWidth="1"/>
    <col min="8198" max="8198" width="15.6640625" style="5" hidden="1" customWidth="1"/>
    <col min="8199" max="8199" width="21.88671875" style="5" hidden="1" customWidth="1"/>
    <col min="8200" max="8202" width="11.44140625" style="5" hidden="1" customWidth="1"/>
    <col min="8203" max="8203" width="16" style="5" hidden="1" customWidth="1"/>
    <col min="8204" max="8204" width="20.44140625" style="5" hidden="1" customWidth="1"/>
    <col min="8205" max="8451" width="11.44140625" style="5" hidden="1" customWidth="1"/>
    <col min="8452" max="8452" width="15.44140625" style="5" hidden="1" customWidth="1"/>
    <col min="8453" max="8453" width="11.44140625" style="5" hidden="1" customWidth="1"/>
    <col min="8454" max="8454" width="15.6640625" style="5" hidden="1" customWidth="1"/>
    <col min="8455" max="8455" width="21.88671875" style="5" hidden="1" customWidth="1"/>
    <col min="8456" max="8458" width="11.44140625" style="5" hidden="1" customWidth="1"/>
    <col min="8459" max="8459" width="16" style="5" hidden="1" customWidth="1"/>
    <col min="8460" max="8460" width="20.44140625" style="5" hidden="1" customWidth="1"/>
    <col min="8461" max="8707" width="11.44140625" style="5" hidden="1" customWidth="1"/>
    <col min="8708" max="8708" width="15.44140625" style="5" hidden="1" customWidth="1"/>
    <col min="8709" max="8709" width="11.44140625" style="5" hidden="1" customWidth="1"/>
    <col min="8710" max="8710" width="15.6640625" style="5" hidden="1" customWidth="1"/>
    <col min="8711" max="8711" width="21.88671875" style="5" hidden="1" customWidth="1"/>
    <col min="8712" max="8714" width="11.44140625" style="5" hidden="1" customWidth="1"/>
    <col min="8715" max="8715" width="16" style="5" hidden="1" customWidth="1"/>
    <col min="8716" max="8716" width="20.44140625" style="5" hidden="1" customWidth="1"/>
    <col min="8717" max="8963" width="11.44140625" style="5" hidden="1" customWidth="1"/>
    <col min="8964" max="8964" width="15.44140625" style="5" hidden="1" customWidth="1"/>
    <col min="8965" max="8965" width="11.44140625" style="5" hidden="1" customWidth="1"/>
    <col min="8966" max="8966" width="15.6640625" style="5" hidden="1" customWidth="1"/>
    <col min="8967" max="8967" width="21.88671875" style="5" hidden="1" customWidth="1"/>
    <col min="8968" max="8970" width="11.44140625" style="5" hidden="1" customWidth="1"/>
    <col min="8971" max="8971" width="16" style="5" hidden="1" customWidth="1"/>
    <col min="8972" max="8972" width="20.44140625" style="5" hidden="1" customWidth="1"/>
    <col min="8973" max="9219" width="11.44140625" style="5" hidden="1" customWidth="1"/>
    <col min="9220" max="9220" width="15.44140625" style="5" hidden="1" customWidth="1"/>
    <col min="9221" max="9221" width="11.44140625" style="5" hidden="1" customWidth="1"/>
    <col min="9222" max="9222" width="15.6640625" style="5" hidden="1" customWidth="1"/>
    <col min="9223" max="9223" width="21.88671875" style="5" hidden="1" customWidth="1"/>
    <col min="9224" max="9226" width="11.44140625" style="5" hidden="1" customWidth="1"/>
    <col min="9227" max="9227" width="16" style="5" hidden="1" customWidth="1"/>
    <col min="9228" max="9228" width="20.44140625" style="5" hidden="1" customWidth="1"/>
    <col min="9229" max="9475" width="11.44140625" style="5" hidden="1" customWidth="1"/>
    <col min="9476" max="9476" width="15.44140625" style="5" hidden="1" customWidth="1"/>
    <col min="9477" max="9477" width="11.44140625" style="5" hidden="1" customWidth="1"/>
    <col min="9478" max="9478" width="15.6640625" style="5" hidden="1" customWidth="1"/>
    <col min="9479" max="9479" width="21.88671875" style="5" hidden="1" customWidth="1"/>
    <col min="9480" max="9482" width="11.44140625" style="5" hidden="1" customWidth="1"/>
    <col min="9483" max="9483" width="16" style="5" hidden="1" customWidth="1"/>
    <col min="9484" max="9484" width="20.44140625" style="5" hidden="1" customWidth="1"/>
    <col min="9485" max="9731" width="11.44140625" style="5" hidden="1" customWidth="1"/>
    <col min="9732" max="9732" width="15.44140625" style="5" hidden="1" customWidth="1"/>
    <col min="9733" max="9733" width="11.44140625" style="5" hidden="1" customWidth="1"/>
    <col min="9734" max="9734" width="15.6640625" style="5" hidden="1" customWidth="1"/>
    <col min="9735" max="9735" width="21.88671875" style="5" hidden="1" customWidth="1"/>
    <col min="9736" max="9738" width="11.44140625" style="5" hidden="1" customWidth="1"/>
    <col min="9739" max="9739" width="16" style="5" hidden="1" customWidth="1"/>
    <col min="9740" max="9740" width="20.44140625" style="5" hidden="1" customWidth="1"/>
    <col min="9741" max="9987" width="11.44140625" style="5" hidden="1" customWidth="1"/>
    <col min="9988" max="9988" width="15.44140625" style="5" hidden="1" customWidth="1"/>
    <col min="9989" max="9989" width="11.44140625" style="5" hidden="1" customWidth="1"/>
    <col min="9990" max="9990" width="15.6640625" style="5" hidden="1" customWidth="1"/>
    <col min="9991" max="9991" width="21.88671875" style="5" hidden="1" customWidth="1"/>
    <col min="9992" max="9994" width="11.44140625" style="5" hidden="1" customWidth="1"/>
    <col min="9995" max="9995" width="16" style="5" hidden="1" customWidth="1"/>
    <col min="9996" max="9996" width="20.44140625" style="5" hidden="1" customWidth="1"/>
    <col min="9997" max="10243" width="11.44140625" style="5" hidden="1" customWidth="1"/>
    <col min="10244" max="10244" width="15.44140625" style="5" hidden="1" customWidth="1"/>
    <col min="10245" max="10245" width="11.44140625" style="5" hidden="1" customWidth="1"/>
    <col min="10246" max="10246" width="15.6640625" style="5" hidden="1" customWidth="1"/>
    <col min="10247" max="10247" width="21.88671875" style="5" hidden="1" customWidth="1"/>
    <col min="10248" max="10250" width="11.44140625" style="5" hidden="1" customWidth="1"/>
    <col min="10251" max="10251" width="16" style="5" hidden="1" customWidth="1"/>
    <col min="10252" max="10252" width="20.44140625" style="5" hidden="1" customWidth="1"/>
    <col min="10253" max="10499" width="11.44140625" style="5" hidden="1" customWidth="1"/>
    <col min="10500" max="10500" width="15.44140625" style="5" hidden="1" customWidth="1"/>
    <col min="10501" max="10501" width="11.44140625" style="5" hidden="1" customWidth="1"/>
    <col min="10502" max="10502" width="15.6640625" style="5" hidden="1" customWidth="1"/>
    <col min="10503" max="10503" width="21.88671875" style="5" hidden="1" customWidth="1"/>
    <col min="10504" max="10506" width="11.44140625" style="5" hidden="1" customWidth="1"/>
    <col min="10507" max="10507" width="16" style="5" hidden="1" customWidth="1"/>
    <col min="10508" max="10508" width="20.44140625" style="5" hidden="1" customWidth="1"/>
    <col min="10509" max="10755" width="11.44140625" style="5" hidden="1" customWidth="1"/>
    <col min="10756" max="10756" width="15.44140625" style="5" hidden="1" customWidth="1"/>
    <col min="10757" max="10757" width="11.44140625" style="5" hidden="1" customWidth="1"/>
    <col min="10758" max="10758" width="15.6640625" style="5" hidden="1" customWidth="1"/>
    <col min="10759" max="10759" width="21.88671875" style="5" hidden="1" customWidth="1"/>
    <col min="10760" max="10762" width="11.44140625" style="5" hidden="1" customWidth="1"/>
    <col min="10763" max="10763" width="16" style="5" hidden="1" customWidth="1"/>
    <col min="10764" max="10764" width="20.44140625" style="5" hidden="1" customWidth="1"/>
    <col min="10765" max="11011" width="11.44140625" style="5" hidden="1" customWidth="1"/>
    <col min="11012" max="11012" width="15.44140625" style="5" hidden="1" customWidth="1"/>
    <col min="11013" max="11013" width="11.44140625" style="5" hidden="1" customWidth="1"/>
    <col min="11014" max="11014" width="15.6640625" style="5" hidden="1" customWidth="1"/>
    <col min="11015" max="11015" width="21.88671875" style="5" hidden="1" customWidth="1"/>
    <col min="11016" max="11018" width="11.44140625" style="5" hidden="1" customWidth="1"/>
    <col min="11019" max="11019" width="16" style="5" hidden="1" customWidth="1"/>
    <col min="11020" max="11020" width="20.44140625" style="5" hidden="1" customWidth="1"/>
    <col min="11021" max="11267" width="11.44140625" style="5" hidden="1" customWidth="1"/>
    <col min="11268" max="11268" width="15.44140625" style="5" hidden="1" customWidth="1"/>
    <col min="11269" max="11269" width="11.44140625" style="5" hidden="1" customWidth="1"/>
    <col min="11270" max="11270" width="15.6640625" style="5" hidden="1" customWidth="1"/>
    <col min="11271" max="11271" width="21.88671875" style="5" hidden="1" customWidth="1"/>
    <col min="11272" max="11274" width="11.44140625" style="5" hidden="1" customWidth="1"/>
    <col min="11275" max="11275" width="16" style="5" hidden="1" customWidth="1"/>
    <col min="11276" max="11276" width="20.44140625" style="5" hidden="1" customWidth="1"/>
    <col min="11277" max="11523" width="11.44140625" style="5" hidden="1" customWidth="1"/>
    <col min="11524" max="11524" width="15.44140625" style="5" hidden="1" customWidth="1"/>
    <col min="11525" max="11525" width="11.44140625" style="5" hidden="1" customWidth="1"/>
    <col min="11526" max="11526" width="15.6640625" style="5" hidden="1" customWidth="1"/>
    <col min="11527" max="11527" width="21.88671875" style="5" hidden="1" customWidth="1"/>
    <col min="11528" max="11530" width="11.44140625" style="5" hidden="1" customWidth="1"/>
    <col min="11531" max="11531" width="16" style="5" hidden="1" customWidth="1"/>
    <col min="11532" max="11532" width="20.44140625" style="5" hidden="1" customWidth="1"/>
    <col min="11533" max="11779" width="11.44140625" style="5" hidden="1" customWidth="1"/>
    <col min="11780" max="11780" width="15.44140625" style="5" hidden="1" customWidth="1"/>
    <col min="11781" max="11781" width="11.44140625" style="5" hidden="1" customWidth="1"/>
    <col min="11782" max="11782" width="15.6640625" style="5" hidden="1" customWidth="1"/>
    <col min="11783" max="11783" width="21.88671875" style="5" hidden="1" customWidth="1"/>
    <col min="11784" max="11786" width="11.44140625" style="5" hidden="1" customWidth="1"/>
    <col min="11787" max="11787" width="16" style="5" hidden="1" customWidth="1"/>
    <col min="11788" max="11788" width="20.44140625" style="5" hidden="1" customWidth="1"/>
    <col min="11789" max="12035" width="11.44140625" style="5" hidden="1" customWidth="1"/>
    <col min="12036" max="12036" width="15.44140625" style="5" hidden="1" customWidth="1"/>
    <col min="12037" max="12037" width="11.44140625" style="5" hidden="1" customWidth="1"/>
    <col min="12038" max="12038" width="15.6640625" style="5" hidden="1" customWidth="1"/>
    <col min="12039" max="12039" width="21.88671875" style="5" hidden="1" customWidth="1"/>
    <col min="12040" max="12042" width="11.44140625" style="5" hidden="1" customWidth="1"/>
    <col min="12043" max="12043" width="16" style="5" hidden="1" customWidth="1"/>
    <col min="12044" max="12044" width="20.44140625" style="5" hidden="1" customWidth="1"/>
    <col min="12045" max="12291" width="11.44140625" style="5" hidden="1" customWidth="1"/>
    <col min="12292" max="12292" width="15.44140625" style="5" hidden="1" customWidth="1"/>
    <col min="12293" max="12293" width="11.44140625" style="5" hidden="1" customWidth="1"/>
    <col min="12294" max="12294" width="15.6640625" style="5" hidden="1" customWidth="1"/>
    <col min="12295" max="12295" width="21.88671875" style="5" hidden="1" customWidth="1"/>
    <col min="12296" max="12298" width="11.44140625" style="5" hidden="1" customWidth="1"/>
    <col min="12299" max="12299" width="16" style="5" hidden="1" customWidth="1"/>
    <col min="12300" max="12300" width="20.44140625" style="5" hidden="1" customWidth="1"/>
    <col min="12301" max="12547" width="11.44140625" style="5" hidden="1" customWidth="1"/>
    <col min="12548" max="12548" width="15.44140625" style="5" hidden="1" customWidth="1"/>
    <col min="12549" max="12549" width="11.44140625" style="5" hidden="1" customWidth="1"/>
    <col min="12550" max="12550" width="15.6640625" style="5" hidden="1" customWidth="1"/>
    <col min="12551" max="12551" width="21.88671875" style="5" hidden="1" customWidth="1"/>
    <col min="12552" max="12554" width="11.44140625" style="5" hidden="1" customWidth="1"/>
    <col min="12555" max="12555" width="16" style="5" hidden="1" customWidth="1"/>
    <col min="12556" max="12556" width="20.44140625" style="5" hidden="1" customWidth="1"/>
    <col min="12557" max="12803" width="11.44140625" style="5" hidden="1" customWidth="1"/>
    <col min="12804" max="12804" width="15.44140625" style="5" hidden="1" customWidth="1"/>
    <col min="12805" max="12805" width="11.44140625" style="5" hidden="1" customWidth="1"/>
    <col min="12806" max="12806" width="15.6640625" style="5" hidden="1" customWidth="1"/>
    <col min="12807" max="12807" width="21.88671875" style="5" hidden="1" customWidth="1"/>
    <col min="12808" max="12810" width="11.44140625" style="5" hidden="1" customWidth="1"/>
    <col min="12811" max="12811" width="16" style="5" hidden="1" customWidth="1"/>
    <col min="12812" max="12812" width="20.44140625" style="5" hidden="1" customWidth="1"/>
    <col min="12813" max="13059" width="11.44140625" style="5" hidden="1" customWidth="1"/>
    <col min="13060" max="13060" width="15.44140625" style="5" hidden="1" customWidth="1"/>
    <col min="13061" max="13061" width="11.44140625" style="5" hidden="1" customWidth="1"/>
    <col min="13062" max="13062" width="15.6640625" style="5" hidden="1" customWidth="1"/>
    <col min="13063" max="13063" width="21.88671875" style="5" hidden="1" customWidth="1"/>
    <col min="13064" max="13066" width="11.44140625" style="5" hidden="1" customWidth="1"/>
    <col min="13067" max="13067" width="16" style="5" hidden="1" customWidth="1"/>
    <col min="13068" max="13068" width="20.44140625" style="5" hidden="1" customWidth="1"/>
    <col min="13069" max="13315" width="11.44140625" style="5" hidden="1" customWidth="1"/>
    <col min="13316" max="13316" width="15.44140625" style="5" hidden="1" customWidth="1"/>
    <col min="13317" max="13317" width="11.44140625" style="5" hidden="1" customWidth="1"/>
    <col min="13318" max="13318" width="15.6640625" style="5" hidden="1" customWidth="1"/>
    <col min="13319" max="13319" width="21.88671875" style="5" hidden="1" customWidth="1"/>
    <col min="13320" max="13322" width="11.44140625" style="5" hidden="1" customWidth="1"/>
    <col min="13323" max="13323" width="16" style="5" hidden="1" customWidth="1"/>
    <col min="13324" max="13324" width="20.44140625" style="5" hidden="1" customWidth="1"/>
    <col min="13325" max="13571" width="11.44140625" style="5" hidden="1" customWidth="1"/>
    <col min="13572" max="13572" width="15.44140625" style="5" hidden="1" customWidth="1"/>
    <col min="13573" max="13573" width="11.44140625" style="5" hidden="1" customWidth="1"/>
    <col min="13574" max="13574" width="15.6640625" style="5" hidden="1" customWidth="1"/>
    <col min="13575" max="13575" width="21.88671875" style="5" hidden="1" customWidth="1"/>
    <col min="13576" max="13578" width="11.44140625" style="5" hidden="1" customWidth="1"/>
    <col min="13579" max="13579" width="16" style="5" hidden="1" customWidth="1"/>
    <col min="13580" max="13580" width="20.44140625" style="5" hidden="1" customWidth="1"/>
    <col min="13581" max="13827" width="11.44140625" style="5" hidden="1" customWidth="1"/>
    <col min="13828" max="13828" width="15.44140625" style="5" hidden="1" customWidth="1"/>
    <col min="13829" max="13829" width="11.44140625" style="5" hidden="1" customWidth="1"/>
    <col min="13830" max="13830" width="15.6640625" style="5" hidden="1" customWidth="1"/>
    <col min="13831" max="13831" width="21.88671875" style="5" hidden="1" customWidth="1"/>
    <col min="13832" max="13834" width="11.44140625" style="5" hidden="1" customWidth="1"/>
    <col min="13835" max="13835" width="16" style="5" hidden="1" customWidth="1"/>
    <col min="13836" max="13836" width="20.44140625" style="5" hidden="1" customWidth="1"/>
    <col min="13837" max="14083" width="11.44140625" style="5" hidden="1" customWidth="1"/>
    <col min="14084" max="14084" width="15.44140625" style="5" hidden="1" customWidth="1"/>
    <col min="14085" max="14085" width="11.44140625" style="5" hidden="1" customWidth="1"/>
    <col min="14086" max="14086" width="15.6640625" style="5" hidden="1" customWidth="1"/>
    <col min="14087" max="14087" width="21.88671875" style="5" hidden="1" customWidth="1"/>
    <col min="14088" max="14090" width="11.44140625" style="5" hidden="1" customWidth="1"/>
    <col min="14091" max="14091" width="16" style="5" hidden="1" customWidth="1"/>
    <col min="14092" max="14092" width="20.44140625" style="5" hidden="1" customWidth="1"/>
    <col min="14093" max="14339" width="11.44140625" style="5" hidden="1" customWidth="1"/>
    <col min="14340" max="14340" width="15.44140625" style="5" hidden="1" customWidth="1"/>
    <col min="14341" max="14341" width="11.44140625" style="5" hidden="1" customWidth="1"/>
    <col min="14342" max="14342" width="15.6640625" style="5" hidden="1" customWidth="1"/>
    <col min="14343" max="14343" width="21.88671875" style="5" hidden="1" customWidth="1"/>
    <col min="14344" max="14346" width="11.44140625" style="5" hidden="1" customWidth="1"/>
    <col min="14347" max="14347" width="16" style="5" hidden="1" customWidth="1"/>
    <col min="14348" max="14348" width="20.44140625" style="5" hidden="1" customWidth="1"/>
    <col min="14349" max="14595" width="11.44140625" style="5" hidden="1" customWidth="1"/>
    <col min="14596" max="14596" width="15.44140625" style="5" hidden="1" customWidth="1"/>
    <col min="14597" max="14597" width="11.44140625" style="5" hidden="1" customWidth="1"/>
    <col min="14598" max="14598" width="15.6640625" style="5" hidden="1" customWidth="1"/>
    <col min="14599" max="14599" width="21.88671875" style="5" hidden="1" customWidth="1"/>
    <col min="14600" max="14602" width="11.44140625" style="5" hidden="1" customWidth="1"/>
    <col min="14603" max="14603" width="16" style="5" hidden="1" customWidth="1"/>
    <col min="14604" max="14604" width="20.44140625" style="5" hidden="1" customWidth="1"/>
    <col min="14605" max="14851" width="11.44140625" style="5" hidden="1" customWidth="1"/>
    <col min="14852" max="14852" width="15.44140625" style="5" hidden="1" customWidth="1"/>
    <col min="14853" max="14853" width="11.44140625" style="5" hidden="1" customWidth="1"/>
    <col min="14854" max="14854" width="15.6640625" style="5" hidden="1" customWidth="1"/>
    <col min="14855" max="14855" width="21.88671875" style="5" hidden="1" customWidth="1"/>
    <col min="14856" max="14858" width="11.44140625" style="5" hidden="1" customWidth="1"/>
    <col min="14859" max="14859" width="16" style="5" hidden="1" customWidth="1"/>
    <col min="14860" max="14860" width="20.44140625" style="5" hidden="1" customWidth="1"/>
    <col min="14861" max="15107" width="11.44140625" style="5" hidden="1" customWidth="1"/>
    <col min="15108" max="15108" width="15.44140625" style="5" hidden="1" customWidth="1"/>
    <col min="15109" max="15109" width="11.44140625" style="5" hidden="1" customWidth="1"/>
    <col min="15110" max="15110" width="15.6640625" style="5" hidden="1" customWidth="1"/>
    <col min="15111" max="15111" width="21.88671875" style="5" hidden="1" customWidth="1"/>
    <col min="15112" max="15114" width="11.44140625" style="5" hidden="1" customWidth="1"/>
    <col min="15115" max="15115" width="16" style="5" hidden="1" customWidth="1"/>
    <col min="15116" max="15116" width="20.44140625" style="5" hidden="1" customWidth="1"/>
    <col min="15117" max="15363" width="11.44140625" style="5" hidden="1" customWidth="1"/>
    <col min="15364" max="15364" width="15.44140625" style="5" hidden="1" customWidth="1"/>
    <col min="15365" max="15365" width="11.44140625" style="5" hidden="1" customWidth="1"/>
    <col min="15366" max="15366" width="15.6640625" style="5" hidden="1" customWidth="1"/>
    <col min="15367" max="15367" width="21.88671875" style="5" hidden="1" customWidth="1"/>
    <col min="15368" max="15370" width="11.44140625" style="5" hidden="1" customWidth="1"/>
    <col min="15371" max="15371" width="16" style="5" hidden="1" customWidth="1"/>
    <col min="15372" max="15372" width="20.44140625" style="5" hidden="1" customWidth="1"/>
    <col min="15373" max="15619" width="11.44140625" style="5" hidden="1" customWidth="1"/>
    <col min="15620" max="15620" width="15.44140625" style="5" hidden="1" customWidth="1"/>
    <col min="15621" max="15621" width="11.44140625" style="5" hidden="1" customWidth="1"/>
    <col min="15622" max="15622" width="15.6640625" style="5" hidden="1" customWidth="1"/>
    <col min="15623" max="15623" width="21.88671875" style="5" hidden="1" customWidth="1"/>
    <col min="15624" max="15626" width="11.44140625" style="5" hidden="1" customWidth="1"/>
    <col min="15627" max="15627" width="16" style="5" hidden="1" customWidth="1"/>
    <col min="15628" max="15628" width="20.44140625" style="5" hidden="1" customWidth="1"/>
    <col min="15629" max="15875" width="11.44140625" style="5" hidden="1" customWidth="1"/>
    <col min="15876" max="15876" width="15.44140625" style="5" hidden="1" customWidth="1"/>
    <col min="15877" max="15877" width="11.44140625" style="5" hidden="1" customWidth="1"/>
    <col min="15878" max="15878" width="15.6640625" style="5" hidden="1" customWidth="1"/>
    <col min="15879" max="15879" width="21.88671875" style="5" hidden="1" customWidth="1"/>
    <col min="15880" max="15882" width="11.44140625" style="5" hidden="1" customWidth="1"/>
    <col min="15883" max="15883" width="16" style="5" hidden="1" customWidth="1"/>
    <col min="15884" max="15884" width="20.44140625" style="5" hidden="1" customWidth="1"/>
    <col min="15885" max="16131" width="11.44140625" style="5" hidden="1" customWidth="1"/>
    <col min="16132" max="16132" width="15.44140625" style="5" hidden="1" customWidth="1"/>
    <col min="16133" max="16133" width="11.44140625" style="5" hidden="1" customWidth="1"/>
    <col min="16134" max="16134" width="15.6640625" style="5" hidden="1" customWidth="1"/>
    <col min="16135" max="16135" width="21.88671875" style="5" hidden="1" customWidth="1"/>
    <col min="16136" max="16138" width="11.44140625" style="5" hidden="1" customWidth="1"/>
    <col min="16139" max="16139" width="16" style="5" hidden="1" customWidth="1"/>
    <col min="16140" max="16140" width="20.44140625" style="5" hidden="1" customWidth="1"/>
    <col min="16141" max="16143" width="11.44140625" style="5" hidden="1" customWidth="1"/>
    <col min="16144" max="16144" width="15.44140625" style="5" hidden="1" customWidth="1"/>
    <col min="16145" max="16145" width="11.44140625" style="5" hidden="1" customWidth="1"/>
    <col min="16146" max="16146" width="15.6640625" style="5" hidden="1" customWidth="1"/>
    <col min="16147" max="16147" width="21.88671875" style="5" hidden="1" customWidth="1"/>
    <col min="16148" max="16150" width="11.44140625" style="5" hidden="1" customWidth="1"/>
    <col min="16151" max="16151" width="16" style="5" hidden="1" customWidth="1"/>
    <col min="16152" max="16153" width="20.44140625" style="5" hidden="1" customWidth="1"/>
    <col min="16154" max="16155" width="11.44140625" style="5" hidden="1" customWidth="1"/>
    <col min="16156" max="16156" width="16" style="5" hidden="1" customWidth="1"/>
    <col min="16157" max="16159" width="20.44140625" style="5" hidden="1" customWidth="1"/>
    <col min="16160" max="16384" width="11.44140625" style="5" hidden="1" customWidth="1"/>
  </cols>
  <sheetData>
    <row r="1" spans="1:33" ht="54" customHeight="1" x14ac:dyDescent="0.25">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90" t="s">
        <v>48</v>
      </c>
      <c r="W1" s="119" t="s">
        <v>89</v>
      </c>
      <c r="X1" s="13" t="s">
        <v>16</v>
      </c>
      <c r="Y1" s="14" t="s">
        <v>17</v>
      </c>
      <c r="Z1" s="13" t="s">
        <v>18</v>
      </c>
      <c r="AA1" s="12"/>
      <c r="AB1" s="15"/>
      <c r="AC1" s="16" t="s">
        <v>15</v>
      </c>
      <c r="AD1" s="16" t="s">
        <v>19</v>
      </c>
      <c r="AE1" s="16" t="s">
        <v>20</v>
      </c>
      <c r="AF1" s="16" t="s">
        <v>21</v>
      </c>
      <c r="AG1" s="12" t="s">
        <v>22</v>
      </c>
    </row>
    <row r="2" spans="1:33" ht="13.8" customHeight="1"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LOOKUP(S2,{0;1;49.75;55.75;61.75;67.75;72.75;78.75;84.75;89.75;94.75;97.75},{"KP";"NB";4;3.7;3.3;3;2.7;2.3;2;1.7;1.3;1})</f>
        <v>#N/A</v>
      </c>
      <c r="U2" s="12"/>
      <c r="V2" s="91" t="str">
        <f>RAWDATA!G2</f>
        <v>attendance.ects_points</v>
      </c>
      <c r="W2" s="18" t="str">
        <f>RAWDATA!K2</f>
        <v>attendance.hide_grade_str</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91">
        <f>RAWDATA!G3</f>
        <v>0</v>
      </c>
      <c r="W3" s="18">
        <f>RAWDATA!K3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91">
        <f>RAWDATA!G4</f>
        <v>0</v>
      </c>
      <c r="W4" s="18">
        <f>RAWDATA!K4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91">
        <f>RAWDATA!G5</f>
        <v>0</v>
      </c>
      <c r="W5" s="18">
        <f>RAWDATA!K5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91">
        <f>RAWDATA!G6</f>
        <v>0</v>
      </c>
      <c r="W6" s="18">
        <f>RAWDATA!K6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91">
        <f>RAWDATA!G7</f>
        <v>0</v>
      </c>
      <c r="W7" s="18">
        <f>RAWDATA!K7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91">
        <f>RAWDATA!G8</f>
        <v>0</v>
      </c>
      <c r="W8" s="18">
        <f>RAWDATA!K8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91">
        <f>RAWDATA!G9</f>
        <v>0</v>
      </c>
      <c r="W9" s="18">
        <f>RAWDATA!K9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91">
        <f>RAWDATA!G10</f>
        <v>0</v>
      </c>
      <c r="W10" s="18">
        <f>RAWDATA!K10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91">
        <f>RAWDATA!G11</f>
        <v>0</v>
      </c>
      <c r="W11" s="18">
        <f>RAWDATA!K11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91">
        <f>RAWDATA!G12</f>
        <v>0</v>
      </c>
      <c r="W12" s="18">
        <f>RAWDATA!K12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91">
        <f>RAWDATA!G13</f>
        <v>0</v>
      </c>
      <c r="W13" s="18">
        <f>RAWDATA!K13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91">
        <f>RAWDATA!G14</f>
        <v>0</v>
      </c>
      <c r="W14" s="18">
        <f>RAWDATA!K14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91">
        <f>RAWDATA!G15</f>
        <v>0</v>
      </c>
      <c r="W15" s="18">
        <f>RAWDATA!K15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91">
        <f>RAWDATA!G16</f>
        <v>0</v>
      </c>
      <c r="W16" s="18">
        <f>RAWDATA!K16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91">
        <f>RAWDATA!G17</f>
        <v>0</v>
      </c>
      <c r="W17" s="18">
        <f>RAWDATA!K17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91">
        <f>RAWDATA!G18</f>
        <v>0</v>
      </c>
      <c r="W18" s="18">
        <f>RAWDATA!K18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91">
        <f>RAWDATA!G19</f>
        <v>0</v>
      </c>
      <c r="W19" s="18">
        <f>RAWDATA!K19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91">
        <f>RAWDATA!G20</f>
        <v>0</v>
      </c>
      <c r="W20" s="18">
        <f>RAWDATA!K20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91">
        <f>RAWDATA!G21</f>
        <v>0</v>
      </c>
      <c r="W21" s="18">
        <f>RAWDATA!K21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91">
        <f>RAWDATA!G22</f>
        <v>0</v>
      </c>
      <c r="W22" s="18">
        <f>RAWDATA!K22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91">
        <f>RAWDATA!G23</f>
        <v>0</v>
      </c>
      <c r="W23" s="18">
        <f>RAWDATA!K23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91">
        <f>RAWDATA!G24</f>
        <v>0</v>
      </c>
      <c r="W24" s="18">
        <f>RAWDATA!K24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91">
        <f>RAWDATA!G25</f>
        <v>0</v>
      </c>
      <c r="W25" s="18">
        <f>RAWDATA!K25</f>
        <v>0</v>
      </c>
      <c r="X25" s="20">
        <f>RAWDATA!L25</f>
        <v>0</v>
      </c>
      <c r="Y25" s="21" t="str">
        <f t="shared" si="6"/>
        <v/>
      </c>
      <c r="Z25" s="20">
        <f>RAWDATA!M25</f>
        <v>0</v>
      </c>
      <c r="AA25" s="12"/>
      <c r="AB25" s="15"/>
      <c r="AC25" s="8"/>
      <c r="AD25" s="8"/>
      <c r="AE25" s="22"/>
    </row>
    <row r="26" spans="1:33"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91">
        <f>RAWDATA!G26</f>
        <v>0</v>
      </c>
      <c r="W26" s="18">
        <f>RAWDATA!K26</f>
        <v>0</v>
      </c>
      <c r="X26" s="20">
        <f>RAWDATA!L26</f>
        <v>0</v>
      </c>
      <c r="Y26" s="21" t="str">
        <f t="shared" si="6"/>
        <v/>
      </c>
      <c r="Z26" s="20">
        <f>RAWDATA!M26</f>
        <v>0</v>
      </c>
      <c r="AA26" s="12"/>
      <c r="AB26" s="15"/>
      <c r="AC26" s="8"/>
      <c r="AD26" s="8"/>
      <c r="AE26" s="22"/>
    </row>
    <row r="27" spans="1:33"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91">
        <f>RAWDATA!G27</f>
        <v>0</v>
      </c>
      <c r="W27" s="18">
        <f>RAWDATA!K27</f>
        <v>0</v>
      </c>
      <c r="X27" s="20">
        <f>RAWDATA!L27</f>
        <v>0</v>
      </c>
      <c r="Y27" s="21" t="str">
        <f t="shared" si="6"/>
        <v/>
      </c>
      <c r="Z27" s="20">
        <f>RAWDATA!M27</f>
        <v>0</v>
      </c>
      <c r="AA27" s="12"/>
      <c r="AB27" s="15"/>
      <c r="AC27" s="8"/>
      <c r="AD27" s="8"/>
      <c r="AE27" s="22"/>
    </row>
    <row r="28" spans="1:33"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91">
        <f>RAWDATA!G28</f>
        <v>0</v>
      </c>
      <c r="W28" s="18">
        <f>RAWDATA!K28</f>
        <v>0</v>
      </c>
      <c r="X28" s="20">
        <f>RAWDATA!L28</f>
        <v>0</v>
      </c>
      <c r="Y28" s="21" t="str">
        <f t="shared" si="6"/>
        <v/>
      </c>
      <c r="Z28" s="20">
        <f>RAWDATA!M28</f>
        <v>0</v>
      </c>
      <c r="AA28" s="12"/>
      <c r="AB28" s="15"/>
      <c r="AC28" s="8"/>
      <c r="AD28" s="8"/>
      <c r="AE28" s="22"/>
    </row>
    <row r="29" spans="1:33"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91">
        <f>RAWDATA!G29</f>
        <v>0</v>
      </c>
      <c r="W29" s="18">
        <f>RAWDATA!K29</f>
        <v>0</v>
      </c>
      <c r="X29" s="20">
        <f>RAWDATA!L29</f>
        <v>0</v>
      </c>
      <c r="Y29" s="21" t="str">
        <f t="shared" si="6"/>
        <v/>
      </c>
      <c r="Z29" s="20">
        <f>RAWDATA!M29</f>
        <v>0</v>
      </c>
      <c r="AA29" s="12"/>
      <c r="AB29" s="15"/>
      <c r="AC29" s="8"/>
      <c r="AD29" s="8"/>
      <c r="AE29" s="22"/>
    </row>
    <row r="30" spans="1:33"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91">
        <f>RAWDATA!G30</f>
        <v>0</v>
      </c>
      <c r="W30" s="18">
        <f>RAWDATA!K30</f>
        <v>0</v>
      </c>
      <c r="X30" s="20">
        <f>RAWDATA!L30</f>
        <v>0</v>
      </c>
      <c r="Y30" s="21" t="str">
        <f t="shared" si="6"/>
        <v/>
      </c>
      <c r="Z30" s="20">
        <f>RAWDATA!M30</f>
        <v>0</v>
      </c>
      <c r="AA30" s="12"/>
      <c r="AB30" s="15"/>
      <c r="AC30" s="8"/>
      <c r="AD30" s="8"/>
      <c r="AE30" s="22"/>
    </row>
    <row r="31" spans="1:33"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91">
        <f>RAWDATA!G31</f>
        <v>0</v>
      </c>
      <c r="W31" s="18">
        <f>RAWDATA!K31</f>
        <v>0</v>
      </c>
      <c r="X31" s="20">
        <f>RAWDATA!L31</f>
        <v>0</v>
      </c>
      <c r="Y31" s="21" t="str">
        <f t="shared" si="6"/>
        <v/>
      </c>
      <c r="Z31" s="20">
        <f>RAWDATA!M31</f>
        <v>0</v>
      </c>
      <c r="AA31" s="12"/>
      <c r="AB31" s="15"/>
      <c r="AC31" s="8"/>
      <c r="AD31" s="8"/>
      <c r="AE31" s="22"/>
    </row>
    <row r="32" spans="1:33"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91">
        <f>RAWDATA!G32</f>
        <v>0</v>
      </c>
      <c r="W32" s="18">
        <f>RAWDATA!K32</f>
        <v>0</v>
      </c>
      <c r="X32" s="20">
        <f>RAWDATA!L32</f>
        <v>0</v>
      </c>
      <c r="Y32" s="21" t="str">
        <f t="shared" si="6"/>
        <v/>
      </c>
      <c r="Z32" s="20">
        <f>RAWDATA!M32</f>
        <v>0</v>
      </c>
      <c r="AA32" s="12"/>
      <c r="AB32" s="15"/>
      <c r="AC32" s="8"/>
      <c r="AD32" s="8"/>
      <c r="AE32" s="22"/>
    </row>
    <row r="33" spans="1:33"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91">
        <f>RAWDATA!G33</f>
        <v>0</v>
      </c>
      <c r="W33" s="18">
        <f>RAWDATA!K33</f>
        <v>0</v>
      </c>
      <c r="X33" s="20">
        <f>RAWDATA!L33</f>
        <v>0</v>
      </c>
      <c r="Y33" s="21" t="str">
        <f t="shared" si="6"/>
        <v/>
      </c>
      <c r="Z33" s="20">
        <f>RAWDATA!M33</f>
        <v>0</v>
      </c>
      <c r="AA33" s="12"/>
      <c r="AB33" s="15"/>
      <c r="AC33" s="8"/>
      <c r="AD33" s="8"/>
      <c r="AE33" s="22"/>
    </row>
    <row r="34" spans="1:33"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91">
        <f>RAWDATA!G34</f>
        <v>0</v>
      </c>
      <c r="W34" s="18">
        <f>RAWDATA!K34</f>
        <v>0</v>
      </c>
      <c r="X34" s="20">
        <f>RAWDATA!L34</f>
        <v>0</v>
      </c>
      <c r="Y34" s="21" t="str">
        <f t="shared" si="6"/>
        <v/>
      </c>
      <c r="Z34" s="20">
        <f>RAWDATA!M34</f>
        <v>0</v>
      </c>
      <c r="AA34" s="12"/>
      <c r="AB34" s="15"/>
      <c r="AC34" s="8"/>
      <c r="AD34" s="8"/>
      <c r="AE34" s="22"/>
    </row>
    <row r="35" spans="1:33"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91">
        <f>RAWDATA!G35</f>
        <v>0</v>
      </c>
      <c r="W35" s="18">
        <f>RAWDATA!K35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91">
        <f>RAWDATA!G36</f>
        <v>0</v>
      </c>
      <c r="W36" s="18">
        <f>RAWDATA!K36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5">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5">
      <c r="B38" s="5" t="s">
        <v>24</v>
      </c>
      <c r="T38" s="22" t="e">
        <f t="array" ref="T38">AVERAGE(IF(ISNUMBER(T2:T36),T2:T36))</f>
        <v>#DIV/0!</v>
      </c>
      <c r="U38" s="12"/>
      <c r="V38" s="12"/>
      <c r="X38" s="12"/>
      <c r="Y38" s="16"/>
      <c r="Z38" s="12"/>
      <c r="AA38" s="12"/>
      <c r="AB38" s="15"/>
    </row>
    <row r="39" spans="1:33"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5">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5">
      <c r="A41" s="12" t="s">
        <v>26</v>
      </c>
      <c r="B41" s="29" t="s">
        <v>80</v>
      </c>
      <c r="C41" s="26"/>
      <c r="D41" s="92" t="s">
        <v>27</v>
      </c>
      <c r="E41" s="92"/>
      <c r="F41" s="92"/>
      <c r="G41" s="92"/>
      <c r="H41" s="92"/>
      <c r="I41" s="92"/>
      <c r="J41" s="92"/>
      <c r="K41" s="92"/>
      <c r="L41" s="92"/>
      <c r="M41" s="92"/>
      <c r="N41" s="92"/>
      <c r="O41" s="92"/>
      <c r="P41" s="92"/>
      <c r="Q41" s="92"/>
      <c r="R41" s="92"/>
      <c r="S41" s="93"/>
      <c r="T41" s="94"/>
      <c r="U41" s="94"/>
      <c r="W41" s="25"/>
      <c r="X41" s="25"/>
      <c r="Y41" s="28"/>
      <c r="Z41" s="25"/>
      <c r="AA41" s="25"/>
      <c r="AB41" s="15"/>
    </row>
    <row r="42" spans="1:33" x14ac:dyDescent="0.25">
      <c r="A42" s="12" t="s">
        <v>28</v>
      </c>
      <c r="B42" s="66" t="s">
        <v>59</v>
      </c>
      <c r="C42" s="26"/>
      <c r="D42" s="95"/>
      <c r="E42" s="95"/>
      <c r="F42" s="95"/>
      <c r="G42" s="95"/>
      <c r="H42" s="95"/>
      <c r="I42" s="95"/>
      <c r="J42" s="95"/>
      <c r="K42" s="95"/>
      <c r="L42" s="95"/>
      <c r="M42" s="95"/>
      <c r="N42" s="95"/>
      <c r="O42" s="95"/>
      <c r="P42" s="95"/>
      <c r="Q42" s="95"/>
      <c r="R42" s="95"/>
      <c r="S42" s="93"/>
      <c r="T42" s="94"/>
      <c r="U42" s="94"/>
      <c r="W42" s="25"/>
      <c r="X42" s="25"/>
      <c r="Y42" s="28"/>
      <c r="Z42" s="25"/>
      <c r="AA42" s="25"/>
      <c r="AB42" s="15"/>
    </row>
    <row r="43" spans="1:33" x14ac:dyDescent="0.25">
      <c r="A43" s="12" t="s">
        <v>29</v>
      </c>
      <c r="B43" s="66" t="s">
        <v>60</v>
      </c>
      <c r="C43" s="26"/>
      <c r="D43" s="95"/>
      <c r="E43" s="95"/>
      <c r="F43" s="95"/>
      <c r="G43" s="95"/>
      <c r="H43" s="95"/>
      <c r="I43" s="95"/>
      <c r="J43" s="95"/>
      <c r="K43" s="95"/>
      <c r="L43" s="95"/>
      <c r="M43" s="95"/>
      <c r="N43" s="95"/>
      <c r="O43" s="95"/>
      <c r="P43" s="95"/>
      <c r="Q43" s="95"/>
      <c r="R43" s="95"/>
      <c r="S43" s="93"/>
      <c r="T43" s="94"/>
      <c r="U43" s="94"/>
      <c r="W43" s="25"/>
      <c r="X43" s="25"/>
      <c r="Y43" s="28"/>
      <c r="Z43" s="25"/>
      <c r="AA43" s="25"/>
      <c r="AB43" s="15"/>
    </row>
    <row r="44" spans="1:33" x14ac:dyDescent="0.25">
      <c r="A44" s="12" t="s">
        <v>30</v>
      </c>
      <c r="B44" s="67" t="s">
        <v>61</v>
      </c>
      <c r="C44" s="26"/>
      <c r="D44" s="95"/>
      <c r="E44" s="95"/>
      <c r="F44" s="95"/>
      <c r="G44" s="95"/>
      <c r="H44" s="95"/>
      <c r="I44" s="95"/>
      <c r="J44" s="95"/>
      <c r="K44" s="95"/>
      <c r="L44" s="95"/>
      <c r="M44" s="95"/>
      <c r="N44" s="95"/>
      <c r="O44" s="95"/>
      <c r="P44" s="95"/>
      <c r="Q44" s="95"/>
      <c r="R44" s="95"/>
      <c r="S44" s="93"/>
      <c r="T44" s="94"/>
      <c r="U44" s="94"/>
      <c r="W44" s="25"/>
      <c r="X44" s="25"/>
      <c r="Y44" s="28"/>
      <c r="Z44" s="25"/>
      <c r="AA44" s="25"/>
      <c r="AB44" s="15"/>
    </row>
    <row r="45" spans="1:33" x14ac:dyDescent="0.25">
      <c r="A45" s="12" t="s">
        <v>31</v>
      </c>
      <c r="B45" s="67" t="s">
        <v>62</v>
      </c>
      <c r="C45" s="26"/>
      <c r="D45" s="95"/>
      <c r="E45" s="95"/>
      <c r="F45" s="95"/>
      <c r="G45" s="95"/>
      <c r="H45" s="95"/>
      <c r="I45" s="95"/>
      <c r="J45" s="95"/>
      <c r="K45" s="95"/>
      <c r="L45" s="95"/>
      <c r="M45" s="95"/>
      <c r="N45" s="95"/>
      <c r="O45" s="95"/>
      <c r="P45" s="95"/>
      <c r="Q45" s="95"/>
      <c r="R45" s="95"/>
      <c r="S45" s="93"/>
      <c r="T45" s="94"/>
      <c r="U45" s="94"/>
      <c r="W45" s="25"/>
      <c r="X45" s="25"/>
      <c r="Y45" s="28"/>
      <c r="Z45" s="25"/>
      <c r="AA45" s="25"/>
      <c r="AB45" s="15"/>
    </row>
    <row r="46" spans="1:33" x14ac:dyDescent="0.25">
      <c r="A46" s="12" t="s">
        <v>32</v>
      </c>
      <c r="B46" s="67" t="s">
        <v>63</v>
      </c>
      <c r="C46" s="26"/>
      <c r="D46" s="95"/>
      <c r="E46" s="95"/>
      <c r="F46" s="95"/>
      <c r="G46" s="95"/>
      <c r="H46" s="95"/>
      <c r="I46" s="95"/>
      <c r="J46" s="95"/>
      <c r="K46" s="95"/>
      <c r="L46" s="95"/>
      <c r="M46" s="95"/>
      <c r="N46" s="95"/>
      <c r="O46" s="95"/>
      <c r="P46" s="95"/>
      <c r="Q46" s="95"/>
      <c r="R46" s="95"/>
      <c r="S46" s="93"/>
      <c r="T46" s="94"/>
      <c r="U46" s="94"/>
      <c r="W46" s="15"/>
      <c r="X46" s="25"/>
      <c r="Y46" s="28"/>
      <c r="Z46" s="25"/>
      <c r="AA46" s="25"/>
      <c r="AB46" s="15"/>
    </row>
    <row r="47" spans="1:33" x14ac:dyDescent="0.25">
      <c r="A47" s="12" t="s">
        <v>33</v>
      </c>
      <c r="B47" s="67" t="s">
        <v>64</v>
      </c>
      <c r="C47" s="26"/>
      <c r="D47" s="95"/>
      <c r="E47" s="95"/>
      <c r="F47" s="95"/>
      <c r="G47" s="95"/>
      <c r="H47" s="95"/>
      <c r="I47" s="95"/>
      <c r="J47" s="95"/>
      <c r="K47" s="95"/>
      <c r="L47" s="95"/>
      <c r="M47" s="95"/>
      <c r="N47" s="95"/>
      <c r="O47" s="95"/>
      <c r="P47" s="95"/>
      <c r="Q47" s="95"/>
      <c r="R47" s="95"/>
      <c r="S47" s="93"/>
      <c r="T47" s="94"/>
      <c r="U47" s="94"/>
      <c r="W47" s="25"/>
      <c r="X47" s="25"/>
      <c r="Y47" s="28"/>
      <c r="Z47" s="25"/>
      <c r="AA47" s="25"/>
      <c r="AB47" s="15"/>
    </row>
    <row r="48" spans="1:33" x14ac:dyDescent="0.25">
      <c r="A48" s="12" t="s">
        <v>34</v>
      </c>
      <c r="B48" s="68" t="s">
        <v>65</v>
      </c>
      <c r="C48" s="26"/>
      <c r="D48" s="95"/>
      <c r="E48" s="95"/>
      <c r="F48" s="95"/>
      <c r="G48" s="95"/>
      <c r="H48" s="95"/>
      <c r="I48" s="95"/>
      <c r="J48" s="95"/>
      <c r="K48" s="95"/>
      <c r="L48" s="95"/>
      <c r="M48" s="95"/>
      <c r="N48" s="95"/>
      <c r="O48" s="95"/>
      <c r="P48" s="95"/>
      <c r="Q48" s="95"/>
      <c r="R48" s="95"/>
      <c r="S48" s="93"/>
      <c r="T48" s="94"/>
      <c r="U48" s="94"/>
      <c r="W48" s="15"/>
      <c r="X48" s="15"/>
      <c r="Y48" s="28"/>
      <c r="Z48" s="15"/>
      <c r="AA48" s="15"/>
      <c r="AB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6" t="str">
        <f>Notenliste!B44</f>
        <v>course.name</v>
      </c>
      <c r="B1" s="97"/>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topLeftCell="A4" workbookViewId="0">
      <selection activeCell="F22" sqref="F22"/>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98" t="str">
        <f>Notenliste!B44&amp;Notenliste!B45</f>
        <v>course.namecourse.alternative</v>
      </c>
      <c r="B1" s="99"/>
      <c r="C1" s="99"/>
      <c r="D1" s="99"/>
      <c r="E1" s="99"/>
      <c r="F1" s="99"/>
      <c r="G1" s="99"/>
      <c r="H1" s="99"/>
      <c r="I1" s="99"/>
      <c r="J1" s="99"/>
      <c r="K1" s="99"/>
      <c r="L1" s="99"/>
      <c r="M1" s="99"/>
      <c r="N1" s="99"/>
    </row>
    <row r="2" spans="1:14" s="35" customFormat="1" ht="30" customHeight="1" x14ac:dyDescent="0.3">
      <c r="A2" s="100" t="str">
        <f>"Dozent/in: "&amp;Notenliste!B41</f>
        <v>Dozent/in: course.teacher_name</v>
      </c>
      <c r="B2" s="101"/>
      <c r="C2" s="101"/>
      <c r="D2" s="101"/>
      <c r="E2" s="101"/>
      <c r="F2" s="102" t="str">
        <f>"Semster: "&amp;Notenliste!B47</f>
        <v>Semster: semester</v>
      </c>
      <c r="G2" s="101"/>
      <c r="H2" s="101"/>
      <c r="I2" s="101"/>
      <c r="J2" s="101"/>
      <c r="K2" s="101"/>
      <c r="L2" s="101"/>
      <c r="M2" s="101"/>
      <c r="N2" s="101"/>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RAWDATA!M2</f>
        <v>attendance.ts_received_str</v>
      </c>
      <c r="H4" s="42" t="str">
        <f>RAWDATA!N2</f>
        <v>Arabisch 1</v>
      </c>
      <c r="I4" s="42">
        <f>RAWDATA!O2</f>
        <v>0</v>
      </c>
      <c r="J4" s="40" t="str">
        <f>UPPER(Notenliste!X2)</f>
        <v>ATTENDANCE.TS_REQUESTED_STR</v>
      </c>
      <c r="K4" s="40" t="e">
        <f t="shared" ref="K4:K9" si="0">IF(L4&lt;=4,"X","")</f>
        <v>#N/A</v>
      </c>
      <c r="L4" s="40" t="e">
        <f>Notenliste!T2</f>
        <v>#N/A</v>
      </c>
      <c r="M4" s="40" t="str">
        <f>Notenliste!S2</f>
        <v>attendance.sanitized_grade</v>
      </c>
      <c r="N4" s="42" t="str">
        <f>UPPER(Notenliste!Z2)</f>
        <v>ATTENDANCE.TS_RECEIVED_STR</v>
      </c>
    </row>
    <row r="5" spans="1:14" s="35" customFormat="1" x14ac:dyDescent="0.3">
      <c r="A5" s="40">
        <v>2</v>
      </c>
      <c r="B5" s="41">
        <f>RAWDATA!B3</f>
        <v>0</v>
      </c>
      <c r="C5" s="41">
        <f>RAWDATA!C3</f>
        <v>0</v>
      </c>
      <c r="D5" s="42">
        <f>RAWDATA!D3</f>
        <v>0</v>
      </c>
      <c r="E5" s="42">
        <f>RAWDATA!E3</f>
        <v>0</v>
      </c>
      <c r="F5" s="41">
        <f>RAWDATA!I3</f>
        <v>0</v>
      </c>
      <c r="G5" s="41">
        <f>RAWDATA!M3</f>
        <v>0</v>
      </c>
      <c r="H5" s="42" t="str">
        <f>RAWDATA!N3</f>
        <v>Arabisch 1</v>
      </c>
      <c r="I5" s="42">
        <f>RAWDATA!O3</f>
        <v>0</v>
      </c>
      <c r="J5" s="40" t="str">
        <f>UPPER(Notenliste!X3)</f>
        <v>0</v>
      </c>
      <c r="K5" s="40" t="str">
        <f t="shared" si="0"/>
        <v/>
      </c>
      <c r="L5" s="40" t="str">
        <f>Notenliste!T3</f>
        <v>KP</v>
      </c>
      <c r="M5" s="40">
        <f>Notenliste!S3</f>
        <v>0</v>
      </c>
      <c r="N5" s="42" t="str">
        <f>UPPER(Notenliste!Z3)</f>
        <v>0</v>
      </c>
    </row>
    <row r="6" spans="1:14" s="35" customFormat="1" x14ac:dyDescent="0.3">
      <c r="A6" s="40">
        <v>3</v>
      </c>
      <c r="B6" s="41">
        <f>RAWDATA!B4</f>
        <v>0</v>
      </c>
      <c r="C6" s="41">
        <f>RAWDATA!C4</f>
        <v>0</v>
      </c>
      <c r="D6" s="42">
        <f>RAWDATA!D4</f>
        <v>0</v>
      </c>
      <c r="E6" s="42">
        <f>RAWDATA!E4</f>
        <v>0</v>
      </c>
      <c r="F6" s="41">
        <f>RAWDATA!I4</f>
        <v>0</v>
      </c>
      <c r="G6" s="41">
        <f>RAWDATA!M4</f>
        <v>0</v>
      </c>
      <c r="H6" s="42" t="str">
        <f>RAWDATA!N4</f>
        <v>Arabisch 1</v>
      </c>
      <c r="I6" s="42">
        <f>RAWDATA!O4</f>
        <v>0</v>
      </c>
      <c r="J6" s="40" t="str">
        <f>UPPER(Notenliste!X4)</f>
        <v>0</v>
      </c>
      <c r="K6" s="40" t="str">
        <f t="shared" si="0"/>
        <v/>
      </c>
      <c r="L6" s="40" t="str">
        <f>Notenliste!T4</f>
        <v>KP</v>
      </c>
      <c r="M6" s="40">
        <f>Notenliste!S4</f>
        <v>0</v>
      </c>
      <c r="N6" s="42" t="str">
        <f>UPPER(Notenliste!Z4)</f>
        <v>0</v>
      </c>
    </row>
    <row r="7" spans="1:14" s="35" customFormat="1" x14ac:dyDescent="0.3">
      <c r="A7" s="40">
        <v>4</v>
      </c>
      <c r="B7" s="41">
        <f>RAWDATA!B5</f>
        <v>0</v>
      </c>
      <c r="C7" s="41">
        <f>RAWDATA!C5</f>
        <v>0</v>
      </c>
      <c r="D7" s="42">
        <f>RAWDATA!D5</f>
        <v>0</v>
      </c>
      <c r="E7" s="42">
        <f>RAWDATA!E5</f>
        <v>0</v>
      </c>
      <c r="F7" s="41">
        <f>RAWDATA!I5</f>
        <v>0</v>
      </c>
      <c r="G7" s="41">
        <f>RAWDATA!M5</f>
        <v>0</v>
      </c>
      <c r="H7" s="42" t="str">
        <f>RAWDATA!N5</f>
        <v>Arabisch 1</v>
      </c>
      <c r="I7" s="42">
        <f>RAWDATA!O5</f>
        <v>0</v>
      </c>
      <c r="J7" s="40" t="str">
        <f>UPPER(Notenliste!X5)</f>
        <v>0</v>
      </c>
      <c r="K7" s="40" t="str">
        <f t="shared" si="0"/>
        <v/>
      </c>
      <c r="L7" s="40" t="str">
        <f>Notenliste!T5</f>
        <v>KP</v>
      </c>
      <c r="M7" s="40">
        <f>Notenliste!S5</f>
        <v>0</v>
      </c>
      <c r="N7" s="42" t="str">
        <f>UPPER(Notenliste!Z5)</f>
        <v>0</v>
      </c>
    </row>
    <row r="8" spans="1:14" s="35" customFormat="1" x14ac:dyDescent="0.3">
      <c r="A8" s="40">
        <v>5</v>
      </c>
      <c r="B8" s="41">
        <f>RAWDATA!B6</f>
        <v>0</v>
      </c>
      <c r="C8" s="41">
        <f>RAWDATA!C6</f>
        <v>0</v>
      </c>
      <c r="D8" s="42">
        <f>RAWDATA!D6</f>
        <v>0</v>
      </c>
      <c r="E8" s="42">
        <f>RAWDATA!E6</f>
        <v>0</v>
      </c>
      <c r="F8" s="41">
        <f>RAWDATA!I6</f>
        <v>0</v>
      </c>
      <c r="G8" s="41">
        <f>RAWDATA!M6</f>
        <v>0</v>
      </c>
      <c r="H8" s="42" t="str">
        <f>RAWDATA!N6</f>
        <v>Arabisch 1</v>
      </c>
      <c r="I8" s="42">
        <f>RAWDATA!O6</f>
        <v>0</v>
      </c>
      <c r="J8" s="40" t="str">
        <f>UPPER(Notenliste!X6)</f>
        <v>0</v>
      </c>
      <c r="K8" s="40" t="str">
        <f t="shared" si="0"/>
        <v/>
      </c>
      <c r="L8" s="40" t="str">
        <f>Notenliste!T6</f>
        <v>KP</v>
      </c>
      <c r="M8" s="40">
        <f>Notenliste!S6</f>
        <v>0</v>
      </c>
      <c r="N8" s="42" t="str">
        <f>UPPER(Notenliste!Z6)</f>
        <v>0</v>
      </c>
    </row>
    <row r="9" spans="1:14" s="35" customFormat="1" x14ac:dyDescent="0.3">
      <c r="A9" s="40">
        <v>6</v>
      </c>
      <c r="B9" s="41">
        <f>RAWDATA!B7</f>
        <v>0</v>
      </c>
      <c r="C9" s="41">
        <f>RAWDATA!C7</f>
        <v>0</v>
      </c>
      <c r="D9" s="42">
        <f>RAWDATA!D7</f>
        <v>0</v>
      </c>
      <c r="E9" s="42">
        <f>RAWDATA!E7</f>
        <v>0</v>
      </c>
      <c r="F9" s="41">
        <f>RAWDATA!I7</f>
        <v>0</v>
      </c>
      <c r="G9" s="41">
        <f>RAWDATA!M7</f>
        <v>0</v>
      </c>
      <c r="H9" s="42" t="str">
        <f>RAWDATA!N7</f>
        <v>Arabisch 1</v>
      </c>
      <c r="I9" s="42">
        <f>RAWDATA!O7</f>
        <v>0</v>
      </c>
      <c r="J9" s="40" t="str">
        <f>UPPER(Notenliste!X7)</f>
        <v>0</v>
      </c>
      <c r="K9" s="40" t="str">
        <f t="shared" si="0"/>
        <v/>
      </c>
      <c r="L9" s="40" t="str">
        <f>Notenliste!T7</f>
        <v>KP</v>
      </c>
      <c r="M9" s="40">
        <f>Notenliste!S7</f>
        <v>0</v>
      </c>
      <c r="N9" s="42" t="str">
        <f>UPPER(Notenliste!Z7)</f>
        <v>0</v>
      </c>
    </row>
    <row r="10" spans="1:14" s="35" customFormat="1" x14ac:dyDescent="0.3">
      <c r="A10" s="40">
        <v>7</v>
      </c>
      <c r="B10" s="41">
        <f>RAWDATA!B8</f>
        <v>0</v>
      </c>
      <c r="C10" s="41">
        <f>RAWDATA!C8</f>
        <v>0</v>
      </c>
      <c r="D10" s="42">
        <f>RAWDATA!D8</f>
        <v>0</v>
      </c>
      <c r="E10" s="42">
        <f>RAWDATA!E8</f>
        <v>0</v>
      </c>
      <c r="F10" s="41">
        <f>RAWDATA!I8</f>
        <v>0</v>
      </c>
      <c r="G10" s="41">
        <f>RAWDATA!M8</f>
        <v>0</v>
      </c>
      <c r="H10" s="42" t="str">
        <f>RAWDATA!N8</f>
        <v>Arabisch 1</v>
      </c>
      <c r="I10" s="42">
        <f>RAWDATA!O8</f>
        <v>0</v>
      </c>
      <c r="J10" s="40" t="str">
        <f>UPPER(Notenliste!X8)</f>
        <v>0</v>
      </c>
      <c r="K10" s="40" t="str">
        <f t="shared" ref="K10:K38" si="1">IF(L10&lt;=4,"X","")</f>
        <v/>
      </c>
      <c r="L10" s="40" t="str">
        <f>Notenliste!T8</f>
        <v>KP</v>
      </c>
      <c r="M10" s="40">
        <f>Notenliste!S8</f>
        <v>0</v>
      </c>
      <c r="N10" s="42" t="str">
        <f>UPPER(Notenliste!Z8)</f>
        <v>0</v>
      </c>
    </row>
    <row r="11" spans="1:14" s="35" customFormat="1" x14ac:dyDescent="0.3">
      <c r="A11" s="40">
        <v>8</v>
      </c>
      <c r="B11" s="41">
        <f>RAWDATA!B9</f>
        <v>0</v>
      </c>
      <c r="C11" s="41">
        <f>RAWDATA!C9</f>
        <v>0</v>
      </c>
      <c r="D11" s="42">
        <f>RAWDATA!D9</f>
        <v>0</v>
      </c>
      <c r="E11" s="42">
        <f>RAWDATA!E9</f>
        <v>0</v>
      </c>
      <c r="F11" s="41">
        <f>RAWDATA!I9</f>
        <v>0</v>
      </c>
      <c r="G11" s="41">
        <f>RAWDATA!M9</f>
        <v>0</v>
      </c>
      <c r="H11" s="42" t="str">
        <f>RAWDATA!N9</f>
        <v>Arabisch 1</v>
      </c>
      <c r="I11" s="42">
        <f>RAWDATA!O9</f>
        <v>0</v>
      </c>
      <c r="J11" s="40" t="str">
        <f>UPPER(Notenliste!X9)</f>
        <v>0</v>
      </c>
      <c r="K11" s="40" t="str">
        <f t="shared" si="1"/>
        <v/>
      </c>
      <c r="L11" s="40" t="str">
        <f>Notenliste!T9</f>
        <v>KP</v>
      </c>
      <c r="M11" s="40">
        <f>Notenliste!S9</f>
        <v>0</v>
      </c>
      <c r="N11" s="42" t="str">
        <f>UPPER(Notenliste!Z9)</f>
        <v>0</v>
      </c>
    </row>
    <row r="12" spans="1:14" s="35" customFormat="1" x14ac:dyDescent="0.3">
      <c r="A12" s="40">
        <v>9</v>
      </c>
      <c r="B12" s="41">
        <f>RAWDATA!B10</f>
        <v>0</v>
      </c>
      <c r="C12" s="41">
        <f>RAWDATA!C10</f>
        <v>0</v>
      </c>
      <c r="D12" s="42">
        <f>RAWDATA!D10</f>
        <v>0</v>
      </c>
      <c r="E12" s="42">
        <f>RAWDATA!E10</f>
        <v>0</v>
      </c>
      <c r="F12" s="41">
        <f>RAWDATA!I10</f>
        <v>0</v>
      </c>
      <c r="G12" s="41">
        <f>RAWDATA!M10</f>
        <v>0</v>
      </c>
      <c r="H12" s="42" t="str">
        <f>RAWDATA!N10</f>
        <v>Arabisch 1</v>
      </c>
      <c r="I12" s="42">
        <f>RAWDATA!O10</f>
        <v>0</v>
      </c>
      <c r="J12" s="40" t="str">
        <f>UPPER(Notenliste!X10)</f>
        <v>0</v>
      </c>
      <c r="K12" s="40" t="str">
        <f t="shared" si="1"/>
        <v/>
      </c>
      <c r="L12" s="40" t="str">
        <f>Notenliste!T10</f>
        <v>KP</v>
      </c>
      <c r="M12" s="40">
        <f>Notenliste!S10</f>
        <v>0</v>
      </c>
      <c r="N12" s="42" t="str">
        <f>UPPER(Notenliste!Z10)</f>
        <v>0</v>
      </c>
    </row>
    <row r="13" spans="1:14" s="35" customFormat="1" x14ac:dyDescent="0.3">
      <c r="A13" s="40">
        <v>10</v>
      </c>
      <c r="B13" s="41">
        <f>RAWDATA!B11</f>
        <v>0</v>
      </c>
      <c r="C13" s="41">
        <f>RAWDATA!C11</f>
        <v>0</v>
      </c>
      <c r="D13" s="42">
        <f>RAWDATA!D11</f>
        <v>0</v>
      </c>
      <c r="E13" s="42">
        <f>RAWDATA!E11</f>
        <v>0</v>
      </c>
      <c r="F13" s="41">
        <f>RAWDATA!I11</f>
        <v>0</v>
      </c>
      <c r="G13" s="41">
        <f>RAWDATA!M11</f>
        <v>0</v>
      </c>
      <c r="H13" s="42" t="str">
        <f>RAWDATA!N11</f>
        <v>Arabisch 1</v>
      </c>
      <c r="I13" s="42">
        <f>RAWDATA!O11</f>
        <v>0</v>
      </c>
      <c r="J13" s="40" t="str">
        <f>UPPER(Notenliste!X11)</f>
        <v>0</v>
      </c>
      <c r="K13" s="40" t="str">
        <f t="shared" si="1"/>
        <v/>
      </c>
      <c r="L13" s="40" t="str">
        <f>Notenliste!T11</f>
        <v>KP</v>
      </c>
      <c r="M13" s="40">
        <f>Notenliste!S11</f>
        <v>0</v>
      </c>
      <c r="N13" s="42" t="str">
        <f>UPPER(Notenliste!Z11)</f>
        <v>0</v>
      </c>
    </row>
    <row r="14" spans="1:14" s="35" customFormat="1" x14ac:dyDescent="0.3">
      <c r="A14" s="40">
        <v>11</v>
      </c>
      <c r="B14" s="41">
        <f>RAWDATA!B12</f>
        <v>0</v>
      </c>
      <c r="C14" s="41">
        <f>RAWDATA!C12</f>
        <v>0</v>
      </c>
      <c r="D14" s="42">
        <f>RAWDATA!D12</f>
        <v>0</v>
      </c>
      <c r="E14" s="42">
        <f>RAWDATA!E12</f>
        <v>0</v>
      </c>
      <c r="F14" s="41">
        <f>RAWDATA!I12</f>
        <v>0</v>
      </c>
      <c r="G14" s="41">
        <f>RAWDATA!M12</f>
        <v>0</v>
      </c>
      <c r="H14" s="42" t="str">
        <f>RAWDATA!N12</f>
        <v>Arabisch 1</v>
      </c>
      <c r="I14" s="42">
        <f>RAWDATA!O12</f>
        <v>0</v>
      </c>
      <c r="J14" s="40" t="str">
        <f>UPPER(Notenliste!X12)</f>
        <v>0</v>
      </c>
      <c r="K14" s="40" t="str">
        <f t="shared" si="1"/>
        <v/>
      </c>
      <c r="L14" s="40" t="str">
        <f>Notenliste!T12</f>
        <v>KP</v>
      </c>
      <c r="M14" s="40">
        <f>Notenliste!S12</f>
        <v>0</v>
      </c>
      <c r="N14" s="42" t="str">
        <f>UPPER(Notenliste!Z12)</f>
        <v>0</v>
      </c>
    </row>
    <row r="15" spans="1:14" s="35" customFormat="1" x14ac:dyDescent="0.3">
      <c r="A15" s="40">
        <v>12</v>
      </c>
      <c r="B15" s="41">
        <f>RAWDATA!B13</f>
        <v>0</v>
      </c>
      <c r="C15" s="41">
        <f>RAWDATA!C13</f>
        <v>0</v>
      </c>
      <c r="D15" s="42">
        <f>RAWDATA!D13</f>
        <v>0</v>
      </c>
      <c r="E15" s="42">
        <f>RAWDATA!E13</f>
        <v>0</v>
      </c>
      <c r="F15" s="41">
        <f>RAWDATA!I13</f>
        <v>0</v>
      </c>
      <c r="G15" s="41">
        <f>RAWDATA!M13</f>
        <v>0</v>
      </c>
      <c r="H15" s="42" t="str">
        <f>RAWDATA!N13</f>
        <v>Arabisch 1</v>
      </c>
      <c r="I15" s="42">
        <f>RAWDATA!O13</f>
        <v>0</v>
      </c>
      <c r="J15" s="40" t="str">
        <f>UPPER(Notenliste!X13)</f>
        <v>0</v>
      </c>
      <c r="K15" s="40" t="str">
        <f t="shared" si="1"/>
        <v/>
      </c>
      <c r="L15" s="40" t="str">
        <f>Notenliste!T13</f>
        <v>KP</v>
      </c>
      <c r="M15" s="40">
        <f>Notenliste!S13</f>
        <v>0</v>
      </c>
      <c r="N15" s="42" t="str">
        <f>UPPER(Notenliste!Z13)</f>
        <v>0</v>
      </c>
    </row>
    <row r="16" spans="1:14" s="35" customFormat="1" x14ac:dyDescent="0.3">
      <c r="A16" s="40">
        <v>13</v>
      </c>
      <c r="B16" s="41">
        <f>RAWDATA!B14</f>
        <v>0</v>
      </c>
      <c r="C16" s="41">
        <f>RAWDATA!C14</f>
        <v>0</v>
      </c>
      <c r="D16" s="42">
        <f>RAWDATA!D14</f>
        <v>0</v>
      </c>
      <c r="E16" s="42">
        <f>RAWDATA!E14</f>
        <v>0</v>
      </c>
      <c r="F16" s="41">
        <f>RAWDATA!I14</f>
        <v>0</v>
      </c>
      <c r="G16" s="41">
        <f>RAWDATA!M14</f>
        <v>0</v>
      </c>
      <c r="H16" s="42" t="str">
        <f>RAWDATA!N14</f>
        <v>Arabisch 1</v>
      </c>
      <c r="I16" s="42">
        <f>RAWDATA!O14</f>
        <v>0</v>
      </c>
      <c r="J16" s="40" t="str">
        <f>UPPER(Notenliste!X14)</f>
        <v>0</v>
      </c>
      <c r="K16" s="40" t="str">
        <f t="shared" si="1"/>
        <v/>
      </c>
      <c r="L16" s="40" t="str">
        <f>Notenliste!T14</f>
        <v>KP</v>
      </c>
      <c r="M16" s="40">
        <f>Notenliste!S14</f>
        <v>0</v>
      </c>
      <c r="N16" s="42" t="str">
        <f>UPPER(Notenliste!Z14)</f>
        <v>0</v>
      </c>
    </row>
    <row r="17" spans="1:14" s="35" customFormat="1" x14ac:dyDescent="0.3">
      <c r="A17" s="40">
        <v>14</v>
      </c>
      <c r="B17" s="41">
        <f>RAWDATA!B15</f>
        <v>0</v>
      </c>
      <c r="C17" s="41">
        <f>RAWDATA!C15</f>
        <v>0</v>
      </c>
      <c r="D17" s="42">
        <f>RAWDATA!D15</f>
        <v>0</v>
      </c>
      <c r="E17" s="42">
        <f>RAWDATA!E15</f>
        <v>0</v>
      </c>
      <c r="F17" s="41">
        <f>RAWDATA!I15</f>
        <v>0</v>
      </c>
      <c r="G17" s="41">
        <f>RAWDATA!M15</f>
        <v>0</v>
      </c>
      <c r="H17" s="42" t="str">
        <f>RAWDATA!N15</f>
        <v>Arabisch 1</v>
      </c>
      <c r="I17" s="42">
        <f>RAWDATA!O15</f>
        <v>0</v>
      </c>
      <c r="J17" s="40" t="str">
        <f>UPPER(Notenliste!X15)</f>
        <v>0</v>
      </c>
      <c r="K17" s="40" t="str">
        <f t="shared" si="1"/>
        <v/>
      </c>
      <c r="L17" s="40" t="str">
        <f>Notenliste!T15</f>
        <v>KP</v>
      </c>
      <c r="M17" s="40">
        <f>Notenliste!S15</f>
        <v>0</v>
      </c>
      <c r="N17" s="42" t="str">
        <f>UPPER(Notenliste!Z15)</f>
        <v>0</v>
      </c>
    </row>
    <row r="18" spans="1:14" s="35" customFormat="1" x14ac:dyDescent="0.3">
      <c r="A18" s="40">
        <v>15</v>
      </c>
      <c r="B18" s="41">
        <f>RAWDATA!B16</f>
        <v>0</v>
      </c>
      <c r="C18" s="41">
        <f>RAWDATA!C16</f>
        <v>0</v>
      </c>
      <c r="D18" s="42">
        <f>RAWDATA!D16</f>
        <v>0</v>
      </c>
      <c r="E18" s="42">
        <f>RAWDATA!E16</f>
        <v>0</v>
      </c>
      <c r="F18" s="41">
        <f>RAWDATA!I16</f>
        <v>0</v>
      </c>
      <c r="G18" s="41">
        <f>RAWDATA!M16</f>
        <v>0</v>
      </c>
      <c r="H18" s="42" t="str">
        <f>RAWDATA!N16</f>
        <v>Arabisch 1</v>
      </c>
      <c r="I18" s="42">
        <f>RAWDATA!O16</f>
        <v>0</v>
      </c>
      <c r="J18" s="40" t="str">
        <f>UPPER(Notenliste!X16)</f>
        <v>0</v>
      </c>
      <c r="K18" s="40" t="str">
        <f t="shared" si="1"/>
        <v/>
      </c>
      <c r="L18" s="40" t="str">
        <f>Notenliste!T16</f>
        <v>KP</v>
      </c>
      <c r="M18" s="40">
        <f>Notenliste!S16</f>
        <v>0</v>
      </c>
      <c r="N18" s="42" t="str">
        <f>UPPER(Notenliste!Z16)</f>
        <v>0</v>
      </c>
    </row>
    <row r="19" spans="1:14" s="35" customFormat="1" x14ac:dyDescent="0.3">
      <c r="A19" s="40">
        <v>16</v>
      </c>
      <c r="B19" s="41">
        <f>RAWDATA!B17</f>
        <v>0</v>
      </c>
      <c r="C19" s="41">
        <f>RAWDATA!C17</f>
        <v>0</v>
      </c>
      <c r="D19" s="42">
        <f>RAWDATA!D17</f>
        <v>0</v>
      </c>
      <c r="E19" s="42">
        <f>RAWDATA!E17</f>
        <v>0</v>
      </c>
      <c r="F19" s="41">
        <f>RAWDATA!I17</f>
        <v>0</v>
      </c>
      <c r="G19" s="41">
        <f>RAWDATA!M17</f>
        <v>0</v>
      </c>
      <c r="H19" s="42" t="str">
        <f>RAWDATA!N17</f>
        <v>Arabisch 1</v>
      </c>
      <c r="I19" s="42">
        <f>RAWDATA!O17</f>
        <v>0</v>
      </c>
      <c r="J19" s="40" t="str">
        <f>UPPER(Notenliste!X17)</f>
        <v>0</v>
      </c>
      <c r="K19" s="40" t="str">
        <f t="shared" si="1"/>
        <v/>
      </c>
      <c r="L19" s="40" t="str">
        <f>Notenliste!T17</f>
        <v>KP</v>
      </c>
      <c r="M19" s="40">
        <f>Notenliste!S17</f>
        <v>0</v>
      </c>
      <c r="N19" s="42" t="str">
        <f>UPPER(Notenliste!Z17)</f>
        <v>0</v>
      </c>
    </row>
    <row r="20" spans="1:14" s="35" customFormat="1" x14ac:dyDescent="0.3">
      <c r="A20" s="40">
        <v>17</v>
      </c>
      <c r="B20" s="41">
        <f>RAWDATA!B18</f>
        <v>0</v>
      </c>
      <c r="C20" s="41">
        <f>RAWDATA!C18</f>
        <v>0</v>
      </c>
      <c r="D20" s="42">
        <f>RAWDATA!D18</f>
        <v>0</v>
      </c>
      <c r="E20" s="42">
        <f>RAWDATA!E18</f>
        <v>0</v>
      </c>
      <c r="F20" s="41">
        <f>RAWDATA!I18</f>
        <v>0</v>
      </c>
      <c r="G20" s="41">
        <f>RAWDATA!M18</f>
        <v>0</v>
      </c>
      <c r="H20" s="42" t="str">
        <f>RAWDATA!N18</f>
        <v>Arabisch 1</v>
      </c>
      <c r="I20" s="42">
        <f>RAWDATA!O18</f>
        <v>0</v>
      </c>
      <c r="J20" s="40" t="str">
        <f>UPPER(Notenliste!X18)</f>
        <v>0</v>
      </c>
      <c r="K20" s="40" t="str">
        <f t="shared" si="1"/>
        <v/>
      </c>
      <c r="L20" s="40" t="str">
        <f>Notenliste!T18</f>
        <v>KP</v>
      </c>
      <c r="M20" s="40">
        <f>Notenliste!S18</f>
        <v>0</v>
      </c>
      <c r="N20" s="42" t="str">
        <f>UPPER(Notenliste!Z18)</f>
        <v>0</v>
      </c>
    </row>
    <row r="21" spans="1:14" s="35" customFormat="1" x14ac:dyDescent="0.3">
      <c r="A21" s="40">
        <v>18</v>
      </c>
      <c r="B21" s="41">
        <f>RAWDATA!B19</f>
        <v>0</v>
      </c>
      <c r="C21" s="41">
        <f>RAWDATA!C19</f>
        <v>0</v>
      </c>
      <c r="D21" s="42">
        <f>RAWDATA!D19</f>
        <v>0</v>
      </c>
      <c r="E21" s="42">
        <f>RAWDATA!E19</f>
        <v>0</v>
      </c>
      <c r="F21" s="41">
        <f>RAWDATA!I19</f>
        <v>0</v>
      </c>
      <c r="G21" s="41">
        <f>RAWDATA!M19</f>
        <v>0</v>
      </c>
      <c r="H21" s="42" t="str">
        <f>RAWDATA!N19</f>
        <v>Arabisch 1</v>
      </c>
      <c r="I21" s="42">
        <f>RAWDATA!O19</f>
        <v>0</v>
      </c>
      <c r="J21" s="40" t="str">
        <f>UPPER(Notenliste!X19)</f>
        <v>0</v>
      </c>
      <c r="K21" s="40" t="str">
        <f t="shared" si="1"/>
        <v/>
      </c>
      <c r="L21" s="40" t="str">
        <f>Notenliste!T19</f>
        <v>KP</v>
      </c>
      <c r="M21" s="40">
        <f>Notenliste!S19</f>
        <v>0</v>
      </c>
      <c r="N21" s="42" t="str">
        <f>UPPER(Notenliste!Z19)</f>
        <v>0</v>
      </c>
    </row>
    <row r="22" spans="1:14" s="35" customFormat="1" x14ac:dyDescent="0.3">
      <c r="A22" s="40">
        <v>19</v>
      </c>
      <c r="B22" s="41">
        <f>RAWDATA!B20</f>
        <v>0</v>
      </c>
      <c r="C22" s="41">
        <f>RAWDATA!C20</f>
        <v>0</v>
      </c>
      <c r="D22" s="42">
        <f>RAWDATA!D20</f>
        <v>0</v>
      </c>
      <c r="E22" s="42">
        <f>RAWDATA!E20</f>
        <v>0</v>
      </c>
      <c r="F22" s="41">
        <f>RAWDATA!I20</f>
        <v>0</v>
      </c>
      <c r="G22" s="41">
        <f>RAWDATA!M20</f>
        <v>0</v>
      </c>
      <c r="H22" s="42" t="str">
        <f>RAWDATA!N20</f>
        <v>Arabisch 1</v>
      </c>
      <c r="I22" s="42">
        <f>RAWDATA!O20</f>
        <v>0</v>
      </c>
      <c r="J22" s="40" t="str">
        <f>UPPER(Notenliste!X20)</f>
        <v>0</v>
      </c>
      <c r="K22" s="40" t="str">
        <f t="shared" si="1"/>
        <v/>
      </c>
      <c r="L22" s="40" t="str">
        <f>Notenliste!T20</f>
        <v>KP</v>
      </c>
      <c r="M22" s="40">
        <f>Notenliste!S20</f>
        <v>0</v>
      </c>
      <c r="N22" s="42" t="str">
        <f>UPPER(Notenliste!Z20)</f>
        <v>0</v>
      </c>
    </row>
    <row r="23" spans="1:14" s="35" customFormat="1" x14ac:dyDescent="0.3">
      <c r="A23" s="40">
        <v>20</v>
      </c>
      <c r="B23" s="41">
        <f>RAWDATA!B21</f>
        <v>0</v>
      </c>
      <c r="C23" s="41">
        <f>RAWDATA!C21</f>
        <v>0</v>
      </c>
      <c r="D23" s="42">
        <f>RAWDATA!D21</f>
        <v>0</v>
      </c>
      <c r="E23" s="42">
        <f>RAWDATA!E21</f>
        <v>0</v>
      </c>
      <c r="F23" s="41">
        <f>RAWDATA!I21</f>
        <v>0</v>
      </c>
      <c r="G23" s="41">
        <f>RAWDATA!M21</f>
        <v>0</v>
      </c>
      <c r="H23" s="42" t="str">
        <f>RAWDATA!N21</f>
        <v>Arabisch 1</v>
      </c>
      <c r="I23" s="42">
        <f>RAWDATA!O21</f>
        <v>0</v>
      </c>
      <c r="J23" s="40" t="str">
        <f>UPPER(Notenliste!X21)</f>
        <v>0</v>
      </c>
      <c r="K23" s="40" t="str">
        <f t="shared" si="1"/>
        <v/>
      </c>
      <c r="L23" s="40" t="str">
        <f>Notenliste!T21</f>
        <v>KP</v>
      </c>
      <c r="M23" s="40">
        <f>Notenliste!S21</f>
        <v>0</v>
      </c>
      <c r="N23" s="42" t="str">
        <f>UPPER(Notenliste!Z21)</f>
        <v>0</v>
      </c>
    </row>
    <row r="24" spans="1:14" s="35" customFormat="1" x14ac:dyDescent="0.3">
      <c r="A24" s="40">
        <v>21</v>
      </c>
      <c r="B24" s="41">
        <f>RAWDATA!B22</f>
        <v>0</v>
      </c>
      <c r="C24" s="41">
        <f>RAWDATA!C22</f>
        <v>0</v>
      </c>
      <c r="D24" s="42">
        <f>RAWDATA!D22</f>
        <v>0</v>
      </c>
      <c r="E24" s="42">
        <f>RAWDATA!E22</f>
        <v>0</v>
      </c>
      <c r="F24" s="41">
        <f>RAWDATA!I22</f>
        <v>0</v>
      </c>
      <c r="G24" s="41">
        <f>RAWDATA!M22</f>
        <v>0</v>
      </c>
      <c r="H24" s="42" t="str">
        <f>RAWDATA!N22</f>
        <v>Arabisch 1</v>
      </c>
      <c r="I24" s="42">
        <f>RAWDATA!O22</f>
        <v>0</v>
      </c>
      <c r="J24" s="40" t="str">
        <f>UPPER(Notenliste!X22)</f>
        <v>0</v>
      </c>
      <c r="K24" s="40" t="str">
        <f t="shared" si="1"/>
        <v/>
      </c>
      <c r="L24" s="40" t="str">
        <f>Notenliste!T22</f>
        <v>KP</v>
      </c>
      <c r="M24" s="40">
        <f>Notenliste!S22</f>
        <v>0</v>
      </c>
      <c r="N24" s="42" t="str">
        <f>UPPER(Notenliste!Z22)</f>
        <v>0</v>
      </c>
    </row>
    <row r="25" spans="1:14" s="35" customFormat="1" x14ac:dyDescent="0.3">
      <c r="A25" s="40">
        <v>22</v>
      </c>
      <c r="B25" s="41">
        <f>RAWDATA!B23</f>
        <v>0</v>
      </c>
      <c r="C25" s="41">
        <f>RAWDATA!C23</f>
        <v>0</v>
      </c>
      <c r="D25" s="42">
        <f>RAWDATA!D23</f>
        <v>0</v>
      </c>
      <c r="E25" s="42">
        <f>RAWDATA!E23</f>
        <v>0</v>
      </c>
      <c r="F25" s="41">
        <f>RAWDATA!I23</f>
        <v>0</v>
      </c>
      <c r="G25" s="41">
        <f>RAWDATA!M23</f>
        <v>0</v>
      </c>
      <c r="H25" s="42" t="str">
        <f>RAWDATA!N23</f>
        <v>Arabisch 1</v>
      </c>
      <c r="I25" s="42">
        <f>RAWDATA!O23</f>
        <v>0</v>
      </c>
      <c r="J25" s="40" t="str">
        <f>UPPER(Notenliste!X23)</f>
        <v>0</v>
      </c>
      <c r="K25" s="40" t="str">
        <f t="shared" si="1"/>
        <v/>
      </c>
      <c r="L25" s="40" t="str">
        <f>Notenliste!T23</f>
        <v>KP</v>
      </c>
      <c r="M25" s="40">
        <f>Notenliste!S23</f>
        <v>0</v>
      </c>
      <c r="N25" s="42" t="str">
        <f>UPPER(Notenliste!Z23)</f>
        <v>0</v>
      </c>
    </row>
    <row r="26" spans="1:14" s="35" customFormat="1" x14ac:dyDescent="0.3">
      <c r="A26" s="40">
        <v>23</v>
      </c>
      <c r="B26" s="41">
        <f>RAWDATA!B24</f>
        <v>0</v>
      </c>
      <c r="C26" s="41">
        <f>RAWDATA!C24</f>
        <v>0</v>
      </c>
      <c r="D26" s="42">
        <f>RAWDATA!D24</f>
        <v>0</v>
      </c>
      <c r="E26" s="42">
        <f>RAWDATA!E24</f>
        <v>0</v>
      </c>
      <c r="F26" s="41">
        <f>RAWDATA!I24</f>
        <v>0</v>
      </c>
      <c r="G26" s="41">
        <f>RAWDATA!M24</f>
        <v>0</v>
      </c>
      <c r="H26" s="42" t="str">
        <f>RAWDATA!N24</f>
        <v>Arabisch 1</v>
      </c>
      <c r="I26" s="42">
        <f>RAWDATA!O24</f>
        <v>0</v>
      </c>
      <c r="J26" s="40" t="str">
        <f>UPPER(Notenliste!X24)</f>
        <v>0</v>
      </c>
      <c r="K26" s="40" t="str">
        <f t="shared" si="1"/>
        <v/>
      </c>
      <c r="L26" s="40" t="str">
        <f>Notenliste!T24</f>
        <v>KP</v>
      </c>
      <c r="M26" s="40">
        <f>Notenliste!S24</f>
        <v>0</v>
      </c>
      <c r="N26" s="42" t="str">
        <f>UPPER(Notenliste!Z24)</f>
        <v>0</v>
      </c>
    </row>
    <row r="27" spans="1:14" s="35" customFormat="1" x14ac:dyDescent="0.3">
      <c r="A27" s="40">
        <v>24</v>
      </c>
      <c r="B27" s="41">
        <f>RAWDATA!B25</f>
        <v>0</v>
      </c>
      <c r="C27" s="41">
        <f>RAWDATA!C25</f>
        <v>0</v>
      </c>
      <c r="D27" s="42">
        <f>RAWDATA!D25</f>
        <v>0</v>
      </c>
      <c r="E27" s="42">
        <f>RAWDATA!E25</f>
        <v>0</v>
      </c>
      <c r="F27" s="41">
        <f>RAWDATA!I25</f>
        <v>0</v>
      </c>
      <c r="G27" s="41">
        <f>RAWDATA!M25</f>
        <v>0</v>
      </c>
      <c r="H27" s="42">
        <f>RAWDATA!N25</f>
        <v>0</v>
      </c>
      <c r="I27" s="42">
        <f>RAWDATA!O25</f>
        <v>0</v>
      </c>
      <c r="J27" s="40" t="str">
        <f>UPPER(Notenliste!X25)</f>
        <v>0</v>
      </c>
      <c r="K27" s="40" t="str">
        <f t="shared" si="1"/>
        <v/>
      </c>
      <c r="L27" s="40" t="str">
        <f>Notenliste!T25</f>
        <v>KP</v>
      </c>
      <c r="M27" s="40">
        <f>Notenliste!S25</f>
        <v>0</v>
      </c>
      <c r="N27" s="42" t="str">
        <f>UPPER(Notenliste!Z25)</f>
        <v>0</v>
      </c>
    </row>
    <row r="28" spans="1:14" s="35" customFormat="1" x14ac:dyDescent="0.3">
      <c r="A28" s="40">
        <v>25</v>
      </c>
      <c r="B28" s="41">
        <f>RAWDATA!B26</f>
        <v>0</v>
      </c>
      <c r="C28" s="41">
        <f>RAWDATA!C26</f>
        <v>0</v>
      </c>
      <c r="D28" s="42">
        <f>RAWDATA!D26</f>
        <v>0</v>
      </c>
      <c r="E28" s="42">
        <f>RAWDATA!E26</f>
        <v>0</v>
      </c>
      <c r="F28" s="41">
        <f>RAWDATA!I26</f>
        <v>0</v>
      </c>
      <c r="G28" s="41">
        <f>RAWDATA!M26</f>
        <v>0</v>
      </c>
      <c r="H28" s="42">
        <f>RAWDATA!N26</f>
        <v>0</v>
      </c>
      <c r="I28" s="42">
        <f>RAWDATA!O26</f>
        <v>0</v>
      </c>
      <c r="J28" s="40" t="str">
        <f>UPPER(Notenliste!X26)</f>
        <v>0</v>
      </c>
      <c r="K28" s="40" t="str">
        <f t="shared" si="1"/>
        <v/>
      </c>
      <c r="L28" s="40" t="str">
        <f>Notenliste!T26</f>
        <v>KP</v>
      </c>
      <c r="M28" s="40">
        <f>Notenliste!S26</f>
        <v>0</v>
      </c>
      <c r="N28" s="42" t="str">
        <f>UPPER(Notenliste!Z26)</f>
        <v>0</v>
      </c>
    </row>
    <row r="29" spans="1:14" s="35" customFormat="1" x14ac:dyDescent="0.3">
      <c r="A29" s="40">
        <v>26</v>
      </c>
      <c r="B29" s="41">
        <f>RAWDATA!B27</f>
        <v>0</v>
      </c>
      <c r="C29" s="41">
        <f>RAWDATA!C27</f>
        <v>0</v>
      </c>
      <c r="D29" s="42">
        <f>RAWDATA!D27</f>
        <v>0</v>
      </c>
      <c r="E29" s="42">
        <f>RAWDATA!E27</f>
        <v>0</v>
      </c>
      <c r="F29" s="41">
        <f>RAWDATA!I27</f>
        <v>0</v>
      </c>
      <c r="G29" s="41">
        <f>RAWDATA!M27</f>
        <v>0</v>
      </c>
      <c r="H29" s="42">
        <f>RAWDATA!N27</f>
        <v>0</v>
      </c>
      <c r="I29" s="42">
        <f>RAWDATA!O27</f>
        <v>0</v>
      </c>
      <c r="J29" s="40" t="str">
        <f>UPPER(Notenliste!X27)</f>
        <v>0</v>
      </c>
      <c r="K29" s="40" t="str">
        <f t="shared" si="1"/>
        <v/>
      </c>
      <c r="L29" s="40" t="str">
        <f>Notenliste!T27</f>
        <v>KP</v>
      </c>
      <c r="M29" s="40">
        <f>Notenliste!S27</f>
        <v>0</v>
      </c>
      <c r="N29" s="42" t="str">
        <f>UPPER(Notenliste!Z27)</f>
        <v>0</v>
      </c>
    </row>
    <row r="30" spans="1:14" s="35" customFormat="1" x14ac:dyDescent="0.3">
      <c r="A30" s="40">
        <v>27</v>
      </c>
      <c r="B30" s="41">
        <f>RAWDATA!B28</f>
        <v>0</v>
      </c>
      <c r="C30" s="41">
        <f>RAWDATA!C28</f>
        <v>0</v>
      </c>
      <c r="D30" s="42">
        <f>RAWDATA!D28</f>
        <v>0</v>
      </c>
      <c r="E30" s="42">
        <f>RAWDATA!E28</f>
        <v>0</v>
      </c>
      <c r="F30" s="41">
        <f>RAWDATA!I28</f>
        <v>0</v>
      </c>
      <c r="G30" s="41">
        <f>RAWDATA!M28</f>
        <v>0</v>
      </c>
      <c r="H30" s="42">
        <f>RAWDATA!N28</f>
        <v>0</v>
      </c>
      <c r="I30" s="42">
        <f>RAWDATA!O28</f>
        <v>0</v>
      </c>
      <c r="J30" s="40" t="str">
        <f>UPPER(Notenliste!X28)</f>
        <v>0</v>
      </c>
      <c r="K30" s="40" t="str">
        <f t="shared" si="1"/>
        <v/>
      </c>
      <c r="L30" s="40" t="str">
        <f>Notenliste!T28</f>
        <v>KP</v>
      </c>
      <c r="M30" s="40">
        <f>Notenliste!S28</f>
        <v>0</v>
      </c>
      <c r="N30" s="42" t="str">
        <f>UPPER(Notenliste!Z28)</f>
        <v>0</v>
      </c>
    </row>
    <row r="31" spans="1:14" s="35" customFormat="1" x14ac:dyDescent="0.3">
      <c r="A31" s="40">
        <v>28</v>
      </c>
      <c r="B31" s="41">
        <f>RAWDATA!B29</f>
        <v>0</v>
      </c>
      <c r="C31" s="41">
        <f>RAWDATA!C29</f>
        <v>0</v>
      </c>
      <c r="D31" s="42">
        <f>RAWDATA!D29</f>
        <v>0</v>
      </c>
      <c r="E31" s="42">
        <f>RAWDATA!E29</f>
        <v>0</v>
      </c>
      <c r="F31" s="41">
        <f>RAWDATA!I29</f>
        <v>0</v>
      </c>
      <c r="G31" s="41">
        <f>RAWDATA!M29</f>
        <v>0</v>
      </c>
      <c r="H31" s="42">
        <f>RAWDATA!N29</f>
        <v>0</v>
      </c>
      <c r="I31" s="42">
        <f>RAWDATA!O29</f>
        <v>0</v>
      </c>
      <c r="J31" s="40" t="str">
        <f>UPPER(Notenliste!X29)</f>
        <v>0</v>
      </c>
      <c r="K31" s="40" t="str">
        <f t="shared" si="1"/>
        <v/>
      </c>
      <c r="L31" s="40" t="str">
        <f>Notenliste!T29</f>
        <v>KP</v>
      </c>
      <c r="M31" s="40">
        <f>Notenliste!S29</f>
        <v>0</v>
      </c>
      <c r="N31" s="42" t="str">
        <f>UPPER(Notenliste!Z29)</f>
        <v>0</v>
      </c>
    </row>
    <row r="32" spans="1:14" s="35" customFormat="1" x14ac:dyDescent="0.3">
      <c r="A32" s="40">
        <v>29</v>
      </c>
      <c r="B32" s="41">
        <f>RAWDATA!B30</f>
        <v>0</v>
      </c>
      <c r="C32" s="41">
        <f>RAWDATA!C30</f>
        <v>0</v>
      </c>
      <c r="D32" s="42">
        <f>RAWDATA!D30</f>
        <v>0</v>
      </c>
      <c r="E32" s="42">
        <f>RAWDATA!E30</f>
        <v>0</v>
      </c>
      <c r="F32" s="41">
        <f>RAWDATA!I30</f>
        <v>0</v>
      </c>
      <c r="G32" s="41">
        <f>RAWDATA!M30</f>
        <v>0</v>
      </c>
      <c r="H32" s="42">
        <f>RAWDATA!N30</f>
        <v>0</v>
      </c>
      <c r="I32" s="42">
        <f>RAWDATA!O30</f>
        <v>0</v>
      </c>
      <c r="J32" s="40" t="str">
        <f>UPPER(Notenliste!X30)</f>
        <v>0</v>
      </c>
      <c r="K32" s="40" t="str">
        <f t="shared" si="1"/>
        <v/>
      </c>
      <c r="L32" s="40" t="str">
        <f>Notenliste!T30</f>
        <v>KP</v>
      </c>
      <c r="M32" s="40">
        <f>Notenliste!S30</f>
        <v>0</v>
      </c>
      <c r="N32" s="42" t="str">
        <f>UPPER(Notenliste!Z30)</f>
        <v>0</v>
      </c>
    </row>
    <row r="33" spans="1:15" s="35" customFormat="1" x14ac:dyDescent="0.3">
      <c r="A33" s="40">
        <v>30</v>
      </c>
      <c r="B33" s="41">
        <f>RAWDATA!B31</f>
        <v>0</v>
      </c>
      <c r="C33" s="41">
        <f>RAWDATA!C31</f>
        <v>0</v>
      </c>
      <c r="D33" s="42">
        <f>RAWDATA!D31</f>
        <v>0</v>
      </c>
      <c r="E33" s="42">
        <f>RAWDATA!E31</f>
        <v>0</v>
      </c>
      <c r="F33" s="41">
        <f>RAWDATA!I31</f>
        <v>0</v>
      </c>
      <c r="G33" s="41">
        <f>RAWDATA!M31</f>
        <v>0</v>
      </c>
      <c r="H33" s="42">
        <f>RAWDATA!N31</f>
        <v>0</v>
      </c>
      <c r="I33" s="42">
        <f>RAWDATA!O31</f>
        <v>0</v>
      </c>
      <c r="J33" s="40" t="str">
        <f>UPPER(Notenliste!X31)</f>
        <v>0</v>
      </c>
      <c r="K33" s="40" t="str">
        <f t="shared" si="1"/>
        <v/>
      </c>
      <c r="L33" s="40" t="str">
        <f>Notenliste!T31</f>
        <v>KP</v>
      </c>
      <c r="M33" s="40">
        <f>Notenliste!S31</f>
        <v>0</v>
      </c>
      <c r="N33" s="42" t="str">
        <f>UPPER(Notenliste!Z31)</f>
        <v>0</v>
      </c>
    </row>
    <row r="34" spans="1:15" s="35" customFormat="1" x14ac:dyDescent="0.3">
      <c r="A34" s="40">
        <v>31</v>
      </c>
      <c r="B34" s="41">
        <f>RAWDATA!B32</f>
        <v>0</v>
      </c>
      <c r="C34" s="41">
        <f>RAWDATA!C32</f>
        <v>0</v>
      </c>
      <c r="D34" s="42">
        <f>RAWDATA!D32</f>
        <v>0</v>
      </c>
      <c r="E34" s="42">
        <f>RAWDATA!E32</f>
        <v>0</v>
      </c>
      <c r="F34" s="41">
        <f>RAWDATA!I32</f>
        <v>0</v>
      </c>
      <c r="G34" s="41">
        <f>RAWDATA!M32</f>
        <v>0</v>
      </c>
      <c r="H34" s="42">
        <f>RAWDATA!N32</f>
        <v>0</v>
      </c>
      <c r="I34" s="42">
        <f>RAWDATA!O32</f>
        <v>0</v>
      </c>
      <c r="J34" s="40" t="str">
        <f>UPPER(Notenliste!X32)</f>
        <v>0</v>
      </c>
      <c r="K34" s="40" t="str">
        <f t="shared" si="1"/>
        <v/>
      </c>
      <c r="L34" s="40" t="str">
        <f>Notenliste!T32</f>
        <v>KP</v>
      </c>
      <c r="M34" s="40">
        <f>Notenliste!S32</f>
        <v>0</v>
      </c>
      <c r="N34" s="42" t="str">
        <f>UPPER(Notenliste!Z32)</f>
        <v>0</v>
      </c>
    </row>
    <row r="35" spans="1:15" s="35" customFormat="1" x14ac:dyDescent="0.3">
      <c r="A35" s="40">
        <v>32</v>
      </c>
      <c r="B35" s="41">
        <f>RAWDATA!B33</f>
        <v>0</v>
      </c>
      <c r="C35" s="41">
        <f>RAWDATA!C33</f>
        <v>0</v>
      </c>
      <c r="D35" s="42">
        <f>RAWDATA!D33</f>
        <v>0</v>
      </c>
      <c r="E35" s="42">
        <f>RAWDATA!E33</f>
        <v>0</v>
      </c>
      <c r="F35" s="41">
        <f>RAWDATA!I33</f>
        <v>0</v>
      </c>
      <c r="G35" s="41">
        <f>RAWDATA!M33</f>
        <v>0</v>
      </c>
      <c r="H35" s="42">
        <f>RAWDATA!N33</f>
        <v>0</v>
      </c>
      <c r="I35" s="42">
        <f>RAWDATA!O33</f>
        <v>0</v>
      </c>
      <c r="J35" s="40" t="str">
        <f>UPPER(Notenliste!X33)</f>
        <v>0</v>
      </c>
      <c r="K35" s="40" t="str">
        <f t="shared" si="1"/>
        <v/>
      </c>
      <c r="L35" s="40" t="str">
        <f>Notenliste!T33</f>
        <v>KP</v>
      </c>
      <c r="M35" s="40">
        <f>Notenliste!S33</f>
        <v>0</v>
      </c>
      <c r="N35" s="42" t="str">
        <f>UPPER(Notenliste!Z33)</f>
        <v>0</v>
      </c>
    </row>
    <row r="36" spans="1:15" s="35" customFormat="1" x14ac:dyDescent="0.3">
      <c r="A36" s="40">
        <v>33</v>
      </c>
      <c r="B36" s="41">
        <f>RAWDATA!B34</f>
        <v>0</v>
      </c>
      <c r="C36" s="41">
        <f>RAWDATA!C34</f>
        <v>0</v>
      </c>
      <c r="D36" s="42">
        <f>RAWDATA!D34</f>
        <v>0</v>
      </c>
      <c r="E36" s="42">
        <f>RAWDATA!E34</f>
        <v>0</v>
      </c>
      <c r="F36" s="41">
        <f>RAWDATA!I34</f>
        <v>0</v>
      </c>
      <c r="G36" s="41">
        <f>RAWDATA!M34</f>
        <v>0</v>
      </c>
      <c r="H36" s="42">
        <f>RAWDATA!N34</f>
        <v>0</v>
      </c>
      <c r="I36" s="42">
        <f>RAWDATA!O34</f>
        <v>0</v>
      </c>
      <c r="J36" s="40" t="str">
        <f>UPPER(Notenliste!X34)</f>
        <v>0</v>
      </c>
      <c r="K36" s="40" t="str">
        <f t="shared" si="1"/>
        <v/>
      </c>
      <c r="L36" s="40" t="str">
        <f>Notenliste!T34</f>
        <v>KP</v>
      </c>
      <c r="M36" s="40">
        <f>Notenliste!S34</f>
        <v>0</v>
      </c>
      <c r="N36" s="42" t="str">
        <f>UPPER(Notenliste!Z34)</f>
        <v>0</v>
      </c>
    </row>
    <row r="37" spans="1:15" s="35" customFormat="1" x14ac:dyDescent="0.3">
      <c r="A37" s="40">
        <v>34</v>
      </c>
      <c r="B37" s="41">
        <f>RAWDATA!B35</f>
        <v>0</v>
      </c>
      <c r="C37" s="41">
        <f>RAWDATA!C35</f>
        <v>0</v>
      </c>
      <c r="D37" s="42">
        <f>RAWDATA!D35</f>
        <v>0</v>
      </c>
      <c r="E37" s="42">
        <f>RAWDATA!E35</f>
        <v>0</v>
      </c>
      <c r="F37" s="41">
        <f>RAWDATA!I35</f>
        <v>0</v>
      </c>
      <c r="G37" s="41">
        <f>RAWDATA!M35</f>
        <v>0</v>
      </c>
      <c r="H37" s="42">
        <f>RAWDATA!N35</f>
        <v>0</v>
      </c>
      <c r="I37" s="42">
        <f>RAWDATA!O35</f>
        <v>0</v>
      </c>
      <c r="J37" s="40" t="str">
        <f>UPPER(Notenliste!X35)</f>
        <v>0</v>
      </c>
      <c r="K37" s="40" t="str">
        <f t="shared" si="1"/>
        <v/>
      </c>
      <c r="L37" s="40" t="str">
        <f>Notenliste!T35</f>
        <v>KP</v>
      </c>
      <c r="M37" s="40">
        <f>Notenliste!S35</f>
        <v>0</v>
      </c>
      <c r="N37" s="42" t="str">
        <f>UPPER(Notenliste!Z35)</f>
        <v>0</v>
      </c>
    </row>
    <row r="38" spans="1:15" s="35" customFormat="1" x14ac:dyDescent="0.3">
      <c r="A38" s="40">
        <v>35</v>
      </c>
      <c r="B38" s="41">
        <f>RAWDATA!B36</f>
        <v>0</v>
      </c>
      <c r="C38" s="41">
        <f>RAWDATA!C36</f>
        <v>0</v>
      </c>
      <c r="D38" s="42">
        <f>RAWDATA!D36</f>
        <v>0</v>
      </c>
      <c r="E38" s="42">
        <f>RAWDATA!E36</f>
        <v>0</v>
      </c>
      <c r="F38" s="41">
        <f>RAWDATA!I36</f>
        <v>0</v>
      </c>
      <c r="G38" s="41">
        <f>RAWDATA!M36</f>
        <v>0</v>
      </c>
      <c r="H38" s="42">
        <f>RAWDATA!N36</f>
        <v>0</v>
      </c>
      <c r="I38" s="42">
        <f>RAWDATA!O36</f>
        <v>0</v>
      </c>
      <c r="J38" s="40" t="str">
        <f>UPPER(Notenliste!X36)</f>
        <v>0</v>
      </c>
      <c r="K38" s="40" t="str">
        <f t="shared" si="1"/>
        <v/>
      </c>
      <c r="L38" s="40" t="str">
        <f>Notenliste!T36</f>
        <v>KP</v>
      </c>
      <c r="M38" s="40">
        <f>Notenliste!S36</f>
        <v>0</v>
      </c>
      <c r="N38" s="42" t="str">
        <f>UPPER(Notenliste!Z36)</f>
        <v>0</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3" t="s">
        <v>44</v>
      </c>
      <c r="B40" s="99"/>
      <c r="C40" s="99"/>
      <c r="D40" s="99"/>
      <c r="E40" s="99"/>
      <c r="F40" s="99"/>
      <c r="G40" s="99"/>
      <c r="H40" s="99"/>
      <c r="I40" s="99"/>
      <c r="J40" s="99"/>
      <c r="K40" s="99"/>
      <c r="L40" s="99"/>
      <c r="M40" s="99"/>
      <c r="N40" s="99"/>
    </row>
    <row r="41" spans="1:15" s="35" customFormat="1" x14ac:dyDescent="0.3">
      <c r="A41" s="99"/>
      <c r="B41" s="99"/>
      <c r="C41" s="99"/>
      <c r="D41" s="99"/>
      <c r="E41" s="99"/>
      <c r="F41" s="99"/>
      <c r="G41" s="99"/>
      <c r="H41" s="99"/>
      <c r="I41" s="99"/>
      <c r="J41" s="99"/>
      <c r="K41" s="99"/>
      <c r="L41" s="99"/>
      <c r="M41" s="99"/>
      <c r="N41" s="99"/>
    </row>
    <row r="42" spans="1:15" s="35" customFormat="1" x14ac:dyDescent="0.3">
      <c r="A42" s="99"/>
      <c r="B42" s="99"/>
      <c r="C42" s="99"/>
      <c r="D42" s="99"/>
      <c r="E42" s="99"/>
      <c r="F42" s="99"/>
      <c r="G42" s="99"/>
      <c r="H42" s="99"/>
      <c r="I42" s="99"/>
      <c r="J42" s="99"/>
      <c r="K42" s="99"/>
      <c r="L42" s="99"/>
      <c r="M42" s="99"/>
      <c r="N42" s="99"/>
    </row>
    <row r="43" spans="1:15" s="35" customFormat="1" x14ac:dyDescent="0.3">
      <c r="A43" s="99"/>
      <c r="B43" s="99"/>
      <c r="C43" s="99"/>
      <c r="D43" s="99"/>
      <c r="E43" s="99"/>
      <c r="F43" s="99"/>
      <c r="G43" s="99"/>
      <c r="H43" s="99"/>
      <c r="I43" s="99"/>
      <c r="J43" s="99"/>
      <c r="K43" s="99"/>
      <c r="L43" s="99"/>
      <c r="M43" s="99"/>
      <c r="N43" s="99"/>
    </row>
    <row r="44" spans="1:15" x14ac:dyDescent="0.3">
      <c r="A44" s="97"/>
      <c r="B44" s="104"/>
      <c r="C44" s="104"/>
      <c r="D44" s="105"/>
      <c r="E44" s="105"/>
      <c r="F44" s="104"/>
      <c r="G44" s="104"/>
      <c r="H44" s="104"/>
      <c r="I44" s="104"/>
      <c r="J44" s="97"/>
      <c r="K44" s="97"/>
      <c r="L44" s="97"/>
      <c r="M44" s="97"/>
      <c r="N44" s="104"/>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6" t="str">
        <f>Notenliste!B44&amp;Notenliste!B45</f>
        <v>course.namecourse.alternative</v>
      </c>
      <c r="B1" s="104"/>
      <c r="C1" s="104"/>
      <c r="D1" s="105"/>
      <c r="E1" s="105"/>
      <c r="F1" s="105"/>
      <c r="G1" s="105"/>
      <c r="H1" s="105"/>
      <c r="I1" s="105"/>
      <c r="J1" s="105"/>
      <c r="K1" s="105"/>
      <c r="L1" s="105"/>
      <c r="M1" s="105"/>
      <c r="N1" s="105"/>
      <c r="O1" s="105"/>
      <c r="P1" s="105"/>
      <c r="Q1" s="105"/>
      <c r="R1" s="105"/>
      <c r="S1" s="105"/>
      <c r="T1" s="105"/>
      <c r="U1" s="105"/>
      <c r="V1" s="107"/>
      <c r="W1" s="108"/>
      <c r="X1" s="109"/>
    </row>
    <row r="2" spans="1:24" ht="20.100000000000001" customHeight="1" x14ac:dyDescent="0.3">
      <c r="A2" s="106" t="s">
        <v>45</v>
      </c>
      <c r="B2" s="104"/>
      <c r="C2" s="104"/>
      <c r="D2" s="105"/>
      <c r="E2" s="105"/>
      <c r="F2" s="105"/>
      <c r="G2" s="105"/>
      <c r="H2" s="105"/>
      <c r="I2" s="105"/>
      <c r="J2" s="105"/>
      <c r="K2" s="105"/>
      <c r="L2" s="105"/>
      <c r="M2" s="105"/>
      <c r="N2" s="105"/>
      <c r="O2" s="105"/>
      <c r="P2" s="105"/>
      <c r="Q2" s="105"/>
      <c r="R2" s="105"/>
      <c r="S2" s="105"/>
      <c r="T2" s="105"/>
      <c r="U2" s="105"/>
      <c r="V2" s="107"/>
      <c r="W2" s="108"/>
      <c r="X2" s="109"/>
    </row>
    <row r="3" spans="1:24" ht="15" customHeight="1" x14ac:dyDescent="0.3">
      <c r="A3" s="110" t="str">
        <f>"Dozent/in: "&amp;Notenliste!B41</f>
        <v>Dozent/in: course.teacher_name</v>
      </c>
      <c r="B3" s="104"/>
      <c r="C3" s="104"/>
      <c r="D3" s="105"/>
      <c r="E3" s="105"/>
      <c r="F3" s="49"/>
      <c r="G3" s="111"/>
      <c r="H3" s="105"/>
      <c r="I3" s="105"/>
      <c r="J3" s="105"/>
      <c r="K3" s="105"/>
      <c r="L3" s="105"/>
      <c r="M3" s="105"/>
      <c r="N3" s="105"/>
      <c r="O3" s="105"/>
      <c r="P3" s="105"/>
      <c r="Q3" s="105"/>
      <c r="R3" s="105"/>
      <c r="S3" s="105"/>
      <c r="T3" s="105"/>
      <c r="U3" s="105"/>
      <c r="V3" s="107"/>
      <c r="W3" s="108"/>
      <c r="X3" s="109"/>
    </row>
    <row r="4" spans="1:24" s="50" customFormat="1" ht="40.5" customHeight="1" x14ac:dyDescent="0.3">
      <c r="A4" s="112" t="s">
        <v>0</v>
      </c>
      <c r="B4" s="112" t="s">
        <v>1</v>
      </c>
      <c r="C4" s="112" t="s">
        <v>2</v>
      </c>
      <c r="D4" s="112" t="s">
        <v>38</v>
      </c>
      <c r="E4" s="114" t="s">
        <v>39</v>
      </c>
      <c r="F4" s="51"/>
      <c r="G4" s="52"/>
      <c r="H4" s="37"/>
      <c r="I4" s="37"/>
      <c r="J4" s="37"/>
      <c r="K4" s="37"/>
      <c r="L4" s="37"/>
      <c r="M4" s="37"/>
      <c r="N4" s="37"/>
      <c r="O4" s="37"/>
      <c r="P4" s="37"/>
      <c r="Q4" s="37"/>
      <c r="R4" s="37"/>
      <c r="S4" s="37"/>
      <c r="T4" s="37"/>
      <c r="U4" s="53"/>
      <c r="V4" s="116" t="s">
        <v>40</v>
      </c>
      <c r="W4" s="118" t="s">
        <v>41</v>
      </c>
      <c r="X4" s="118" t="s">
        <v>46</v>
      </c>
    </row>
    <row r="5" spans="1:24" s="50" customFormat="1" ht="14.4" customHeight="1" x14ac:dyDescent="0.3">
      <c r="A5" s="113"/>
      <c r="B5" s="113"/>
      <c r="C5" s="113"/>
      <c r="D5" s="113"/>
      <c r="E5" s="115"/>
      <c r="F5" s="54"/>
      <c r="G5" s="52">
        <v>1</v>
      </c>
      <c r="H5" s="37">
        <v>2</v>
      </c>
      <c r="I5" s="37">
        <v>3</v>
      </c>
      <c r="J5" s="37">
        <v>4</v>
      </c>
      <c r="K5" s="37">
        <v>5</v>
      </c>
      <c r="L5" s="37">
        <v>6</v>
      </c>
      <c r="M5" s="37">
        <v>7</v>
      </c>
      <c r="N5" s="37">
        <v>8</v>
      </c>
      <c r="O5" s="37">
        <v>9</v>
      </c>
      <c r="P5" s="37">
        <v>10</v>
      </c>
      <c r="Q5" s="37">
        <v>11</v>
      </c>
      <c r="R5" s="37">
        <v>12</v>
      </c>
      <c r="S5" s="37">
        <v>13</v>
      </c>
      <c r="T5" s="37">
        <v>14</v>
      </c>
      <c r="U5" s="55"/>
      <c r="V5" s="117"/>
      <c r="W5" s="113"/>
      <c r="X5" s="113"/>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D2" sqref="D2"/>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2025-02-14T10:03:42Z</dcterms:modified>
</cp:coreProperties>
</file>