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C6D70C00-6D80-43CC-82D1-9D9D396BAB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L2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E3" i="9" l="1"/>
  <c r="M5" i="10" s="1"/>
  <c r="E4" i="9"/>
  <c r="F4" i="9" s="1"/>
  <c r="E5" i="9"/>
  <c r="F5" i="9" s="1"/>
  <c r="E6" i="9"/>
  <c r="M8" i="10" s="1"/>
  <c r="E7" i="9"/>
  <c r="F7" i="9" s="1"/>
  <c r="E8" i="9"/>
  <c r="M10" i="10" s="1"/>
  <c r="E9" i="9"/>
  <c r="F9" i="9" s="1"/>
  <c r="E10" i="9"/>
  <c r="M12" i="10" s="1"/>
  <c r="E11" i="9"/>
  <c r="F11" i="9" s="1"/>
  <c r="E12" i="9"/>
  <c r="M14" i="10" s="1"/>
  <c r="E13" i="9"/>
  <c r="F13" i="9" s="1"/>
  <c r="E14" i="9"/>
  <c r="M16" i="10" s="1"/>
  <c r="E15" i="9"/>
  <c r="F15" i="9" s="1"/>
  <c r="E16" i="9"/>
  <c r="M18" i="10" s="1"/>
  <c r="E17" i="9"/>
  <c r="E18" i="9"/>
  <c r="M20" i="10" s="1"/>
  <c r="E19" i="9"/>
  <c r="F19" i="9" s="1"/>
  <c r="E20" i="9"/>
  <c r="F20" i="9" s="1"/>
  <c r="E21" i="9"/>
  <c r="F21" i="9" s="1"/>
  <c r="E22" i="9"/>
  <c r="M24" i="10" s="1"/>
  <c r="E23" i="9"/>
  <c r="F23" i="9" s="1"/>
  <c r="E24" i="9"/>
  <c r="M26" i="10" s="1"/>
  <c r="E25" i="9"/>
  <c r="F25" i="9" s="1"/>
  <c r="E26" i="9"/>
  <c r="M28" i="10" s="1"/>
  <c r="E27" i="9"/>
  <c r="F27" i="9" s="1"/>
  <c r="E28" i="9"/>
  <c r="M30" i="10" s="1"/>
  <c r="E29" i="9"/>
  <c r="F29" i="9" s="1"/>
  <c r="E30" i="9"/>
  <c r="M32" i="10" s="1"/>
  <c r="E31" i="9"/>
  <c r="F31" i="9" s="1"/>
  <c r="E32" i="9"/>
  <c r="M34" i="10" s="1"/>
  <c r="E33" i="9"/>
  <c r="M35" i="10" s="1"/>
  <c r="E34" i="9"/>
  <c r="M36" i="10" s="1"/>
  <c r="E35" i="9"/>
  <c r="F35" i="9" s="1"/>
  <c r="E36" i="9"/>
  <c r="F36" i="9" s="1"/>
  <c r="E2" i="9"/>
  <c r="F2" i="9" s="1"/>
  <c r="F17" i="9"/>
  <c r="F33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N5" i="10"/>
  <c r="B6" i="10"/>
  <c r="C6" i="10"/>
  <c r="D6" i="10"/>
  <c r="E6" i="10"/>
  <c r="F6" i="10"/>
  <c r="G6" i="10"/>
  <c r="H6" i="10"/>
  <c r="I6" i="10"/>
  <c r="J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N8" i="10"/>
  <c r="B9" i="10"/>
  <c r="C9" i="10"/>
  <c r="D9" i="10"/>
  <c r="E9" i="10"/>
  <c r="F9" i="10"/>
  <c r="G9" i="10"/>
  <c r="H9" i="10"/>
  <c r="I9" i="10"/>
  <c r="J9" i="10"/>
  <c r="N9" i="10"/>
  <c r="B10" i="10"/>
  <c r="C10" i="10"/>
  <c r="D10" i="10"/>
  <c r="E10" i="10"/>
  <c r="F10" i="10"/>
  <c r="G10" i="10"/>
  <c r="H10" i="10"/>
  <c r="I10" i="10"/>
  <c r="J10" i="10"/>
  <c r="N10" i="10"/>
  <c r="B11" i="10"/>
  <c r="C11" i="10"/>
  <c r="D11" i="10"/>
  <c r="E11" i="10"/>
  <c r="F11" i="10"/>
  <c r="G11" i="10"/>
  <c r="H11" i="10"/>
  <c r="I11" i="10"/>
  <c r="J11" i="10"/>
  <c r="N11" i="10"/>
  <c r="B12" i="10"/>
  <c r="C12" i="10"/>
  <c r="D12" i="10"/>
  <c r="E12" i="10"/>
  <c r="F12" i="10"/>
  <c r="G12" i="10"/>
  <c r="H12" i="10"/>
  <c r="I12" i="10"/>
  <c r="J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N14" i="10"/>
  <c r="B15" i="10"/>
  <c r="C15" i="10"/>
  <c r="D15" i="10"/>
  <c r="E15" i="10"/>
  <c r="F15" i="10"/>
  <c r="G15" i="10"/>
  <c r="H15" i="10"/>
  <c r="I15" i="10"/>
  <c r="J15" i="10"/>
  <c r="N15" i="10"/>
  <c r="B16" i="10"/>
  <c r="C16" i="10"/>
  <c r="D16" i="10"/>
  <c r="E16" i="10"/>
  <c r="F16" i="10"/>
  <c r="G16" i="10"/>
  <c r="H16" i="10"/>
  <c r="I16" i="10"/>
  <c r="J16" i="10"/>
  <c r="N16" i="10"/>
  <c r="B17" i="10"/>
  <c r="C17" i="10"/>
  <c r="D17" i="10"/>
  <c r="E17" i="10"/>
  <c r="F17" i="10"/>
  <c r="G17" i="10"/>
  <c r="H17" i="10"/>
  <c r="I17" i="10"/>
  <c r="J17" i="10"/>
  <c r="N17" i="10"/>
  <c r="B18" i="10"/>
  <c r="C18" i="10"/>
  <c r="D18" i="10"/>
  <c r="E18" i="10"/>
  <c r="F18" i="10"/>
  <c r="G18" i="10"/>
  <c r="H18" i="10"/>
  <c r="I18" i="10"/>
  <c r="J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N20" i="10"/>
  <c r="B21" i="10"/>
  <c r="C21" i="10"/>
  <c r="D21" i="10"/>
  <c r="E21" i="10"/>
  <c r="F21" i="10"/>
  <c r="G21" i="10"/>
  <c r="H21" i="10"/>
  <c r="I21" i="10"/>
  <c r="J21" i="10"/>
  <c r="N21" i="10"/>
  <c r="B22" i="10"/>
  <c r="C22" i="10"/>
  <c r="D22" i="10"/>
  <c r="E22" i="10"/>
  <c r="F22" i="10"/>
  <c r="G22" i="10"/>
  <c r="H22" i="10"/>
  <c r="I22" i="10"/>
  <c r="J22" i="10"/>
  <c r="N22" i="10"/>
  <c r="B23" i="10"/>
  <c r="C23" i="10"/>
  <c r="D23" i="10"/>
  <c r="E23" i="10"/>
  <c r="F23" i="10"/>
  <c r="G23" i="10"/>
  <c r="H23" i="10"/>
  <c r="I23" i="10"/>
  <c r="J23" i="10"/>
  <c r="N23" i="10"/>
  <c r="B24" i="10"/>
  <c r="C24" i="10"/>
  <c r="D24" i="10"/>
  <c r="E24" i="10"/>
  <c r="F24" i="10"/>
  <c r="G24" i="10"/>
  <c r="H24" i="10"/>
  <c r="I24" i="10"/>
  <c r="J24" i="10"/>
  <c r="N24" i="10"/>
  <c r="B25" i="10"/>
  <c r="C25" i="10"/>
  <c r="D25" i="10"/>
  <c r="E25" i="10"/>
  <c r="F25" i="10"/>
  <c r="G25" i="10"/>
  <c r="H25" i="10"/>
  <c r="I25" i="10"/>
  <c r="J25" i="10"/>
  <c r="N25" i="10"/>
  <c r="B26" i="10"/>
  <c r="C26" i="10"/>
  <c r="D26" i="10"/>
  <c r="E26" i="10"/>
  <c r="F26" i="10"/>
  <c r="G26" i="10"/>
  <c r="H26" i="10"/>
  <c r="I26" i="10"/>
  <c r="J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N28" i="10"/>
  <c r="B29" i="10"/>
  <c r="C29" i="10"/>
  <c r="D29" i="10"/>
  <c r="E29" i="10"/>
  <c r="F29" i="10"/>
  <c r="G29" i="10"/>
  <c r="H29" i="10"/>
  <c r="I29" i="10"/>
  <c r="J29" i="10"/>
  <c r="N29" i="10"/>
  <c r="B30" i="10"/>
  <c r="C30" i="10"/>
  <c r="D30" i="10"/>
  <c r="E30" i="10"/>
  <c r="F30" i="10"/>
  <c r="G30" i="10"/>
  <c r="H30" i="10"/>
  <c r="I30" i="10"/>
  <c r="J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N32" i="10"/>
  <c r="B33" i="10"/>
  <c r="C33" i="10"/>
  <c r="D33" i="10"/>
  <c r="E33" i="10"/>
  <c r="F33" i="10"/>
  <c r="G33" i="10"/>
  <c r="H33" i="10"/>
  <c r="I33" i="10"/>
  <c r="J33" i="10"/>
  <c r="N33" i="10"/>
  <c r="B34" i="10"/>
  <c r="C34" i="10"/>
  <c r="D34" i="10"/>
  <c r="E34" i="10"/>
  <c r="F34" i="10"/>
  <c r="G34" i="10"/>
  <c r="H34" i="10"/>
  <c r="I34" i="10"/>
  <c r="J34" i="10"/>
  <c r="N34" i="10"/>
  <c r="B35" i="10"/>
  <c r="C35" i="10"/>
  <c r="D35" i="10"/>
  <c r="E35" i="10"/>
  <c r="F35" i="10"/>
  <c r="G35" i="10"/>
  <c r="H35" i="10"/>
  <c r="I35" i="10"/>
  <c r="J35" i="10"/>
  <c r="N35" i="10"/>
  <c r="B36" i="10"/>
  <c r="C36" i="10"/>
  <c r="D36" i="10"/>
  <c r="E36" i="10"/>
  <c r="F36" i="10"/>
  <c r="G36" i="10"/>
  <c r="H36" i="10"/>
  <c r="I36" i="10"/>
  <c r="J36" i="10"/>
  <c r="N36" i="10"/>
  <c r="B37" i="10"/>
  <c r="C37" i="10"/>
  <c r="D37" i="10"/>
  <c r="E37" i="10"/>
  <c r="F37" i="10"/>
  <c r="G37" i="10"/>
  <c r="H37" i="10"/>
  <c r="I37" i="10"/>
  <c r="J37" i="10"/>
  <c r="N37" i="10"/>
  <c r="B38" i="10"/>
  <c r="C38" i="10"/>
  <c r="D38" i="10"/>
  <c r="E38" i="10"/>
  <c r="F38" i="10"/>
  <c r="G38" i="10"/>
  <c r="H38" i="10"/>
  <c r="I38" i="10"/>
  <c r="J38" i="10"/>
  <c r="N38" i="10"/>
  <c r="M29" i="10" l="1"/>
  <c r="M15" i="10"/>
  <c r="M23" i="10"/>
  <c r="M11" i="10"/>
  <c r="F34" i="9"/>
  <c r="F26" i="9"/>
  <c r="F18" i="9"/>
  <c r="F10" i="9"/>
  <c r="F30" i="9"/>
  <c r="F22" i="9"/>
  <c r="F14" i="9"/>
  <c r="F6" i="9"/>
  <c r="M37" i="10"/>
  <c r="M21" i="10"/>
  <c r="M38" i="10"/>
  <c r="M25" i="10"/>
  <c r="M22" i="10"/>
  <c r="M9" i="10"/>
  <c r="M6" i="10"/>
  <c r="F32" i="9"/>
  <c r="F28" i="9"/>
  <c r="F24" i="9"/>
  <c r="F16" i="9"/>
  <c r="F12" i="9"/>
  <c r="F8" i="9"/>
  <c r="M33" i="10"/>
  <c r="M17" i="10"/>
  <c r="F3" i="9"/>
  <c r="A3" i="9"/>
  <c r="B3" i="9"/>
  <c r="C3" i="9"/>
  <c r="D3" i="9"/>
  <c r="K3" i="9"/>
  <c r="A4" i="9"/>
  <c r="B4" i="9"/>
  <c r="C4" i="9"/>
  <c r="D4" i="9"/>
  <c r="K4" i="9"/>
  <c r="A5" i="9"/>
  <c r="B5" i="9"/>
  <c r="C5" i="9"/>
  <c r="D5" i="9"/>
  <c r="K5" i="9"/>
  <c r="A6" i="9"/>
  <c r="B6" i="9"/>
  <c r="C6" i="9"/>
  <c r="D6" i="9"/>
  <c r="K6" i="9"/>
  <c r="A7" i="9"/>
  <c r="B7" i="9"/>
  <c r="C7" i="9"/>
  <c r="D7" i="9"/>
  <c r="K7" i="9"/>
  <c r="A8" i="9"/>
  <c r="B8" i="9"/>
  <c r="C8" i="9"/>
  <c r="D8" i="9"/>
  <c r="K8" i="9"/>
  <c r="A9" i="9"/>
  <c r="B9" i="9"/>
  <c r="C9" i="9"/>
  <c r="D9" i="9"/>
  <c r="K9" i="9"/>
  <c r="A10" i="9"/>
  <c r="B10" i="9"/>
  <c r="C10" i="9"/>
  <c r="D10" i="9"/>
  <c r="K10" i="9"/>
  <c r="A11" i="9"/>
  <c r="B11" i="9"/>
  <c r="C11" i="9"/>
  <c r="D11" i="9"/>
  <c r="K11" i="9"/>
  <c r="A12" i="9"/>
  <c r="B12" i="9"/>
  <c r="C12" i="9"/>
  <c r="D12" i="9"/>
  <c r="K12" i="9"/>
  <c r="A13" i="9"/>
  <c r="B13" i="9"/>
  <c r="C13" i="9"/>
  <c r="D13" i="9"/>
  <c r="K13" i="9"/>
  <c r="A14" i="9"/>
  <c r="B14" i="9"/>
  <c r="C14" i="9"/>
  <c r="D14" i="9"/>
  <c r="K14" i="9"/>
  <c r="A15" i="9"/>
  <c r="B15" i="9"/>
  <c r="C15" i="9"/>
  <c r="D15" i="9"/>
  <c r="K15" i="9"/>
  <c r="A16" i="9"/>
  <c r="B16" i="9"/>
  <c r="C16" i="9"/>
  <c r="D16" i="9"/>
  <c r="K16" i="9"/>
  <c r="A17" i="9"/>
  <c r="B17" i="9"/>
  <c r="C17" i="9"/>
  <c r="D17" i="9"/>
  <c r="K17" i="9"/>
  <c r="A18" i="9"/>
  <c r="B18" i="9"/>
  <c r="C18" i="9"/>
  <c r="D18" i="9"/>
  <c r="K18" i="9"/>
  <c r="A19" i="9"/>
  <c r="B19" i="9"/>
  <c r="C19" i="9"/>
  <c r="D19" i="9"/>
  <c r="K19" i="9"/>
  <c r="A20" i="9"/>
  <c r="B20" i="9"/>
  <c r="C20" i="9"/>
  <c r="D20" i="9"/>
  <c r="K20" i="9"/>
  <c r="A21" i="9"/>
  <c r="B21" i="9"/>
  <c r="C21" i="9"/>
  <c r="D21" i="9"/>
  <c r="K21" i="9"/>
  <c r="A22" i="9"/>
  <c r="B22" i="9"/>
  <c r="C22" i="9"/>
  <c r="D22" i="9"/>
  <c r="K22" i="9"/>
  <c r="A23" i="9"/>
  <c r="B23" i="9"/>
  <c r="C23" i="9"/>
  <c r="D23" i="9"/>
  <c r="K23" i="9"/>
  <c r="A24" i="9"/>
  <c r="B24" i="9"/>
  <c r="C24" i="9"/>
  <c r="D24" i="9"/>
  <c r="K24" i="9"/>
  <c r="A25" i="9"/>
  <c r="B25" i="9"/>
  <c r="C25" i="9"/>
  <c r="D25" i="9"/>
  <c r="K25" i="9"/>
  <c r="A26" i="9"/>
  <c r="B26" i="9"/>
  <c r="C26" i="9"/>
  <c r="D26" i="9"/>
  <c r="K26" i="9"/>
  <c r="A27" i="9"/>
  <c r="B27" i="9"/>
  <c r="C27" i="9"/>
  <c r="D27" i="9"/>
  <c r="K27" i="9"/>
  <c r="A28" i="9"/>
  <c r="B28" i="9"/>
  <c r="C28" i="9"/>
  <c r="D28" i="9"/>
  <c r="K28" i="9"/>
  <c r="A29" i="9"/>
  <c r="B29" i="9"/>
  <c r="C29" i="9"/>
  <c r="D29" i="9"/>
  <c r="K29" i="9"/>
  <c r="A30" i="9"/>
  <c r="B30" i="9"/>
  <c r="C30" i="9"/>
  <c r="D30" i="9"/>
  <c r="K30" i="9"/>
  <c r="A31" i="9"/>
  <c r="B31" i="9"/>
  <c r="C31" i="9"/>
  <c r="D31" i="9"/>
  <c r="K31" i="9"/>
  <c r="A32" i="9"/>
  <c r="B32" i="9"/>
  <c r="C32" i="9"/>
  <c r="D32" i="9"/>
  <c r="K32" i="9"/>
  <c r="A33" i="9"/>
  <c r="B33" i="9"/>
  <c r="C33" i="9"/>
  <c r="D33" i="9"/>
  <c r="K33" i="9"/>
  <c r="A34" i="9"/>
  <c r="B34" i="9"/>
  <c r="C34" i="9"/>
  <c r="D34" i="9"/>
  <c r="K34" i="9"/>
  <c r="A35" i="9"/>
  <c r="B35" i="9"/>
  <c r="C35" i="9"/>
  <c r="D35" i="9"/>
  <c r="K35" i="9"/>
  <c r="A36" i="9"/>
  <c r="B36" i="9"/>
  <c r="C36" i="9"/>
  <c r="D36" i="9"/>
  <c r="K36" i="9"/>
  <c r="D34" i="13" l="1"/>
  <c r="C34" i="13"/>
  <c r="C30" i="13"/>
  <c r="D30" i="13"/>
  <c r="C18" i="13"/>
  <c r="D18" i="13"/>
  <c r="D14" i="13"/>
  <c r="C14" i="13"/>
  <c r="D6" i="13"/>
  <c r="C6" i="13"/>
  <c r="C29" i="13"/>
  <c r="D29" i="13"/>
  <c r="C21" i="13"/>
  <c r="D21" i="13"/>
  <c r="C13" i="13"/>
  <c r="D13" i="13"/>
  <c r="C5" i="13"/>
  <c r="D5" i="13"/>
  <c r="D36" i="13"/>
  <c r="C36" i="13"/>
  <c r="D28" i="13"/>
  <c r="C28" i="13"/>
  <c r="C16" i="13"/>
  <c r="D16" i="13"/>
  <c r="C12" i="13"/>
  <c r="D12" i="13"/>
  <c r="D8" i="13"/>
  <c r="C8" i="13"/>
  <c r="D4" i="13"/>
  <c r="C4" i="13"/>
  <c r="D26" i="13"/>
  <c r="C26" i="13"/>
  <c r="D22" i="13"/>
  <c r="C22" i="13"/>
  <c r="C10" i="13"/>
  <c r="D10" i="13"/>
  <c r="C33" i="13"/>
  <c r="D33" i="13"/>
  <c r="C25" i="13"/>
  <c r="D25" i="13"/>
  <c r="C17" i="13"/>
  <c r="D17" i="13"/>
  <c r="C9" i="13"/>
  <c r="D9" i="13"/>
  <c r="C32" i="13"/>
  <c r="D32" i="13"/>
  <c r="C24" i="13"/>
  <c r="D24" i="13"/>
  <c r="D20" i="13"/>
  <c r="C20" i="13"/>
  <c r="D35" i="13"/>
  <c r="C35" i="13"/>
  <c r="D31" i="13"/>
  <c r="C31" i="13"/>
  <c r="D27" i="13"/>
  <c r="C27" i="13"/>
  <c r="D23" i="13"/>
  <c r="C23" i="13"/>
  <c r="D19" i="13"/>
  <c r="C19" i="13"/>
  <c r="D15" i="13"/>
  <c r="C15" i="13"/>
  <c r="D11" i="13"/>
  <c r="C11" i="13"/>
  <c r="D7" i="13"/>
  <c r="C7" i="13"/>
  <c r="D3" i="13"/>
  <c r="C3" i="13"/>
  <c r="L37" i="10"/>
  <c r="K37" i="10" s="1"/>
  <c r="L33" i="10"/>
  <c r="K33" i="10" s="1"/>
  <c r="L27" i="10"/>
  <c r="K27" i="10" s="1"/>
  <c r="L34" i="10"/>
  <c r="K34" i="10" s="1"/>
  <c r="L30" i="10"/>
  <c r="K30" i="10" s="1"/>
  <c r="L20" i="10"/>
  <c r="K20" i="10" s="1"/>
  <c r="L6" i="10"/>
  <c r="K6" i="10" s="1"/>
  <c r="L36" i="10"/>
  <c r="K36" i="10" s="1"/>
  <c r="L32" i="10"/>
  <c r="K32" i="10" s="1"/>
  <c r="L28" i="10"/>
  <c r="K28" i="10" s="1"/>
  <c r="L24" i="10"/>
  <c r="K24" i="10" s="1"/>
  <c r="L18" i="10"/>
  <c r="K18" i="10" s="1"/>
  <c r="L38" i="10"/>
  <c r="K38" i="10" s="1"/>
  <c r="L35" i="10"/>
  <c r="K35" i="10" s="1"/>
  <c r="L31" i="10"/>
  <c r="K31" i="10" s="1"/>
  <c r="L29" i="10"/>
  <c r="K29" i="10" s="1"/>
  <c r="L23" i="10"/>
  <c r="K23" i="10" s="1"/>
  <c r="L21" i="10"/>
  <c r="K21" i="10" s="1"/>
  <c r="L17" i="10"/>
  <c r="K17" i="10" s="1"/>
  <c r="L13" i="10"/>
  <c r="K13" i="10" s="1"/>
  <c r="L11" i="10"/>
  <c r="K11" i="10" s="1"/>
  <c r="L9" i="10"/>
  <c r="K9" i="10" s="1"/>
  <c r="L7" i="10"/>
  <c r="K7" i="10" s="1"/>
  <c r="L10" i="10"/>
  <c r="K10" i="10" s="1"/>
  <c r="L14" i="10"/>
  <c r="K14" i="10" s="1"/>
  <c r="L5" i="10"/>
  <c r="K5" i="10" s="1"/>
  <c r="L26" i="10"/>
  <c r="K26" i="10" s="1"/>
  <c r="L8" i="10"/>
  <c r="K8" i="10" s="1"/>
  <c r="L19" i="10"/>
  <c r="K19" i="10" s="1"/>
  <c r="L22" i="10"/>
  <c r="K22" i="10" s="1"/>
  <c r="L16" i="10"/>
  <c r="K16" i="10" s="1"/>
  <c r="L12" i="10"/>
  <c r="K12" i="10" s="1"/>
  <c r="L25" i="10"/>
  <c r="K25" i="10" s="1"/>
  <c r="L15" i="10"/>
  <c r="K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K2" i="9"/>
  <c r="A1" i="12"/>
  <c r="C6" i="12"/>
  <c r="D6" i="12"/>
  <c r="E6" i="12"/>
  <c r="B6" i="12"/>
  <c r="A3" i="12"/>
  <c r="F2" i="10"/>
  <c r="A2" i="10"/>
  <c r="N4" i="10"/>
  <c r="J4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35" i="9"/>
  <c r="S3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Q36" i="9"/>
  <c r="P2" i="9"/>
  <c r="O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C2" i="13" l="1"/>
  <c r="D2" i="13"/>
  <c r="A2" i="13"/>
  <c r="E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Q12" i="9" s="1"/>
  <c r="K39" i="10" l="1"/>
  <c r="Q3" i="9"/>
  <c r="Q5" i="9"/>
  <c r="Q7" i="9"/>
  <c r="Q9" i="9"/>
  <c r="Q11" i="9"/>
  <c r="Q13" i="9"/>
  <c r="Q15" i="9"/>
  <c r="Q17" i="9"/>
  <c r="Q19" i="9"/>
  <c r="Q21" i="9"/>
  <c r="Q23" i="9"/>
  <c r="Q35" i="9"/>
  <c r="Q2" i="9"/>
  <c r="Q4" i="9"/>
  <c r="Q6" i="9"/>
  <c r="Q8" i="9"/>
  <c r="Q10" i="9"/>
  <c r="Q14" i="9"/>
  <c r="Q16" i="9"/>
  <c r="Q18" i="9"/>
  <c r="Q20" i="9"/>
  <c r="Q22" i="9"/>
  <c r="Q24" i="9"/>
  <c r="D1" i="8"/>
</calcChain>
</file>

<file path=xl/sharedStrings.xml><?xml version="1.0" encoding="utf-8"?>
<sst xmlns="http://schemas.openxmlformats.org/spreadsheetml/2006/main" count="120" uniqueCount="76">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</sst>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4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3" dataDxfId="22">
  <autoFilter ref="B1:L2" xr:uid="{00000000-0009-0000-0100-000002000000}"/>
  <tableColumns count="11">
    <tableColumn id="1" xr3:uid="{00000000-0010-0000-0000-000001000000}" name="Nachname" dataDxfId="21"/>
    <tableColumn id="2" xr3:uid="{00000000-0010-0000-0000-000002000000}" name="Vorname" dataDxfId="20"/>
    <tableColumn id="3" xr3:uid="{00000000-0010-0000-0000-000003000000}" name="Hochschule" dataDxfId="19"/>
    <tableColumn id="4" xr3:uid="{00000000-0010-0000-0000-000004000000}" name="Matrikelnummer" dataDxfId="18"/>
    <tableColumn id="8" xr3:uid="{DF1C2C88-275C-4D8A-BD91-B3992E33C931}" name="Note" dataDxfId="17"/>
    <tableColumn id="7" xr3:uid="{4C72B6BD-5346-447B-9F0F-4B0A565AEA16}" name="LP" dataDxfId="16"/>
    <tableColumn id="5" xr3:uid="{00000000-0010-0000-0000-000005000000}" name="E-Mail" dataDxfId="15"/>
    <tableColumn id="9" xr3:uid="{B3D6AD29-4B6D-497F-AE26-E1D310B5915C}" name="Telefon" dataDxfId="14"/>
    <tableColumn id="11" xr3:uid="{CBC06F18-B736-4836-9730-3BDFA74E6801}" name="bestanden" dataDxfId="13"/>
    <tableColumn id="10" xr3:uid="{C59980A3-2986-4FC5-B761-5AD4C725E3DF}" name="Teilnahmeschein" dataDxfId="12"/>
    <tableColumn id="6" xr3:uid="{00000000-0010-0000-0000-000006000000}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IF(Notenliste!D2&lt;&gt;0,IF(Notenliste!I2&lt;&gt;0,Notenliste!I2,Notenliste!$B$33)," ")</calculatedColumnFormula>
    </tableColumn>
    <tableColumn id="4" xr3:uid="{00000000-0010-0000-0100-000004000000}" name="Note" dataDxfId="5" totalsRowDxfId="4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D1" workbookViewId="0">
      <selection activeCell="I19" sqref="I19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7" width="9" style="40" customWidth="1"/>
    <col min="8" max="8" width="31.88671875" style="39" bestFit="1" customWidth="1"/>
    <col min="9" max="9" width="31.88671875" style="39" customWidth="1"/>
    <col min="10" max="10" width="11.21875" style="39" customWidth="1"/>
    <col min="11" max="11" width="21.33203125" style="39" customWidth="1"/>
    <col min="12" max="12" width="22.4414062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73</v>
      </c>
      <c r="K1" s="37" t="s">
        <v>69</v>
      </c>
      <c r="L1" s="67" t="s">
        <v>70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74</v>
      </c>
      <c r="K2" s="39" t="s">
        <v>71</v>
      </c>
      <c r="L2" s="39" t="s">
        <v>72</v>
      </c>
      <c r="M2" s="39" t="s">
        <v>52</v>
      </c>
    </row>
    <row r="3" spans="1:14" x14ac:dyDescent="0.3">
      <c r="A3">
        <v>2</v>
      </c>
      <c r="E3" s="39"/>
      <c r="F3" s="39"/>
      <c r="G3" s="39"/>
      <c r="M3" s="39" t="s">
        <v>52</v>
      </c>
    </row>
    <row r="4" spans="1:14" x14ac:dyDescent="0.3">
      <c r="A4">
        <v>3</v>
      </c>
      <c r="E4" s="39"/>
      <c r="F4" s="39"/>
      <c r="G4" s="39"/>
      <c r="M4" s="39" t="s">
        <v>52</v>
      </c>
    </row>
    <row r="5" spans="1:14" x14ac:dyDescent="0.3">
      <c r="A5">
        <v>4</v>
      </c>
      <c r="E5" s="39"/>
      <c r="F5" s="39"/>
      <c r="G5" s="39"/>
      <c r="M5" s="39" t="s">
        <v>52</v>
      </c>
    </row>
    <row r="6" spans="1:14" x14ac:dyDescent="0.3">
      <c r="A6">
        <v>5</v>
      </c>
      <c r="E6" s="39"/>
      <c r="F6" s="39"/>
      <c r="G6" s="39"/>
      <c r="M6" s="39" t="s">
        <v>52</v>
      </c>
    </row>
    <row r="7" spans="1:14" x14ac:dyDescent="0.3">
      <c r="A7">
        <v>6</v>
      </c>
      <c r="E7" s="39"/>
      <c r="F7" s="39"/>
      <c r="G7" s="39"/>
      <c r="M7" s="39" t="s">
        <v>52</v>
      </c>
    </row>
    <row r="8" spans="1:14" x14ac:dyDescent="0.3">
      <c r="A8">
        <v>7</v>
      </c>
      <c r="E8" s="39"/>
      <c r="F8" s="39"/>
      <c r="G8" s="39"/>
      <c r="M8" s="39" t="s">
        <v>52</v>
      </c>
    </row>
    <row r="9" spans="1:14" x14ac:dyDescent="0.3">
      <c r="A9">
        <v>8</v>
      </c>
      <c r="E9" s="39"/>
      <c r="F9" s="39"/>
      <c r="G9" s="39"/>
      <c r="M9" s="39" t="s">
        <v>52</v>
      </c>
    </row>
    <row r="10" spans="1:14" x14ac:dyDescent="0.3">
      <c r="A10">
        <v>9</v>
      </c>
      <c r="E10" s="39"/>
      <c r="F10" s="39"/>
      <c r="G10" s="39"/>
      <c r="M10" s="39" t="s">
        <v>52</v>
      </c>
    </row>
    <row r="11" spans="1:14" x14ac:dyDescent="0.3">
      <c r="A11">
        <v>10</v>
      </c>
      <c r="E11" s="39"/>
      <c r="F11" s="39"/>
      <c r="G11" s="39"/>
      <c r="M11" s="39" t="s">
        <v>52</v>
      </c>
    </row>
    <row r="12" spans="1:14" x14ac:dyDescent="0.3">
      <c r="A12">
        <v>11</v>
      </c>
      <c r="E12" s="39"/>
      <c r="F12" s="39"/>
      <c r="G12" s="39"/>
      <c r="M12" s="39" t="s">
        <v>52</v>
      </c>
    </row>
    <row r="13" spans="1:14" x14ac:dyDescent="0.3">
      <c r="A13">
        <v>12</v>
      </c>
      <c r="E13" s="39"/>
      <c r="F13" s="39"/>
      <c r="G13" s="39"/>
      <c r="M13" s="39" t="s">
        <v>52</v>
      </c>
    </row>
    <row r="14" spans="1:14" x14ac:dyDescent="0.3">
      <c r="A14">
        <v>13</v>
      </c>
      <c r="E14" s="39"/>
      <c r="F14" s="39"/>
      <c r="G14" s="39"/>
      <c r="M14" s="39" t="s">
        <v>52</v>
      </c>
    </row>
    <row r="15" spans="1:14" x14ac:dyDescent="0.3">
      <c r="A15">
        <v>14</v>
      </c>
      <c r="E15" s="39"/>
      <c r="F15" s="39"/>
      <c r="G15" s="39"/>
      <c r="M15" s="39" t="s">
        <v>52</v>
      </c>
    </row>
    <row r="16" spans="1:14" x14ac:dyDescent="0.3">
      <c r="A16">
        <v>15</v>
      </c>
      <c r="E16" s="39"/>
      <c r="F16" s="39"/>
      <c r="G16" s="39"/>
      <c r="M16" s="39" t="s">
        <v>52</v>
      </c>
    </row>
    <row r="17" spans="1:13" x14ac:dyDescent="0.3">
      <c r="A17">
        <v>16</v>
      </c>
      <c r="E17" s="39"/>
      <c r="F17" s="39"/>
      <c r="G17" s="39"/>
      <c r="M17" s="39" t="s">
        <v>52</v>
      </c>
    </row>
    <row r="18" spans="1:13" x14ac:dyDescent="0.3">
      <c r="A18">
        <v>17</v>
      </c>
      <c r="E18" s="39"/>
      <c r="F18" s="39"/>
      <c r="G18" s="39"/>
      <c r="M18" s="39" t="s">
        <v>52</v>
      </c>
    </row>
    <row r="19" spans="1:13" x14ac:dyDescent="0.3">
      <c r="A19">
        <v>18</v>
      </c>
      <c r="E19" s="39"/>
      <c r="F19" s="39"/>
      <c r="G19" s="39"/>
      <c r="M19" s="39" t="s">
        <v>52</v>
      </c>
    </row>
    <row r="20" spans="1:13" x14ac:dyDescent="0.3">
      <c r="A20">
        <v>19</v>
      </c>
      <c r="E20" s="39"/>
      <c r="F20" s="39"/>
      <c r="G20" s="39"/>
      <c r="M20" s="39" t="s">
        <v>52</v>
      </c>
    </row>
    <row r="21" spans="1:13" x14ac:dyDescent="0.3">
      <c r="A21">
        <v>20</v>
      </c>
      <c r="E21" s="39"/>
      <c r="F21" s="39"/>
      <c r="G21" s="39"/>
      <c r="M21" s="39" t="s">
        <v>52</v>
      </c>
    </row>
    <row r="22" spans="1:13" x14ac:dyDescent="0.3">
      <c r="A22">
        <v>21</v>
      </c>
      <c r="E22" s="39"/>
      <c r="F22" s="39"/>
      <c r="G22" s="39"/>
      <c r="M22" s="39" t="s">
        <v>52</v>
      </c>
    </row>
    <row r="23" spans="1:13" x14ac:dyDescent="0.3">
      <c r="A23">
        <v>22</v>
      </c>
      <c r="E23" s="39"/>
      <c r="F23" s="39"/>
      <c r="G23" s="39"/>
      <c r="M23" s="39" t="s">
        <v>52</v>
      </c>
    </row>
    <row r="24" spans="1:13" x14ac:dyDescent="0.3">
      <c r="A24">
        <v>23</v>
      </c>
      <c r="E24" s="39"/>
      <c r="F24" s="39"/>
      <c r="G24" s="39"/>
      <c r="M24" s="39" t="s">
        <v>52</v>
      </c>
    </row>
    <row r="25" spans="1:13" x14ac:dyDescent="0.3">
      <c r="A25">
        <v>24</v>
      </c>
    </row>
    <row r="26" spans="1:13" x14ac:dyDescent="0.3">
      <c r="A26">
        <v>25</v>
      </c>
    </row>
    <row r="27" spans="1:13" x14ac:dyDescent="0.3">
      <c r="A27">
        <v>26</v>
      </c>
    </row>
    <row r="28" spans="1:13" x14ac:dyDescent="0.3">
      <c r="A28">
        <v>27</v>
      </c>
    </row>
    <row r="29" spans="1:13" x14ac:dyDescent="0.3">
      <c r="A29">
        <v>28</v>
      </c>
    </row>
    <row r="30" spans="1:13" x14ac:dyDescent="0.3">
      <c r="A30">
        <v>29</v>
      </c>
    </row>
    <row r="31" spans="1:13" x14ac:dyDescent="0.3">
      <c r="A31">
        <v>30</v>
      </c>
    </row>
    <row r="32" spans="1:1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Y71"/>
  <sheetViews>
    <sheetView showZeros="0" tabSelected="1" workbookViewId="0">
      <selection activeCell="J10" sqref="J10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2187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8867187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8867187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8867187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8867187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8867187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8867187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8867187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8867187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8867187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8867187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8867187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8867187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8867187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8867187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8867187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8867187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8867187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8867187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8867187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8867187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8867187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8867187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8867187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8867187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8867187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8867187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8867187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8867187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8867187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8867187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8867187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8867187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8867187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8867187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8867187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8867187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8867187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8867187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8867187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8867187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8867187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8867187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8867187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8867187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8867187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8867187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8867187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8867187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8867187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8867187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8867187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8867187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8867187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8867187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8867187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8867187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8867187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8867187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8867187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8867187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8867187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8867187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8867187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8867187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8867187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75</v>
      </c>
      <c r="I1" s="41" t="s">
        <v>46</v>
      </c>
      <c r="J1" s="32" t="s">
        <v>36</v>
      </c>
      <c r="K1" s="41" t="s">
        <v>37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26.4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0" t="str">
        <f>RAWDATA!J2</f>
        <v>attendance.hide_grade_str</v>
      </c>
      <c r="I2" s="33" t="str">
        <f>RAWDATA!G2</f>
        <v>attendance.ects_points</v>
      </c>
      <c r="J2" s="35" t="str">
        <f>RAWDATA!K2</f>
        <v>attendance.ts_requested_str</v>
      </c>
      <c r="K2" s="33" t="str">
        <f t="shared" ref="K2" si="0">IF(E2&gt;0,"X","")</f>
        <v>X</v>
      </c>
      <c r="L2" s="35" t="str">
        <f>RAWDATA!L2</f>
        <v>attendance.ts_received_str</v>
      </c>
      <c r="M2" s="4"/>
      <c r="N2" s="22"/>
      <c r="O2" s="2" t="str">
        <f>IF(E2&gt;0,$B$43,0)</f>
        <v>course.ects_points</v>
      </c>
      <c r="P2" s="2" t="str">
        <f>IF(E2&gt;0,$B$42,0)</f>
        <v>course.ger</v>
      </c>
      <c r="Q2" s="11" t="e">
        <f>IF(E2&gt;0,$F$38,0)</f>
        <v>#DIV/0!</v>
      </c>
      <c r="R2" s="1" t="str">
        <f>IF(E2&gt;0,$B$44,0)</f>
        <v>course.name</v>
      </c>
      <c r="S2" s="1" t="str">
        <f>IF(E2&gt;0,$B$41,0)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0">
        <f>RAWDATA!J3</f>
        <v>0</v>
      </c>
      <c r="I3" s="33">
        <f>RAWDATA!G3</f>
        <v>0</v>
      </c>
      <c r="J3" s="35">
        <f>RAWDATA!K3</f>
        <v>0</v>
      </c>
      <c r="K3" s="33" t="str">
        <f t="shared" ref="K3:K36" si="1">IF(E3&gt;0,"X","")</f>
        <v/>
      </c>
      <c r="L3" s="35">
        <f>RAWDATA!L3</f>
        <v>0</v>
      </c>
      <c r="M3" s="4"/>
      <c r="N3" s="22"/>
      <c r="O3" s="2">
        <f t="shared" ref="O3:O36" si="2">IF(E3&gt;0,$B$43,0)</f>
        <v>0</v>
      </c>
      <c r="P3" s="2">
        <f t="shared" ref="P3:P36" si="3">IF(E3&gt;0,$B$42,0)</f>
        <v>0</v>
      </c>
      <c r="Q3" s="11">
        <f t="shared" ref="Q3:Q36" si="4">IF(E3&gt;0,$F$38,0)</f>
        <v>0</v>
      </c>
      <c r="R3" s="1">
        <f t="shared" ref="R3:R36" si="5">IF(E3&gt;0,$B$44,0)</f>
        <v>0</v>
      </c>
      <c r="S3" s="1">
        <f t="shared" ref="S3:S36" si="6">IF(E3&gt;0,$B$41,0)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0">
        <f>RAWDATA!J4</f>
        <v>0</v>
      </c>
      <c r="I4" s="33">
        <f>RAWDATA!G4</f>
        <v>0</v>
      </c>
      <c r="J4" s="35">
        <f>RAWDATA!K4</f>
        <v>0</v>
      </c>
      <c r="K4" s="33" t="str">
        <f t="shared" si="1"/>
        <v/>
      </c>
      <c r="L4" s="35">
        <f>RAWDATA!L4</f>
        <v>0</v>
      </c>
      <c r="M4" s="4"/>
      <c r="N4" s="22"/>
      <c r="O4" s="2">
        <f t="shared" si="2"/>
        <v>0</v>
      </c>
      <c r="P4" s="2">
        <f t="shared" si="3"/>
        <v>0</v>
      </c>
      <c r="Q4" s="11">
        <f t="shared" si="4"/>
        <v>0</v>
      </c>
      <c r="R4" s="1">
        <f t="shared" si="5"/>
        <v>0</v>
      </c>
      <c r="S4" s="1">
        <f t="shared" si="6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0">
        <f>RAWDATA!J5</f>
        <v>0</v>
      </c>
      <c r="I5" s="33">
        <f>RAWDATA!G5</f>
        <v>0</v>
      </c>
      <c r="J5" s="35">
        <f>RAWDATA!K5</f>
        <v>0</v>
      </c>
      <c r="K5" s="33" t="str">
        <f t="shared" si="1"/>
        <v/>
      </c>
      <c r="L5" s="35">
        <f>RAWDATA!L5</f>
        <v>0</v>
      </c>
      <c r="M5" s="4"/>
      <c r="N5" s="22"/>
      <c r="O5" s="2">
        <f t="shared" si="2"/>
        <v>0</v>
      </c>
      <c r="P5" s="2">
        <f t="shared" si="3"/>
        <v>0</v>
      </c>
      <c r="Q5" s="11">
        <f t="shared" si="4"/>
        <v>0</v>
      </c>
      <c r="R5" s="1">
        <f t="shared" si="5"/>
        <v>0</v>
      </c>
      <c r="S5" s="1">
        <f t="shared" si="6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0">
        <f>RAWDATA!J6</f>
        <v>0</v>
      </c>
      <c r="I6" s="33">
        <f>RAWDATA!G6</f>
        <v>0</v>
      </c>
      <c r="J6" s="35">
        <f>RAWDATA!K6</f>
        <v>0</v>
      </c>
      <c r="K6" s="33" t="str">
        <f t="shared" si="1"/>
        <v/>
      </c>
      <c r="L6" s="35">
        <f>RAWDATA!L6</f>
        <v>0</v>
      </c>
      <c r="M6" s="4"/>
      <c r="N6" s="22"/>
      <c r="O6" s="2">
        <f t="shared" si="2"/>
        <v>0</v>
      </c>
      <c r="P6" s="2">
        <f t="shared" si="3"/>
        <v>0</v>
      </c>
      <c r="Q6" s="11">
        <f t="shared" si="4"/>
        <v>0</v>
      </c>
      <c r="R6" s="1">
        <f t="shared" si="5"/>
        <v>0</v>
      </c>
      <c r="S6" s="1">
        <f t="shared" si="6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0">
        <f>RAWDATA!J7</f>
        <v>0</v>
      </c>
      <c r="I7" s="33">
        <f>RAWDATA!G7</f>
        <v>0</v>
      </c>
      <c r="J7" s="35">
        <f>RAWDATA!K7</f>
        <v>0</v>
      </c>
      <c r="K7" s="33" t="str">
        <f t="shared" si="1"/>
        <v/>
      </c>
      <c r="L7" s="35">
        <f>RAWDATA!L7</f>
        <v>0</v>
      </c>
      <c r="M7" s="4"/>
      <c r="N7" s="22"/>
      <c r="O7" s="2">
        <f t="shared" si="2"/>
        <v>0</v>
      </c>
      <c r="P7" s="2">
        <f t="shared" si="3"/>
        <v>0</v>
      </c>
      <c r="Q7" s="11">
        <f t="shared" si="4"/>
        <v>0</v>
      </c>
      <c r="R7" s="1">
        <f t="shared" si="5"/>
        <v>0</v>
      </c>
      <c r="S7" s="1">
        <f t="shared" si="6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0">
        <f>RAWDATA!J8</f>
        <v>0</v>
      </c>
      <c r="I8" s="33">
        <f>RAWDATA!G8</f>
        <v>0</v>
      </c>
      <c r="J8" s="35">
        <f>RAWDATA!K8</f>
        <v>0</v>
      </c>
      <c r="K8" s="33" t="str">
        <f t="shared" si="1"/>
        <v/>
      </c>
      <c r="L8" s="35">
        <f>RAWDATA!L8</f>
        <v>0</v>
      </c>
      <c r="M8" s="4"/>
      <c r="N8" s="22"/>
      <c r="O8" s="2">
        <f t="shared" si="2"/>
        <v>0</v>
      </c>
      <c r="P8" s="2">
        <f t="shared" si="3"/>
        <v>0</v>
      </c>
      <c r="Q8" s="1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0">
        <f>RAWDATA!J9</f>
        <v>0</v>
      </c>
      <c r="I9" s="33">
        <f>RAWDATA!G9</f>
        <v>0</v>
      </c>
      <c r="J9" s="35">
        <f>RAWDATA!K9</f>
        <v>0</v>
      </c>
      <c r="K9" s="33" t="str">
        <f t="shared" si="1"/>
        <v/>
      </c>
      <c r="L9" s="35">
        <f>RAWDATA!L9</f>
        <v>0</v>
      </c>
      <c r="M9" s="4"/>
      <c r="N9" s="22"/>
      <c r="O9" s="2">
        <f t="shared" si="2"/>
        <v>0</v>
      </c>
      <c r="P9" s="2">
        <f t="shared" si="3"/>
        <v>0</v>
      </c>
      <c r="Q9" s="11">
        <f t="shared" si="4"/>
        <v>0</v>
      </c>
      <c r="R9" s="1">
        <f t="shared" si="5"/>
        <v>0</v>
      </c>
      <c r="S9" s="1">
        <f t="shared" si="6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0">
        <f>RAWDATA!J10</f>
        <v>0</v>
      </c>
      <c r="I10" s="33">
        <f>RAWDATA!G10</f>
        <v>0</v>
      </c>
      <c r="J10" s="35">
        <f>RAWDATA!K10</f>
        <v>0</v>
      </c>
      <c r="K10" s="33" t="str">
        <f t="shared" si="1"/>
        <v/>
      </c>
      <c r="L10" s="35">
        <f>RAWDATA!L10</f>
        <v>0</v>
      </c>
      <c r="M10" s="4"/>
      <c r="N10" s="22"/>
      <c r="O10" s="2">
        <f t="shared" si="2"/>
        <v>0</v>
      </c>
      <c r="P10" s="2">
        <f t="shared" si="3"/>
        <v>0</v>
      </c>
      <c r="Q10" s="11">
        <f t="shared" si="4"/>
        <v>0</v>
      </c>
      <c r="R10" s="1">
        <f t="shared" si="5"/>
        <v>0</v>
      </c>
      <c r="S10" s="1">
        <f t="shared" si="6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0">
        <f>RAWDATA!J11</f>
        <v>0</v>
      </c>
      <c r="I11" s="33">
        <f>RAWDATA!G11</f>
        <v>0</v>
      </c>
      <c r="J11" s="35">
        <f>RAWDATA!K11</f>
        <v>0</v>
      </c>
      <c r="K11" s="33" t="str">
        <f t="shared" si="1"/>
        <v/>
      </c>
      <c r="L11" s="35">
        <f>RAWDATA!L11</f>
        <v>0</v>
      </c>
      <c r="M11" s="4"/>
      <c r="N11" s="22"/>
      <c r="O11" s="2">
        <f t="shared" si="2"/>
        <v>0</v>
      </c>
      <c r="P11" s="2">
        <f t="shared" si="3"/>
        <v>0</v>
      </c>
      <c r="Q11" s="11">
        <f t="shared" si="4"/>
        <v>0</v>
      </c>
      <c r="R11" s="1">
        <f t="shared" si="5"/>
        <v>0</v>
      </c>
      <c r="S11" s="1">
        <f t="shared" si="6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0">
        <f>RAWDATA!J12</f>
        <v>0</v>
      </c>
      <c r="I12" s="33">
        <f>RAWDATA!G12</f>
        <v>0</v>
      </c>
      <c r="J12" s="35">
        <f>RAWDATA!K12</f>
        <v>0</v>
      </c>
      <c r="K12" s="33" t="str">
        <f t="shared" si="1"/>
        <v/>
      </c>
      <c r="L12" s="35">
        <f>RAWDATA!L12</f>
        <v>0</v>
      </c>
      <c r="M12" s="4"/>
      <c r="N12" s="22"/>
      <c r="O12" s="2">
        <f t="shared" si="2"/>
        <v>0</v>
      </c>
      <c r="P12" s="2">
        <f t="shared" si="3"/>
        <v>0</v>
      </c>
      <c r="Q12" s="11">
        <f t="shared" si="4"/>
        <v>0</v>
      </c>
      <c r="R12" s="1">
        <f t="shared" si="5"/>
        <v>0</v>
      </c>
      <c r="S12" s="1">
        <f t="shared" si="6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0">
        <f>RAWDATA!J13</f>
        <v>0</v>
      </c>
      <c r="I13" s="33">
        <f>RAWDATA!G13</f>
        <v>0</v>
      </c>
      <c r="J13" s="35">
        <f>RAWDATA!K13</f>
        <v>0</v>
      </c>
      <c r="K13" s="33" t="str">
        <f t="shared" si="1"/>
        <v/>
      </c>
      <c r="L13" s="35">
        <f>RAWDATA!L13</f>
        <v>0</v>
      </c>
      <c r="M13" s="4"/>
      <c r="N13" s="22"/>
      <c r="O13" s="2">
        <f t="shared" si="2"/>
        <v>0</v>
      </c>
      <c r="P13" s="2">
        <f t="shared" si="3"/>
        <v>0</v>
      </c>
      <c r="Q13" s="11">
        <f t="shared" si="4"/>
        <v>0</v>
      </c>
      <c r="R13" s="1">
        <f t="shared" si="5"/>
        <v>0</v>
      </c>
      <c r="S13" s="1">
        <f t="shared" si="6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0">
        <f>RAWDATA!J14</f>
        <v>0</v>
      </c>
      <c r="I14" s="33">
        <f>RAWDATA!G14</f>
        <v>0</v>
      </c>
      <c r="J14" s="35">
        <f>RAWDATA!K14</f>
        <v>0</v>
      </c>
      <c r="K14" s="33" t="str">
        <f t="shared" si="1"/>
        <v/>
      </c>
      <c r="L14" s="35">
        <f>RAWDATA!L14</f>
        <v>0</v>
      </c>
      <c r="M14" s="4"/>
      <c r="N14" s="22"/>
      <c r="O14" s="2">
        <f t="shared" si="2"/>
        <v>0</v>
      </c>
      <c r="P14" s="2">
        <f t="shared" si="3"/>
        <v>0</v>
      </c>
      <c r="Q14" s="11">
        <f t="shared" si="4"/>
        <v>0</v>
      </c>
      <c r="R14" s="1">
        <f t="shared" si="5"/>
        <v>0</v>
      </c>
      <c r="S14" s="1">
        <f t="shared" si="6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0">
        <f>RAWDATA!J15</f>
        <v>0</v>
      </c>
      <c r="I15" s="33">
        <f>RAWDATA!G15</f>
        <v>0</v>
      </c>
      <c r="J15" s="35">
        <f>RAWDATA!K15</f>
        <v>0</v>
      </c>
      <c r="K15" s="33" t="str">
        <f t="shared" si="1"/>
        <v/>
      </c>
      <c r="L15" s="35">
        <f>RAWDATA!L15</f>
        <v>0</v>
      </c>
      <c r="M15" s="4"/>
      <c r="N15" s="22"/>
      <c r="O15" s="2">
        <f t="shared" si="2"/>
        <v>0</v>
      </c>
      <c r="P15" s="2">
        <f t="shared" si="3"/>
        <v>0</v>
      </c>
      <c r="Q15" s="1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0">
        <f>RAWDATA!J16</f>
        <v>0</v>
      </c>
      <c r="I16" s="33">
        <f>RAWDATA!G16</f>
        <v>0</v>
      </c>
      <c r="J16" s="35">
        <f>RAWDATA!K16</f>
        <v>0</v>
      </c>
      <c r="K16" s="33" t="str">
        <f t="shared" si="1"/>
        <v/>
      </c>
      <c r="L16" s="35">
        <f>RAWDATA!L16</f>
        <v>0</v>
      </c>
      <c r="M16" s="4"/>
      <c r="N16" s="22"/>
      <c r="O16" s="2">
        <f t="shared" si="2"/>
        <v>0</v>
      </c>
      <c r="P16" s="2">
        <f t="shared" si="3"/>
        <v>0</v>
      </c>
      <c r="Q16" s="11">
        <f t="shared" si="4"/>
        <v>0</v>
      </c>
      <c r="R16" s="1">
        <f t="shared" si="5"/>
        <v>0</v>
      </c>
      <c r="S16" s="1">
        <f t="shared" si="6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0">
        <f>RAWDATA!J17</f>
        <v>0</v>
      </c>
      <c r="I17" s="33">
        <f>RAWDATA!G17</f>
        <v>0</v>
      </c>
      <c r="J17" s="35">
        <f>RAWDATA!K17</f>
        <v>0</v>
      </c>
      <c r="K17" s="33" t="str">
        <f t="shared" si="1"/>
        <v/>
      </c>
      <c r="L17" s="35">
        <f>RAWDATA!L17</f>
        <v>0</v>
      </c>
      <c r="M17" s="4"/>
      <c r="N17" s="22"/>
      <c r="O17" s="2">
        <f t="shared" si="2"/>
        <v>0</v>
      </c>
      <c r="P17" s="2">
        <f t="shared" si="3"/>
        <v>0</v>
      </c>
      <c r="Q17" s="11">
        <f t="shared" si="4"/>
        <v>0</v>
      </c>
      <c r="R17" s="1">
        <f t="shared" si="5"/>
        <v>0</v>
      </c>
      <c r="S17" s="1">
        <f t="shared" si="6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0">
        <f>RAWDATA!J18</f>
        <v>0</v>
      </c>
      <c r="I18" s="33">
        <f>RAWDATA!G18</f>
        <v>0</v>
      </c>
      <c r="J18" s="35">
        <f>RAWDATA!K18</f>
        <v>0</v>
      </c>
      <c r="K18" s="33" t="str">
        <f t="shared" si="1"/>
        <v/>
      </c>
      <c r="L18" s="35">
        <f>RAWDATA!L18</f>
        <v>0</v>
      </c>
      <c r="M18" s="4"/>
      <c r="N18" s="22"/>
      <c r="O18" s="2">
        <f t="shared" si="2"/>
        <v>0</v>
      </c>
      <c r="P18" s="2">
        <f t="shared" si="3"/>
        <v>0</v>
      </c>
      <c r="Q18" s="11">
        <f t="shared" si="4"/>
        <v>0</v>
      </c>
      <c r="R18" s="1">
        <f t="shared" si="5"/>
        <v>0</v>
      </c>
      <c r="S18" s="1">
        <f t="shared" si="6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0">
        <f>RAWDATA!J19</f>
        <v>0</v>
      </c>
      <c r="I19" s="33">
        <f>RAWDATA!G19</f>
        <v>0</v>
      </c>
      <c r="J19" s="35">
        <f>RAWDATA!K19</f>
        <v>0</v>
      </c>
      <c r="K19" s="33" t="str">
        <f t="shared" si="1"/>
        <v/>
      </c>
      <c r="L19" s="35">
        <f>RAWDATA!L19</f>
        <v>0</v>
      </c>
      <c r="M19" s="4"/>
      <c r="N19" s="22"/>
      <c r="O19" s="2">
        <f t="shared" si="2"/>
        <v>0</v>
      </c>
      <c r="P19" s="2">
        <f t="shared" si="3"/>
        <v>0</v>
      </c>
      <c r="Q19" s="11">
        <f t="shared" si="4"/>
        <v>0</v>
      </c>
      <c r="R19" s="1">
        <f t="shared" si="5"/>
        <v>0</v>
      </c>
      <c r="S19" s="1">
        <f t="shared" si="6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0">
        <f>RAWDATA!J20</f>
        <v>0</v>
      </c>
      <c r="I20" s="33">
        <f>RAWDATA!G20</f>
        <v>0</v>
      </c>
      <c r="J20" s="35">
        <f>RAWDATA!K20</f>
        <v>0</v>
      </c>
      <c r="K20" s="33" t="str">
        <f t="shared" si="1"/>
        <v/>
      </c>
      <c r="L20" s="35">
        <f>RAWDATA!L20</f>
        <v>0</v>
      </c>
      <c r="M20" s="4"/>
      <c r="N20" s="22"/>
      <c r="O20" s="2">
        <f t="shared" si="2"/>
        <v>0</v>
      </c>
      <c r="P20" s="2">
        <f t="shared" si="3"/>
        <v>0</v>
      </c>
      <c r="Q20" s="11">
        <f t="shared" si="4"/>
        <v>0</v>
      </c>
      <c r="R20" s="1">
        <f t="shared" si="5"/>
        <v>0</v>
      </c>
      <c r="S20" s="1">
        <f t="shared" si="6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0">
        <f>RAWDATA!J21</f>
        <v>0</v>
      </c>
      <c r="I21" s="33">
        <f>RAWDATA!G21</f>
        <v>0</v>
      </c>
      <c r="J21" s="35">
        <f>RAWDATA!K21</f>
        <v>0</v>
      </c>
      <c r="K21" s="33" t="str">
        <f t="shared" si="1"/>
        <v/>
      </c>
      <c r="L21" s="35">
        <f>RAWDATA!L21</f>
        <v>0</v>
      </c>
      <c r="M21" s="4"/>
      <c r="N21" s="22"/>
      <c r="O21" s="2">
        <f t="shared" si="2"/>
        <v>0</v>
      </c>
      <c r="P21" s="2">
        <f t="shared" si="3"/>
        <v>0</v>
      </c>
      <c r="Q21" s="1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0">
        <f>RAWDATA!J22</f>
        <v>0</v>
      </c>
      <c r="I22" s="33">
        <f>RAWDATA!G22</f>
        <v>0</v>
      </c>
      <c r="J22" s="35">
        <f>RAWDATA!K22</f>
        <v>0</v>
      </c>
      <c r="K22" s="33" t="str">
        <f t="shared" si="1"/>
        <v/>
      </c>
      <c r="L22" s="35">
        <f>RAWDATA!L22</f>
        <v>0</v>
      </c>
      <c r="M22" s="4"/>
      <c r="N22" s="22"/>
      <c r="O22" s="2">
        <f t="shared" si="2"/>
        <v>0</v>
      </c>
      <c r="P22" s="2">
        <f t="shared" si="3"/>
        <v>0</v>
      </c>
      <c r="Q22" s="11">
        <f t="shared" si="4"/>
        <v>0</v>
      </c>
      <c r="R22" s="1">
        <f t="shared" si="5"/>
        <v>0</v>
      </c>
      <c r="S22" s="1">
        <f t="shared" si="6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0">
        <f>RAWDATA!J23</f>
        <v>0</v>
      </c>
      <c r="I23" s="33">
        <f>RAWDATA!G23</f>
        <v>0</v>
      </c>
      <c r="J23" s="35">
        <f>RAWDATA!K23</f>
        <v>0</v>
      </c>
      <c r="K23" s="33" t="str">
        <f t="shared" si="1"/>
        <v/>
      </c>
      <c r="L23" s="35">
        <f>RAWDATA!L23</f>
        <v>0</v>
      </c>
      <c r="M23" s="4"/>
      <c r="N23" s="22"/>
      <c r="O23" s="2">
        <f t="shared" si="2"/>
        <v>0</v>
      </c>
      <c r="P23" s="2">
        <f t="shared" si="3"/>
        <v>0</v>
      </c>
      <c r="Q23" s="11">
        <f t="shared" si="4"/>
        <v>0</v>
      </c>
      <c r="R23" s="1">
        <f t="shared" si="5"/>
        <v>0</v>
      </c>
      <c r="S23" s="1">
        <f t="shared" si="6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0">
        <f>RAWDATA!J24</f>
        <v>0</v>
      </c>
      <c r="I24" s="33">
        <f>RAWDATA!G24</f>
        <v>0</v>
      </c>
      <c r="J24" s="35">
        <f>RAWDATA!K24</f>
        <v>0</v>
      </c>
      <c r="K24" s="33" t="str">
        <f t="shared" si="1"/>
        <v/>
      </c>
      <c r="L24" s="35">
        <f>RAWDATA!L24</f>
        <v>0</v>
      </c>
      <c r="M24" s="4"/>
      <c r="N24" s="22"/>
      <c r="O24" s="2">
        <f t="shared" si="2"/>
        <v>0</v>
      </c>
      <c r="P24" s="2">
        <f t="shared" si="3"/>
        <v>0</v>
      </c>
      <c r="Q24" s="11">
        <f t="shared" si="4"/>
        <v>0</v>
      </c>
      <c r="R24" s="1">
        <f t="shared" si="5"/>
        <v>0</v>
      </c>
      <c r="S24" s="1">
        <f t="shared" si="6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0">
        <f>RAWDATA!J25</f>
        <v>0</v>
      </c>
      <c r="I25" s="33">
        <f>RAWDATA!G25</f>
        <v>0</v>
      </c>
      <c r="J25" s="35">
        <f>RAWDATA!K25</f>
        <v>0</v>
      </c>
      <c r="K25" s="33" t="str">
        <f t="shared" si="1"/>
        <v/>
      </c>
      <c r="L25" s="35">
        <f>RAWDATA!L25</f>
        <v>0</v>
      </c>
      <c r="M25" s="4"/>
      <c r="N25" s="22"/>
      <c r="O25" s="2"/>
      <c r="P25" s="2"/>
      <c r="Q25" s="11"/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0">
        <f>RAWDATA!J26</f>
        <v>0</v>
      </c>
      <c r="I26" s="33">
        <f>RAWDATA!G26</f>
        <v>0</v>
      </c>
      <c r="J26" s="35">
        <f>RAWDATA!K26</f>
        <v>0</v>
      </c>
      <c r="K26" s="33" t="str">
        <f t="shared" si="1"/>
        <v/>
      </c>
      <c r="L26" s="35">
        <f>RAWDATA!L26</f>
        <v>0</v>
      </c>
      <c r="M26" s="4"/>
      <c r="N26" s="22"/>
      <c r="O26" s="2"/>
      <c r="P26" s="2"/>
      <c r="Q26" s="11"/>
    </row>
    <row r="27" spans="1:19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0">
        <f>RAWDATA!J27</f>
        <v>0</v>
      </c>
      <c r="I27" s="33">
        <f>RAWDATA!G27</f>
        <v>0</v>
      </c>
      <c r="J27" s="35">
        <f>RAWDATA!K27</f>
        <v>0</v>
      </c>
      <c r="K27" s="33" t="str">
        <f t="shared" si="1"/>
        <v/>
      </c>
      <c r="L27" s="35">
        <f>RAWDATA!L27</f>
        <v>0</v>
      </c>
      <c r="M27" s="4"/>
      <c r="N27" s="22"/>
      <c r="O27" s="2"/>
      <c r="P27" s="2"/>
      <c r="Q27" s="11"/>
    </row>
    <row r="28" spans="1:19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0">
        <f>RAWDATA!J28</f>
        <v>0</v>
      </c>
      <c r="I28" s="33">
        <f>RAWDATA!G28</f>
        <v>0</v>
      </c>
      <c r="J28" s="35">
        <f>RAWDATA!K28</f>
        <v>0</v>
      </c>
      <c r="K28" s="33" t="str">
        <f t="shared" si="1"/>
        <v/>
      </c>
      <c r="L28" s="35">
        <f>RAWDATA!L28</f>
        <v>0</v>
      </c>
      <c r="M28" s="4"/>
      <c r="N28" s="22"/>
      <c r="O28" s="2"/>
      <c r="P28" s="2"/>
      <c r="Q28" s="11"/>
    </row>
    <row r="29" spans="1:19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0">
        <f>RAWDATA!J29</f>
        <v>0</v>
      </c>
      <c r="I29" s="33">
        <f>RAWDATA!G29</f>
        <v>0</v>
      </c>
      <c r="J29" s="35">
        <f>RAWDATA!K29</f>
        <v>0</v>
      </c>
      <c r="K29" s="33" t="str">
        <f t="shared" si="1"/>
        <v/>
      </c>
      <c r="L29" s="35">
        <f>RAWDATA!L29</f>
        <v>0</v>
      </c>
      <c r="M29" s="4"/>
      <c r="N29" s="22"/>
      <c r="O29" s="2"/>
      <c r="P29" s="2"/>
      <c r="Q29" s="11"/>
    </row>
    <row r="30" spans="1:19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0">
        <f>RAWDATA!J30</f>
        <v>0</v>
      </c>
      <c r="I30" s="33">
        <f>RAWDATA!G30</f>
        <v>0</v>
      </c>
      <c r="J30" s="35">
        <f>RAWDATA!K30</f>
        <v>0</v>
      </c>
      <c r="K30" s="33" t="str">
        <f t="shared" si="1"/>
        <v/>
      </c>
      <c r="L30" s="35">
        <f>RAWDATA!L30</f>
        <v>0</v>
      </c>
      <c r="M30" s="4"/>
      <c r="N30" s="22"/>
      <c r="O30" s="2"/>
      <c r="P30" s="2"/>
      <c r="Q30" s="11"/>
    </row>
    <row r="31" spans="1:19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0">
        <f>RAWDATA!J31</f>
        <v>0</v>
      </c>
      <c r="I31" s="33">
        <f>RAWDATA!G31</f>
        <v>0</v>
      </c>
      <c r="J31" s="35">
        <f>RAWDATA!K31</f>
        <v>0</v>
      </c>
      <c r="K31" s="33" t="str">
        <f t="shared" si="1"/>
        <v/>
      </c>
      <c r="L31" s="35">
        <f>RAWDATA!L31</f>
        <v>0</v>
      </c>
      <c r="M31" s="4"/>
      <c r="N31" s="22"/>
      <c r="O31" s="2"/>
      <c r="P31" s="2"/>
      <c r="Q31" s="11"/>
    </row>
    <row r="32" spans="1:19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0">
        <f>RAWDATA!J32</f>
        <v>0</v>
      </c>
      <c r="I32" s="33">
        <f>RAWDATA!G32</f>
        <v>0</v>
      </c>
      <c r="J32" s="35">
        <f>RAWDATA!K32</f>
        <v>0</v>
      </c>
      <c r="K32" s="33" t="str">
        <f t="shared" si="1"/>
        <v/>
      </c>
      <c r="L32" s="35">
        <f>RAWDATA!L32</f>
        <v>0</v>
      </c>
      <c r="M32" s="4"/>
      <c r="N32" s="22"/>
      <c r="O32" s="2"/>
      <c r="P32" s="2"/>
      <c r="Q32" s="11"/>
    </row>
    <row r="33" spans="1:19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0">
        <f>RAWDATA!J33</f>
        <v>0</v>
      </c>
      <c r="I33" s="33">
        <f>RAWDATA!G33</f>
        <v>0</v>
      </c>
      <c r="J33" s="35">
        <f>RAWDATA!K33</f>
        <v>0</v>
      </c>
      <c r="K33" s="33" t="str">
        <f t="shared" si="1"/>
        <v/>
      </c>
      <c r="L33" s="35">
        <f>RAWDATA!L33</f>
        <v>0</v>
      </c>
      <c r="M33" s="4"/>
      <c r="N33" s="22"/>
      <c r="O33" s="2"/>
      <c r="P33" s="2"/>
      <c r="Q33" s="11"/>
    </row>
    <row r="34" spans="1:19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0">
        <f>RAWDATA!J34</f>
        <v>0</v>
      </c>
      <c r="I34" s="33">
        <f>RAWDATA!G34</f>
        <v>0</v>
      </c>
      <c r="J34" s="35">
        <f>RAWDATA!K34</f>
        <v>0</v>
      </c>
      <c r="K34" s="33" t="str">
        <f t="shared" si="1"/>
        <v/>
      </c>
      <c r="L34" s="35">
        <f>RAWDATA!L34</f>
        <v>0</v>
      </c>
      <c r="M34" s="4"/>
      <c r="N34" s="22"/>
      <c r="O34" s="2"/>
      <c r="P34" s="2"/>
      <c r="Q34" s="11"/>
    </row>
    <row r="35" spans="1:19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0">
        <f>RAWDATA!J35</f>
        <v>0</v>
      </c>
      <c r="I35" s="33">
        <f>RAWDATA!G35</f>
        <v>0</v>
      </c>
      <c r="J35" s="35">
        <f>RAWDATA!K35</f>
        <v>0</v>
      </c>
      <c r="K35" s="33" t="str">
        <f t="shared" si="1"/>
        <v/>
      </c>
      <c r="L35" s="35">
        <f>RAWDATA!L35</f>
        <v>0</v>
      </c>
      <c r="M35" s="4"/>
      <c r="N35" s="22"/>
      <c r="O35" s="2">
        <f t="shared" si="2"/>
        <v>0</v>
      </c>
      <c r="P35" s="2">
        <f t="shared" si="3"/>
        <v>0</v>
      </c>
      <c r="Q35" s="11">
        <f t="shared" si="4"/>
        <v>0</v>
      </c>
      <c r="R35" s="1">
        <f t="shared" si="5"/>
        <v>0</v>
      </c>
      <c r="S35" s="1">
        <f t="shared" si="6"/>
        <v>0</v>
      </c>
    </row>
    <row r="36" spans="1:19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0">
        <f>RAWDATA!J36</f>
        <v>0</v>
      </c>
      <c r="I36" s="33">
        <f>RAWDATA!G36</f>
        <v>0</v>
      </c>
      <c r="J36" s="35">
        <f>RAWDATA!K36</f>
        <v>0</v>
      </c>
      <c r="K36" s="33" t="str">
        <f t="shared" si="1"/>
        <v/>
      </c>
      <c r="L36" s="35">
        <f>RAWDATA!L36</f>
        <v>0</v>
      </c>
      <c r="M36" s="4"/>
      <c r="N36" s="22"/>
      <c r="O36" s="2">
        <f t="shared" si="2"/>
        <v>0</v>
      </c>
      <c r="P36" s="2">
        <f t="shared" si="3"/>
        <v>0</v>
      </c>
      <c r="Q36" s="11">
        <f t="shared" si="4"/>
        <v>0</v>
      </c>
      <c r="R36" s="1">
        <f t="shared" si="5"/>
        <v>0</v>
      </c>
      <c r="S36" s="1">
        <f t="shared" si="6"/>
        <v>0</v>
      </c>
    </row>
    <row r="37" spans="1:19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5"/>
      <c r="L37" s="4"/>
      <c r="M37" s="4"/>
      <c r="N37" s="22"/>
    </row>
    <row r="38" spans="1:19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5"/>
      <c r="L38" s="4"/>
      <c r="M38" s="4"/>
      <c r="N38" s="22"/>
    </row>
    <row r="39" spans="1:19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5"/>
      <c r="L39" s="4"/>
      <c r="M39" s="4"/>
      <c r="N39" s="22"/>
    </row>
    <row r="40" spans="1:19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5"/>
      <c r="L40" s="22"/>
      <c r="M40" s="22"/>
      <c r="N40" s="22"/>
    </row>
    <row r="41" spans="1:19" ht="12.75" customHeight="1" x14ac:dyDescent="0.25">
      <c r="A41" s="4" t="s">
        <v>14</v>
      </c>
      <c r="B41" s="10" t="s">
        <v>66</v>
      </c>
      <c r="C41" s="23"/>
      <c r="D41" s="69" t="s">
        <v>34</v>
      </c>
      <c r="E41" s="69"/>
      <c r="F41" s="69"/>
      <c r="G41" s="69"/>
      <c r="H41" s="68"/>
      <c r="I41" s="25"/>
      <c r="J41" s="31"/>
      <c r="K41" s="25"/>
      <c r="L41" s="31"/>
      <c r="M41" s="31"/>
      <c r="N41" s="22"/>
    </row>
    <row r="42" spans="1:19" x14ac:dyDescent="0.25">
      <c r="A42" s="4" t="s">
        <v>15</v>
      </c>
      <c r="B42" s="36" t="s">
        <v>59</v>
      </c>
      <c r="C42" s="23"/>
      <c r="D42" s="69"/>
      <c r="E42" s="69"/>
      <c r="F42" s="69"/>
      <c r="G42" s="69"/>
      <c r="H42" s="68"/>
      <c r="I42" s="25"/>
      <c r="J42" s="31"/>
      <c r="K42" s="25"/>
      <c r="L42" s="31"/>
      <c r="M42" s="31"/>
      <c r="N42" s="22"/>
    </row>
    <row r="43" spans="1:19" x14ac:dyDescent="0.25">
      <c r="A43" s="4" t="s">
        <v>16</v>
      </c>
      <c r="B43" s="36" t="s">
        <v>61</v>
      </c>
      <c r="C43" s="23"/>
      <c r="D43" s="69"/>
      <c r="E43" s="69"/>
      <c r="F43" s="69"/>
      <c r="G43" s="69"/>
      <c r="H43" s="68"/>
      <c r="I43" s="25"/>
      <c r="J43" s="31"/>
      <c r="K43" s="25"/>
      <c r="L43" s="31"/>
      <c r="M43" s="31"/>
      <c r="N43" s="22"/>
    </row>
    <row r="44" spans="1:19" x14ac:dyDescent="0.25">
      <c r="A44" s="4" t="s">
        <v>17</v>
      </c>
      <c r="B44" s="10" t="s">
        <v>63</v>
      </c>
      <c r="C44" s="23"/>
      <c r="D44" s="69"/>
      <c r="E44" s="69"/>
      <c r="F44" s="69"/>
      <c r="G44" s="69"/>
      <c r="H44" s="68"/>
      <c r="I44" s="25"/>
      <c r="J44" s="31"/>
      <c r="K44" s="25"/>
      <c r="L44" s="31"/>
      <c r="M44" s="31"/>
      <c r="N44" s="22"/>
    </row>
    <row r="45" spans="1:19" x14ac:dyDescent="0.25">
      <c r="A45" s="4" t="s">
        <v>43</v>
      </c>
      <c r="B45" s="10" t="s">
        <v>65</v>
      </c>
      <c r="C45" s="23"/>
      <c r="D45" s="69"/>
      <c r="E45" s="69"/>
      <c r="F45" s="69"/>
      <c r="G45" s="69"/>
      <c r="H45" s="68"/>
      <c r="I45" s="25"/>
      <c r="J45" s="31"/>
      <c r="K45" s="25"/>
      <c r="L45" s="31"/>
      <c r="M45" s="31"/>
      <c r="N45" s="22"/>
    </row>
    <row r="46" spans="1:19" x14ac:dyDescent="0.25">
      <c r="A46" s="4" t="s">
        <v>51</v>
      </c>
      <c r="B46" s="10" t="s">
        <v>64</v>
      </c>
      <c r="C46" s="23"/>
      <c r="D46" s="69"/>
      <c r="E46" s="69"/>
      <c r="F46" s="69"/>
      <c r="G46" s="69"/>
      <c r="H46" s="68"/>
      <c r="I46" s="25"/>
      <c r="J46" s="31"/>
      <c r="K46" s="25"/>
      <c r="L46" s="31"/>
      <c r="M46" s="31"/>
      <c r="N46" s="22"/>
    </row>
    <row r="47" spans="1:19" x14ac:dyDescent="0.25">
      <c r="A47" s="4" t="s">
        <v>33</v>
      </c>
      <c r="B47" s="10" t="s">
        <v>60</v>
      </c>
      <c r="C47" s="23"/>
      <c r="D47" s="69"/>
      <c r="E47" s="69"/>
      <c r="F47" s="69"/>
      <c r="G47" s="69"/>
      <c r="H47" s="68"/>
      <c r="I47" s="25"/>
      <c r="J47" s="31"/>
      <c r="K47" s="25"/>
      <c r="L47" s="31"/>
      <c r="M47" s="31"/>
      <c r="N47" s="22"/>
    </row>
    <row r="48" spans="1:19" x14ac:dyDescent="0.25">
      <c r="A48" s="4" t="s">
        <v>44</v>
      </c>
      <c r="B48" s="60" t="s">
        <v>62</v>
      </c>
      <c r="C48" s="23"/>
      <c r="D48" s="69"/>
      <c r="E48" s="69"/>
      <c r="F48" s="69"/>
      <c r="G48" s="69"/>
      <c r="H48" s="68"/>
      <c r="I48" s="25"/>
      <c r="J48" s="22"/>
      <c r="K48" s="25"/>
      <c r="L48" s="22"/>
      <c r="M48" s="22"/>
      <c r="N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70" t="str">
        <f>Notenliste!B44</f>
        <v>course.name</v>
      </c>
      <c r="B1" s="70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71" t="str">
        <f>Notenliste!B44&amp;Notenliste!B45</f>
        <v>course.namecourse.alternative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s="58" customFormat="1" ht="30" customHeight="1" x14ac:dyDescent="0.3">
      <c r="A2" s="72" t="str">
        <f>"Dozent/in: "&amp;Notenliste!B41</f>
        <v>Dozent/in: course.teacher_name</v>
      </c>
      <c r="B2" s="72"/>
      <c r="C2" s="72"/>
      <c r="D2" s="72"/>
      <c r="E2" s="72"/>
      <c r="F2" s="73" t="str">
        <f>"Semster: "&amp;Notenliste!B47</f>
        <v>Semster: semester</v>
      </c>
      <c r="G2" s="73"/>
      <c r="H2" s="73"/>
      <c r="I2" s="73"/>
      <c r="J2" s="73"/>
      <c r="K2" s="73"/>
      <c r="L2" s="73"/>
      <c r="M2" s="73"/>
      <c r="N2" s="73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RAWDATA!M2</f>
        <v>Arabisch 1</v>
      </c>
      <c r="I4" s="19">
        <f>RAWDATA!N2</f>
        <v>0</v>
      </c>
      <c r="J4" s="17" t="str">
        <f>UPPER(Notenliste!J2)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UPPER(Notenliste!L2)</f>
        <v>ATTENDANCE.TS_RECEIVED_STR</v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RAWDATA!L3</f>
        <v>0</v>
      </c>
      <c r="H5" s="19" t="str">
        <f>RAWDATA!M3</f>
        <v>Arabisch 1</v>
      </c>
      <c r="I5" s="19">
        <f>RAWDATA!N3</f>
        <v>0</v>
      </c>
      <c r="J5" s="17" t="str">
        <f>UPPER(Notenliste!J3)</f>
        <v>0</v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UPPER(Notenliste!L3)</f>
        <v>0</v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RAWDATA!L4</f>
        <v>0</v>
      </c>
      <c r="H6" s="19" t="str">
        <f>RAWDATA!M4</f>
        <v>Arabisch 1</v>
      </c>
      <c r="I6" s="19">
        <f>RAWDATA!N4</f>
        <v>0</v>
      </c>
      <c r="J6" s="17" t="str">
        <f>UPPER(Notenliste!J4)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UPPER(Notenliste!L4)</f>
        <v>0</v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RAWDATA!L5</f>
        <v>0</v>
      </c>
      <c r="H7" s="19" t="str">
        <f>RAWDATA!M5</f>
        <v>Arabisch 1</v>
      </c>
      <c r="I7" s="19">
        <f>RAWDATA!N5</f>
        <v>0</v>
      </c>
      <c r="J7" s="17" t="str">
        <f>UPPER(Notenliste!J5)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UPPER(Notenliste!L5)</f>
        <v>0</v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RAWDATA!L6</f>
        <v>0</v>
      </c>
      <c r="H8" s="19" t="str">
        <f>RAWDATA!M6</f>
        <v>Arabisch 1</v>
      </c>
      <c r="I8" s="19">
        <f>RAWDATA!N6</f>
        <v>0</v>
      </c>
      <c r="J8" s="17" t="str">
        <f>UPPER(Notenliste!J6)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UPPER(Notenliste!L6)</f>
        <v>0</v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RAWDATA!L7</f>
        <v>0</v>
      </c>
      <c r="H9" s="19" t="str">
        <f>RAWDATA!M7</f>
        <v>Arabisch 1</v>
      </c>
      <c r="I9" s="19">
        <f>RAWDATA!N7</f>
        <v>0</v>
      </c>
      <c r="J9" s="17" t="str">
        <f>UPPER(Notenliste!J7)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UPPER(Notenliste!L7)</f>
        <v>0</v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RAWDATA!L8</f>
        <v>0</v>
      </c>
      <c r="H10" s="19" t="str">
        <f>RAWDATA!M8</f>
        <v>Arabisch 1</v>
      </c>
      <c r="I10" s="19">
        <f>RAWDATA!N8</f>
        <v>0</v>
      </c>
      <c r="J10" s="17" t="str">
        <f>UPPER(Notenliste!J8)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UPPER(Notenliste!L8)</f>
        <v>0</v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RAWDATA!L9</f>
        <v>0</v>
      </c>
      <c r="H11" s="19" t="str">
        <f>RAWDATA!M9</f>
        <v>Arabisch 1</v>
      </c>
      <c r="I11" s="19">
        <f>RAWDATA!N9</f>
        <v>0</v>
      </c>
      <c r="J11" s="17" t="str">
        <f>UPPER(Notenliste!J9)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UPPER(Notenliste!L9)</f>
        <v>0</v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RAWDATA!L10</f>
        <v>0</v>
      </c>
      <c r="H12" s="19" t="str">
        <f>RAWDATA!M10</f>
        <v>Arabisch 1</v>
      </c>
      <c r="I12" s="19">
        <f>RAWDATA!N10</f>
        <v>0</v>
      </c>
      <c r="J12" s="17" t="str">
        <f>UPPER(Notenliste!J10)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UPPER(Notenliste!L10)</f>
        <v>0</v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RAWDATA!L11</f>
        <v>0</v>
      </c>
      <c r="H13" s="19" t="str">
        <f>RAWDATA!M11</f>
        <v>Arabisch 1</v>
      </c>
      <c r="I13" s="19">
        <f>RAWDATA!N11</f>
        <v>0</v>
      </c>
      <c r="J13" s="17" t="str">
        <f>UPPER(Notenliste!J11)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UPPER(Notenliste!L11)</f>
        <v>0</v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RAWDATA!L12</f>
        <v>0</v>
      </c>
      <c r="H14" s="19" t="str">
        <f>RAWDATA!M12</f>
        <v>Arabisch 1</v>
      </c>
      <c r="I14" s="19">
        <f>RAWDATA!N12</f>
        <v>0</v>
      </c>
      <c r="J14" s="17" t="str">
        <f>UPPER(Notenliste!J12)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UPPER(Notenliste!L12)</f>
        <v>0</v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RAWDATA!L13</f>
        <v>0</v>
      </c>
      <c r="H15" s="19" t="str">
        <f>RAWDATA!M13</f>
        <v>Arabisch 1</v>
      </c>
      <c r="I15" s="19">
        <f>RAWDATA!N13</f>
        <v>0</v>
      </c>
      <c r="J15" s="17" t="str">
        <f>UPPER(Notenliste!J13)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UPPER(Notenliste!L13)</f>
        <v>0</v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RAWDATA!L14</f>
        <v>0</v>
      </c>
      <c r="H16" s="19" t="str">
        <f>RAWDATA!M14</f>
        <v>Arabisch 1</v>
      </c>
      <c r="I16" s="19">
        <f>RAWDATA!N14</f>
        <v>0</v>
      </c>
      <c r="J16" s="17" t="str">
        <f>UPPER(Notenliste!J14)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UPPER(Notenliste!L14)</f>
        <v>0</v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RAWDATA!L15</f>
        <v>0</v>
      </c>
      <c r="H17" s="19" t="str">
        <f>RAWDATA!M15</f>
        <v>Arabisch 1</v>
      </c>
      <c r="I17" s="19">
        <f>RAWDATA!N15</f>
        <v>0</v>
      </c>
      <c r="J17" s="17" t="str">
        <f>UPPER(Notenliste!J15)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UPPER(Notenliste!L15)</f>
        <v>0</v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RAWDATA!L16</f>
        <v>0</v>
      </c>
      <c r="H18" s="19" t="str">
        <f>RAWDATA!M16</f>
        <v>Arabisch 1</v>
      </c>
      <c r="I18" s="19">
        <f>RAWDATA!N16</f>
        <v>0</v>
      </c>
      <c r="J18" s="17" t="str">
        <f>UPPER(Notenliste!J16)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UPPER(Notenliste!L16)</f>
        <v>0</v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RAWDATA!L17</f>
        <v>0</v>
      </c>
      <c r="H19" s="19" t="str">
        <f>RAWDATA!M17</f>
        <v>Arabisch 1</v>
      </c>
      <c r="I19" s="19">
        <f>RAWDATA!N17</f>
        <v>0</v>
      </c>
      <c r="J19" s="17" t="str">
        <f>UPPER(Notenliste!J17)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UPPER(Notenliste!L17)</f>
        <v>0</v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RAWDATA!L18</f>
        <v>0</v>
      </c>
      <c r="H20" s="19" t="str">
        <f>RAWDATA!M18</f>
        <v>Arabisch 1</v>
      </c>
      <c r="I20" s="19">
        <f>RAWDATA!N18</f>
        <v>0</v>
      </c>
      <c r="J20" s="17" t="str">
        <f>UPPER(Notenliste!J18)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UPPER(Notenliste!L18)</f>
        <v>0</v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RAWDATA!L19</f>
        <v>0</v>
      </c>
      <c r="H21" s="19" t="str">
        <f>RAWDATA!M19</f>
        <v>Arabisch 1</v>
      </c>
      <c r="I21" s="19">
        <f>RAWDATA!N19</f>
        <v>0</v>
      </c>
      <c r="J21" s="17" t="str">
        <f>UPPER(Notenliste!J19)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UPPER(Notenliste!L19)</f>
        <v>0</v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RAWDATA!L20</f>
        <v>0</v>
      </c>
      <c r="H22" s="19" t="str">
        <f>RAWDATA!M20</f>
        <v>Arabisch 1</v>
      </c>
      <c r="I22" s="19">
        <f>RAWDATA!N20</f>
        <v>0</v>
      </c>
      <c r="J22" s="17" t="str">
        <f>UPPER(Notenliste!J20)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UPPER(Notenliste!L20)</f>
        <v>0</v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RAWDATA!L21</f>
        <v>0</v>
      </c>
      <c r="H23" s="19" t="str">
        <f>RAWDATA!M21</f>
        <v>Arabisch 1</v>
      </c>
      <c r="I23" s="19">
        <f>RAWDATA!N21</f>
        <v>0</v>
      </c>
      <c r="J23" s="17" t="str">
        <f>UPPER(Notenliste!J21)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UPPER(Notenliste!L21)</f>
        <v>0</v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RAWDATA!L22</f>
        <v>0</v>
      </c>
      <c r="H24" s="19" t="str">
        <f>RAWDATA!M22</f>
        <v>Arabisch 1</v>
      </c>
      <c r="I24" s="19">
        <f>RAWDATA!N22</f>
        <v>0</v>
      </c>
      <c r="J24" s="17" t="str">
        <f>UPPER(Notenliste!J22)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UPPER(Notenliste!L22)</f>
        <v>0</v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RAWDATA!L23</f>
        <v>0</v>
      </c>
      <c r="H25" s="19" t="str">
        <f>RAWDATA!M23</f>
        <v>Arabisch 1</v>
      </c>
      <c r="I25" s="19">
        <f>RAWDATA!N23</f>
        <v>0</v>
      </c>
      <c r="J25" s="17" t="str">
        <f>UPPER(Notenliste!J23)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UPPER(Notenliste!L23)</f>
        <v>0</v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RAWDATA!L24</f>
        <v>0</v>
      </c>
      <c r="H26" s="19" t="str">
        <f>RAWDATA!M24</f>
        <v>Arabisch 1</v>
      </c>
      <c r="I26" s="19">
        <f>RAWDATA!N24</f>
        <v>0</v>
      </c>
      <c r="J26" s="17" t="str">
        <f>UPPER(Notenliste!J24)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UPPER(Notenliste!L24)</f>
        <v>0</v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RAWDATA!L25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UPPER(Notenliste!L25)</f>
        <v>0</v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RAWDATA!L26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UPPER(Notenliste!L26)</f>
        <v>0</v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RAWDATA!L27</f>
        <v>0</v>
      </c>
      <c r="H29" s="19">
        <f>RAWDATA!M27</f>
        <v>0</v>
      </c>
      <c r="I29" s="19">
        <f>RAWDATA!N27</f>
        <v>0</v>
      </c>
      <c r="J29" s="17" t="str">
        <f>UPPER(Notenliste!J27)</f>
        <v>0</v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UPPER(Notenliste!L27)</f>
        <v>0</v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RAWDATA!L28</f>
        <v>0</v>
      </c>
      <c r="H30" s="19">
        <f>RAWDATA!M28</f>
        <v>0</v>
      </c>
      <c r="I30" s="19">
        <f>RAWDATA!N28</f>
        <v>0</v>
      </c>
      <c r="J30" s="17" t="str">
        <f>UPPER(Notenliste!J28)</f>
        <v>0</v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UPPER(Notenliste!L28)</f>
        <v>0</v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RAWDATA!L29</f>
        <v>0</v>
      </c>
      <c r="H31" s="19">
        <f>RAWDATA!M29</f>
        <v>0</v>
      </c>
      <c r="I31" s="19">
        <f>RAWDATA!N29</f>
        <v>0</v>
      </c>
      <c r="J31" s="17" t="str">
        <f>UPPER(Notenliste!J29)</f>
        <v>0</v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UPPER(Notenliste!L29)</f>
        <v>0</v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RAWDATA!L30</f>
        <v>0</v>
      </c>
      <c r="H32" s="19">
        <f>RAWDATA!M30</f>
        <v>0</v>
      </c>
      <c r="I32" s="19">
        <f>RAWDATA!N30</f>
        <v>0</v>
      </c>
      <c r="J32" s="17" t="str">
        <f>UPPER(Notenliste!J30)</f>
        <v>0</v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UPPER(Notenliste!L30)</f>
        <v>0</v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RAWDATA!L31</f>
        <v>0</v>
      </c>
      <c r="H33" s="19">
        <f>RAWDATA!M31</f>
        <v>0</v>
      </c>
      <c r="I33" s="19">
        <f>RAWDATA!N31</f>
        <v>0</v>
      </c>
      <c r="J33" s="17" t="str">
        <f>UPPER(Notenliste!J31)</f>
        <v>0</v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UPPER(Notenliste!L31)</f>
        <v>0</v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RAWDATA!L32</f>
        <v>0</v>
      </c>
      <c r="H34" s="19">
        <f>RAWDATA!M32</f>
        <v>0</v>
      </c>
      <c r="I34" s="19">
        <f>RAWDATA!N32</f>
        <v>0</v>
      </c>
      <c r="J34" s="17" t="str">
        <f>UPPER(Notenliste!J32)</f>
        <v>0</v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UPPER(Notenliste!L32)</f>
        <v>0</v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RAWDATA!L33</f>
        <v>0</v>
      </c>
      <c r="H35" s="19">
        <f>RAWDATA!M33</f>
        <v>0</v>
      </c>
      <c r="I35" s="19">
        <f>RAWDATA!N33</f>
        <v>0</v>
      </c>
      <c r="J35" s="17" t="str">
        <f>UPPER(Notenliste!J33)</f>
        <v>0</v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UPPER(Notenliste!L33)</f>
        <v>0</v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RAWDATA!L34</f>
        <v>0</v>
      </c>
      <c r="H36" s="19">
        <f>RAWDATA!M34</f>
        <v>0</v>
      </c>
      <c r="I36" s="19">
        <f>RAWDATA!N34</f>
        <v>0</v>
      </c>
      <c r="J36" s="17" t="str">
        <f>UPPER(Notenliste!J34)</f>
        <v>0</v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UPPER(Notenliste!L34)</f>
        <v>0</v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RAWDATA!L35</f>
        <v>0</v>
      </c>
      <c r="H37" s="19">
        <f>RAWDATA!M35</f>
        <v>0</v>
      </c>
      <c r="I37" s="19">
        <f>RAWDATA!N35</f>
        <v>0</v>
      </c>
      <c r="J37" s="17" t="str">
        <f>UPPER(Notenliste!J35)</f>
        <v>0</v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UPPER(Notenliste!L35)</f>
        <v>0</v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RAWDATA!L36</f>
        <v>0</v>
      </c>
      <c r="H38" s="19">
        <f>RAWDATA!M36</f>
        <v>0</v>
      </c>
      <c r="I38" s="19">
        <f>RAWDATA!N36</f>
        <v>0</v>
      </c>
      <c r="J38" s="17" t="str">
        <f>UPPER(Notenliste!J36)</f>
        <v>0</v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UPPER(Notenliste!L36)</f>
        <v>0</v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4" t="s">
        <v>42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</row>
    <row r="41" spans="1:15" s="58" customFormat="1" x14ac:dyDescent="0.3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</row>
    <row r="42" spans="1:15" s="58" customFormat="1" x14ac:dyDescent="0.3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</row>
    <row r="43" spans="1:15" s="58" customFormat="1" x14ac:dyDescent="0.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</row>
    <row r="44" spans="1:15" x14ac:dyDescent="0.3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7" t="str">
        <f>Notenliste!B44&amp;Notenliste!B45</f>
        <v>course.namecourse.alternative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20.100000000000001" customHeight="1" x14ac:dyDescent="0.3">
      <c r="A2" s="77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 x14ac:dyDescent="0.3">
      <c r="A3" s="78" t="str">
        <f>"Dozent/in: "&amp;Notenliste!B41</f>
        <v>Dozent/in: course.teacher_name</v>
      </c>
      <c r="B3" s="78"/>
      <c r="C3" s="78"/>
      <c r="D3" s="78"/>
      <c r="E3" s="78"/>
      <c r="F3" s="4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1:24" s="16" customFormat="1" ht="40.5" customHeight="1" x14ac:dyDescent="0.3">
      <c r="A4" s="80" t="s">
        <v>26</v>
      </c>
      <c r="B4" s="80" t="s">
        <v>18</v>
      </c>
      <c r="C4" s="80" t="s">
        <v>19</v>
      </c>
      <c r="D4" s="80" t="s">
        <v>35</v>
      </c>
      <c r="E4" s="82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4" t="s">
        <v>38</v>
      </c>
      <c r="W4" s="75" t="s">
        <v>39</v>
      </c>
      <c r="X4" s="75" t="s">
        <v>41</v>
      </c>
    </row>
    <row r="5" spans="1:24" s="16" customFormat="1" ht="14.4" x14ac:dyDescent="0.3">
      <c r="A5" s="81"/>
      <c r="B5" s="81"/>
      <c r="C5" s="81"/>
      <c r="D5" s="81"/>
      <c r="E5" s="83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5"/>
      <c r="W5" s="76"/>
      <c r="X5" s="7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D4" sqref="D4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IF(Notenliste!D2&lt;&gt;0,IF(Notenliste!I2&lt;&gt;0,Notenliste!I2,Notenliste!$B$33)," ")</f>
        <v>attendance.ects_points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IF(Notenliste!D3&lt;&gt;0,IF(Notenliste!I3&lt;&gt;0,Notenliste!I3,Notenliste!$B$33),"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IF(Notenliste!D4&lt;&gt;0,IF(Notenliste!I4&lt;&gt;0,Notenliste!I4,Notenliste!$B$33),"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IF(Notenliste!D5&lt;&gt;0,IF(Notenliste!I5&lt;&gt;0,Notenliste!I5,Notenliste!$B$33),"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IF(Notenliste!D6&lt;&gt;0,IF(Notenliste!I6&lt;&gt;0,Notenliste!I6,Notenliste!$B$33),"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IF(Notenliste!D7&lt;&gt;0,IF(Notenliste!I7&lt;&gt;0,Notenliste!I7,Notenliste!$B$33),"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IF(Notenliste!D8&lt;&gt;0,IF(Notenliste!I8&lt;&gt;0,Notenliste!I8,Notenliste!$B$33),"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IF(Notenliste!D9&lt;&gt;0,IF(Notenliste!I9&lt;&gt;0,Notenliste!I9,Notenliste!$B$33),"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IF(Notenliste!D10&lt;&gt;0,IF(Notenliste!I10&lt;&gt;0,Notenliste!I10,Notenliste!$B$33),"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IF(Notenliste!D11&lt;&gt;0,IF(Notenliste!I11&lt;&gt;0,Notenliste!I11,Notenliste!$B$33),"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IF(Notenliste!D12&lt;&gt;0,IF(Notenliste!I12&lt;&gt;0,Notenliste!I12,Notenliste!$B$33),"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IF(Notenliste!D13&lt;&gt;0,IF(Notenliste!I13&lt;&gt;0,Notenliste!I13,Notenliste!$B$33),"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IF(Notenliste!D14&lt;&gt;0,IF(Notenliste!I14&lt;&gt;0,Notenliste!I14,Notenliste!$B$33),"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IF(Notenliste!D15&lt;&gt;0,IF(Notenliste!I15&lt;&gt;0,Notenliste!I15,Notenliste!$B$33),"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IF(Notenliste!D16&lt;&gt;0,IF(Notenliste!I16&lt;&gt;0,Notenliste!I16,Notenliste!$B$33),"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IF(Notenliste!D17&lt;&gt;0,IF(Notenliste!I17&lt;&gt;0,Notenliste!I17,Notenliste!$B$33),"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IF(Notenliste!D18&lt;&gt;0,IF(Notenliste!I18&lt;&gt;0,Notenliste!I18,Notenliste!$B$33),"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IF(Notenliste!D19&lt;&gt;0,IF(Notenliste!I19&lt;&gt;0,Notenliste!I19,Notenliste!$B$33),"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IF(Notenliste!D20&lt;&gt;0,IF(Notenliste!I20&lt;&gt;0,Notenliste!I20,Notenliste!$B$33),"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IF(Notenliste!D21&lt;&gt;0,IF(Notenliste!I21&lt;&gt;0,Notenliste!I21,Notenliste!$B$33),"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IF(Notenliste!D22&lt;&gt;0,IF(Notenliste!I22&lt;&gt;0,Notenliste!I22,Notenliste!$B$33),"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IF(Notenliste!D23&lt;&gt;0,IF(Notenliste!I23&lt;&gt;0,Notenliste!I23,Notenliste!$B$33),"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IF(Notenliste!D24&lt;&gt;0,IF(Notenliste!I24&lt;&gt;0,Notenliste!I24,Notenliste!$B$33),"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IF(Notenliste!D25&lt;&gt;0,IF(Notenliste!I25&lt;&gt;0,Notenliste!I25,Notenliste!$B$33),"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IF(Notenliste!D26&lt;&gt;0,IF(Notenliste!I26&lt;&gt;0,Notenliste!I26,Notenliste!$B$33),"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IF(Notenliste!D27&lt;&gt;0,IF(Notenliste!I27&lt;&gt;0,Notenliste!I27,Notenliste!$B$33),"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IF(Notenliste!D28&lt;&gt;0,IF(Notenliste!I28&lt;&gt;0,Notenliste!I28,Notenliste!$B$33),"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IF(Notenliste!D29&lt;&gt;0,IF(Notenliste!I29&lt;&gt;0,Notenliste!I29,Notenliste!$B$33),"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IF(Notenliste!D30&lt;&gt;0,IF(Notenliste!I30&lt;&gt;0,Notenliste!I30,Notenliste!$B$33),"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IF(Notenliste!D31&lt;&gt;0,IF(Notenliste!I31&lt;&gt;0,Notenliste!I31,Notenliste!$B$33),"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IF(Notenliste!D32&lt;&gt;0,IF(Notenliste!I32&lt;&gt;0,Notenliste!I32,Notenliste!$B$33),"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IF(Notenliste!D33&lt;&gt;0,IF(Notenliste!I33&lt;&gt;0,Notenliste!I33,Notenliste!$B$33),"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IF(Notenliste!D34&lt;&gt;0,IF(Notenliste!I34&lt;&gt;0,Notenliste!I34,Notenliste!$B$33),"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IF(Notenliste!D35&lt;&gt;0,IF(Notenliste!I35&lt;&gt;0,Notenliste!I35,Notenliste!$B$33),"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IF(Notenliste!D36&lt;&gt;0,IF(Notenliste!I36&lt;&gt;0,Notenliste!I36,Notenliste!$B$33),"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2020-06-18T07:05:10Z</cp:lastPrinted>
  <dcterms:created xsi:type="dcterms:W3CDTF">2013-02-04T17:25:48Z</dcterms:created>
  <dcterms:modified xsi:type="dcterms:W3CDTF">2025-02-13T18:39:47Z</dcterms:modified>
</cp:coreProperties>
</file>