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sa85p\Documents\GitHub\PermuSearch\"/>
    </mc:Choice>
  </mc:AlternateContent>
  <xr:revisionPtr revIDLastSave="0" documentId="8_{C8A4FF00-F4D8-4F09-93A2-3425205EB5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rch" sheetId="1" r:id="rId1"/>
    <sheet name="help" sheetId="3" r:id="rId2"/>
    <sheet name="look up journals" sheetId="2" r:id="rId3"/>
    <sheet name="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E3" i="1"/>
  <c r="D3" i="1"/>
  <c r="K5" i="1"/>
  <c r="L5" i="1"/>
  <c r="M5" i="1"/>
  <c r="K6" i="1"/>
  <c r="L6" i="1"/>
  <c r="M6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I20" i="1"/>
  <c r="J20" i="1"/>
  <c r="K20" i="1"/>
  <c r="L20" i="1"/>
  <c r="M20" i="1"/>
  <c r="I21" i="1"/>
  <c r="J21" i="1"/>
  <c r="K21" i="1"/>
  <c r="L21" i="1"/>
  <c r="M21" i="1"/>
  <c r="I22" i="1"/>
  <c r="J22" i="1"/>
  <c r="K22" i="1"/>
  <c r="L22" i="1"/>
  <c r="M22" i="1"/>
  <c r="I23" i="1"/>
  <c r="J23" i="1"/>
  <c r="K23" i="1"/>
  <c r="L23" i="1"/>
  <c r="M23" i="1"/>
  <c r="I24" i="1"/>
  <c r="J24" i="1"/>
  <c r="K24" i="1"/>
  <c r="L24" i="1"/>
  <c r="M24" i="1"/>
  <c r="I25" i="1"/>
  <c r="J25" i="1"/>
  <c r="K25" i="1"/>
  <c r="L25" i="1"/>
  <c r="M25" i="1"/>
  <c r="I26" i="1"/>
  <c r="J26" i="1"/>
  <c r="K26" i="1"/>
  <c r="L26" i="1"/>
  <c r="M26" i="1"/>
  <c r="I27" i="1"/>
  <c r="J27" i="1"/>
  <c r="K27" i="1"/>
  <c r="L27" i="1"/>
  <c r="M27" i="1"/>
  <c r="I28" i="1"/>
  <c r="J28" i="1"/>
  <c r="K28" i="1"/>
  <c r="L28" i="1"/>
  <c r="M28" i="1"/>
  <c r="I29" i="1"/>
  <c r="J29" i="1"/>
  <c r="K29" i="1"/>
  <c r="L29" i="1"/>
  <c r="M29" i="1"/>
  <c r="I30" i="1"/>
  <c r="J30" i="1"/>
  <c r="K30" i="1"/>
  <c r="L30" i="1"/>
  <c r="M30" i="1"/>
  <c r="I31" i="1"/>
  <c r="J31" i="1"/>
  <c r="K31" i="1"/>
  <c r="L31" i="1"/>
  <c r="M31" i="1"/>
  <c r="I32" i="1"/>
  <c r="J32" i="1"/>
  <c r="K32" i="1"/>
  <c r="L32" i="1"/>
  <c r="M32" i="1"/>
  <c r="I33" i="1"/>
  <c r="J33" i="1"/>
  <c r="K33" i="1"/>
  <c r="L33" i="1"/>
  <c r="M33" i="1"/>
  <c r="I34" i="1"/>
  <c r="J34" i="1"/>
  <c r="K34" i="1"/>
  <c r="L34" i="1"/>
  <c r="M34" i="1"/>
  <c r="I35" i="1"/>
  <c r="J35" i="1"/>
  <c r="K35" i="1"/>
  <c r="L35" i="1"/>
  <c r="M35" i="1"/>
  <c r="I36" i="1"/>
  <c r="J36" i="1"/>
  <c r="K36" i="1"/>
  <c r="L36" i="1"/>
  <c r="M36" i="1"/>
  <c r="I37" i="1"/>
  <c r="J37" i="1"/>
  <c r="K37" i="1"/>
  <c r="L37" i="1"/>
  <c r="M37" i="1"/>
  <c r="I38" i="1"/>
  <c r="J38" i="1"/>
  <c r="K38" i="1"/>
  <c r="L38" i="1"/>
  <c r="M38" i="1"/>
  <c r="I39" i="1"/>
  <c r="J39" i="1"/>
  <c r="K39" i="1"/>
  <c r="L39" i="1"/>
  <c r="M39" i="1"/>
  <c r="I40" i="1"/>
  <c r="J40" i="1"/>
  <c r="K40" i="1"/>
  <c r="L40" i="1"/>
  <c r="M40" i="1"/>
  <c r="I41" i="1"/>
  <c r="J41" i="1"/>
  <c r="K41" i="1"/>
  <c r="L41" i="1"/>
  <c r="M41" i="1"/>
  <c r="I42" i="1"/>
  <c r="J42" i="1"/>
  <c r="K42" i="1"/>
  <c r="L42" i="1"/>
  <c r="M42" i="1"/>
  <c r="I43" i="1"/>
  <c r="J43" i="1"/>
  <c r="K43" i="1"/>
  <c r="L43" i="1"/>
  <c r="M43" i="1"/>
  <c r="I44" i="1"/>
  <c r="J44" i="1"/>
  <c r="K44" i="1"/>
  <c r="L44" i="1"/>
  <c r="M44" i="1"/>
  <c r="I45" i="1"/>
  <c r="J45" i="1"/>
  <c r="K45" i="1"/>
  <c r="L45" i="1"/>
  <c r="M45" i="1"/>
  <c r="I46" i="1"/>
  <c r="J46" i="1"/>
  <c r="K46" i="1"/>
  <c r="L46" i="1"/>
  <c r="M46" i="1"/>
  <c r="I47" i="1"/>
  <c r="J47" i="1"/>
  <c r="K47" i="1"/>
  <c r="L47" i="1"/>
  <c r="M47" i="1"/>
  <c r="I48" i="1"/>
  <c r="J48" i="1"/>
  <c r="K48" i="1"/>
  <c r="L48" i="1"/>
  <c r="M48" i="1"/>
  <c r="I49" i="1"/>
  <c r="J49" i="1"/>
  <c r="K49" i="1"/>
  <c r="L49" i="1"/>
  <c r="M49" i="1"/>
  <c r="I50" i="1"/>
  <c r="J50" i="1"/>
  <c r="K50" i="1"/>
  <c r="L50" i="1"/>
  <c r="M50" i="1"/>
  <c r="I51" i="1"/>
  <c r="J51" i="1"/>
  <c r="K51" i="1"/>
  <c r="L51" i="1"/>
  <c r="M51" i="1"/>
  <c r="I52" i="1"/>
  <c r="J52" i="1"/>
  <c r="K52" i="1"/>
  <c r="L52" i="1"/>
  <c r="M52" i="1"/>
  <c r="I53" i="1"/>
  <c r="J53" i="1"/>
  <c r="K53" i="1"/>
  <c r="L53" i="1"/>
  <c r="M53" i="1"/>
  <c r="I54" i="1"/>
  <c r="J54" i="1"/>
  <c r="K54" i="1"/>
  <c r="L54" i="1"/>
  <c r="M54" i="1"/>
  <c r="I55" i="1"/>
  <c r="J55" i="1"/>
  <c r="K55" i="1"/>
  <c r="L55" i="1"/>
  <c r="M55" i="1"/>
  <c r="I56" i="1"/>
  <c r="J56" i="1"/>
  <c r="K56" i="1"/>
  <c r="L56" i="1"/>
  <c r="M56" i="1"/>
  <c r="I57" i="1"/>
  <c r="J57" i="1"/>
  <c r="K57" i="1"/>
  <c r="L57" i="1"/>
  <c r="M57" i="1"/>
  <c r="I58" i="1"/>
  <c r="J58" i="1"/>
  <c r="K58" i="1"/>
  <c r="L58" i="1"/>
  <c r="M58" i="1"/>
  <c r="I59" i="1"/>
  <c r="J59" i="1"/>
  <c r="K59" i="1"/>
  <c r="L59" i="1"/>
  <c r="M59" i="1"/>
  <c r="I60" i="1"/>
  <c r="J60" i="1"/>
  <c r="K60" i="1"/>
  <c r="L60" i="1"/>
  <c r="M60" i="1"/>
  <c r="I61" i="1"/>
  <c r="J61" i="1"/>
  <c r="K61" i="1"/>
  <c r="L61" i="1"/>
  <c r="M61" i="1"/>
  <c r="I62" i="1"/>
  <c r="J62" i="1"/>
  <c r="K62" i="1"/>
  <c r="L62" i="1"/>
  <c r="M62" i="1"/>
  <c r="I63" i="1"/>
  <c r="J63" i="1"/>
  <c r="K63" i="1"/>
  <c r="L63" i="1"/>
  <c r="M63" i="1"/>
  <c r="I64" i="1"/>
  <c r="J64" i="1"/>
  <c r="K64" i="1"/>
  <c r="L64" i="1"/>
  <c r="M64" i="1"/>
  <c r="I65" i="1"/>
  <c r="J65" i="1"/>
  <c r="K65" i="1"/>
  <c r="L65" i="1"/>
  <c r="M65" i="1"/>
  <c r="I66" i="1"/>
  <c r="J66" i="1"/>
  <c r="K66" i="1"/>
  <c r="L66" i="1"/>
  <c r="M66" i="1"/>
  <c r="I67" i="1"/>
  <c r="J67" i="1"/>
  <c r="K67" i="1"/>
  <c r="L67" i="1"/>
  <c r="M67" i="1"/>
  <c r="I68" i="1"/>
  <c r="J68" i="1"/>
  <c r="K68" i="1"/>
  <c r="L68" i="1"/>
  <c r="M68" i="1"/>
  <c r="I69" i="1"/>
  <c r="J69" i="1"/>
  <c r="K69" i="1"/>
  <c r="L69" i="1"/>
  <c r="M69" i="1"/>
  <c r="I70" i="1"/>
  <c r="J70" i="1"/>
  <c r="K70" i="1"/>
  <c r="L70" i="1"/>
  <c r="M70" i="1"/>
  <c r="I71" i="1"/>
  <c r="J71" i="1"/>
  <c r="K71" i="1"/>
  <c r="L71" i="1"/>
  <c r="M71" i="1"/>
  <c r="I72" i="1"/>
  <c r="J72" i="1"/>
  <c r="K72" i="1"/>
  <c r="L72" i="1"/>
  <c r="M72" i="1"/>
  <c r="I73" i="1"/>
  <c r="J73" i="1"/>
  <c r="K73" i="1"/>
  <c r="L73" i="1"/>
  <c r="M73" i="1"/>
  <c r="I74" i="1"/>
  <c r="J74" i="1"/>
  <c r="K74" i="1"/>
  <c r="L74" i="1"/>
  <c r="M74" i="1"/>
  <c r="I75" i="1"/>
  <c r="J75" i="1"/>
  <c r="K75" i="1"/>
  <c r="L75" i="1"/>
  <c r="M75" i="1"/>
  <c r="I76" i="1"/>
  <c r="J76" i="1"/>
  <c r="K76" i="1"/>
  <c r="L76" i="1"/>
  <c r="M76" i="1"/>
  <c r="I77" i="1"/>
  <c r="J77" i="1"/>
  <c r="K77" i="1"/>
  <c r="L77" i="1"/>
  <c r="M77" i="1"/>
  <c r="I78" i="1"/>
  <c r="J78" i="1"/>
  <c r="K78" i="1"/>
  <c r="L78" i="1"/>
  <c r="M78" i="1"/>
  <c r="I79" i="1"/>
  <c r="J79" i="1"/>
  <c r="K79" i="1"/>
  <c r="L79" i="1"/>
  <c r="M79" i="1"/>
  <c r="I80" i="1"/>
  <c r="J80" i="1"/>
  <c r="K80" i="1"/>
  <c r="L80" i="1"/>
  <c r="M80" i="1"/>
  <c r="I81" i="1"/>
  <c r="J81" i="1"/>
  <c r="K81" i="1"/>
  <c r="L81" i="1"/>
  <c r="M81" i="1"/>
  <c r="I82" i="1"/>
  <c r="J82" i="1"/>
  <c r="K82" i="1"/>
  <c r="L82" i="1"/>
  <c r="M82" i="1"/>
  <c r="I83" i="1"/>
  <c r="J83" i="1"/>
  <c r="K83" i="1"/>
  <c r="L83" i="1"/>
  <c r="M83" i="1"/>
  <c r="I84" i="1"/>
  <c r="J84" i="1"/>
  <c r="K84" i="1"/>
  <c r="L84" i="1"/>
  <c r="M84" i="1"/>
  <c r="I85" i="1"/>
  <c r="J85" i="1"/>
  <c r="K85" i="1"/>
  <c r="L85" i="1"/>
  <c r="M85" i="1"/>
  <c r="I86" i="1"/>
  <c r="J86" i="1"/>
  <c r="K86" i="1"/>
  <c r="L86" i="1"/>
  <c r="M86" i="1"/>
  <c r="I87" i="1"/>
  <c r="J87" i="1"/>
  <c r="K87" i="1"/>
  <c r="L87" i="1"/>
  <c r="M87" i="1"/>
  <c r="I88" i="1"/>
  <c r="J88" i="1"/>
  <c r="K88" i="1"/>
  <c r="L88" i="1"/>
  <c r="M88" i="1"/>
  <c r="I89" i="1"/>
  <c r="J89" i="1"/>
  <c r="K89" i="1"/>
  <c r="L89" i="1"/>
  <c r="M89" i="1"/>
  <c r="I90" i="1"/>
  <c r="J90" i="1"/>
  <c r="K90" i="1"/>
  <c r="L90" i="1"/>
  <c r="M90" i="1"/>
  <c r="I91" i="1"/>
  <c r="J91" i="1"/>
  <c r="K91" i="1"/>
  <c r="L91" i="1"/>
  <c r="M91" i="1"/>
  <c r="I92" i="1"/>
  <c r="J92" i="1"/>
  <c r="K92" i="1"/>
  <c r="L92" i="1"/>
  <c r="M92" i="1"/>
  <c r="I93" i="1"/>
  <c r="J93" i="1"/>
  <c r="K93" i="1"/>
  <c r="L93" i="1"/>
  <c r="M93" i="1"/>
  <c r="I94" i="1"/>
  <c r="J94" i="1"/>
  <c r="K94" i="1"/>
  <c r="L94" i="1"/>
  <c r="M94" i="1"/>
  <c r="I95" i="1"/>
  <c r="J95" i="1"/>
  <c r="K95" i="1"/>
  <c r="L95" i="1"/>
  <c r="M95" i="1"/>
  <c r="I96" i="1"/>
  <c r="J96" i="1"/>
  <c r="K96" i="1"/>
  <c r="L96" i="1"/>
  <c r="M96" i="1"/>
  <c r="I97" i="1"/>
  <c r="J97" i="1"/>
  <c r="K97" i="1"/>
  <c r="L97" i="1"/>
  <c r="M97" i="1"/>
  <c r="I98" i="1"/>
  <c r="J98" i="1"/>
  <c r="K98" i="1"/>
  <c r="L98" i="1"/>
  <c r="M98" i="1"/>
  <c r="I99" i="1"/>
  <c r="J99" i="1"/>
  <c r="K99" i="1"/>
  <c r="L99" i="1"/>
  <c r="M99" i="1"/>
  <c r="I100" i="1"/>
  <c r="J100" i="1"/>
  <c r="K100" i="1"/>
  <c r="L100" i="1"/>
  <c r="M100" i="1"/>
  <c r="I101" i="1"/>
  <c r="J101" i="1"/>
  <c r="K101" i="1"/>
  <c r="L101" i="1"/>
  <c r="M101" i="1"/>
  <c r="I102" i="1"/>
  <c r="J102" i="1"/>
  <c r="K102" i="1"/>
  <c r="L102" i="1"/>
  <c r="M102" i="1"/>
  <c r="I103" i="1"/>
  <c r="J103" i="1"/>
  <c r="K103" i="1"/>
  <c r="L103" i="1"/>
  <c r="M103" i="1"/>
  <c r="I104" i="1"/>
  <c r="J104" i="1"/>
  <c r="K104" i="1"/>
  <c r="L104" i="1"/>
  <c r="M104" i="1"/>
  <c r="I105" i="1"/>
  <c r="J105" i="1"/>
  <c r="K105" i="1"/>
  <c r="L105" i="1"/>
  <c r="M105" i="1"/>
  <c r="I106" i="1"/>
  <c r="J106" i="1"/>
  <c r="K106" i="1"/>
  <c r="L106" i="1"/>
  <c r="M106" i="1"/>
  <c r="I107" i="1"/>
  <c r="J107" i="1"/>
  <c r="K107" i="1"/>
  <c r="L107" i="1"/>
  <c r="M107" i="1"/>
  <c r="I108" i="1"/>
  <c r="J108" i="1"/>
  <c r="K108" i="1"/>
  <c r="L108" i="1"/>
  <c r="M108" i="1"/>
  <c r="I109" i="1"/>
  <c r="J109" i="1"/>
  <c r="K109" i="1"/>
  <c r="L109" i="1"/>
  <c r="M109" i="1"/>
  <c r="I110" i="1"/>
  <c r="J110" i="1"/>
  <c r="K110" i="1"/>
  <c r="L110" i="1"/>
  <c r="M110" i="1"/>
  <c r="I111" i="1"/>
  <c r="J111" i="1"/>
  <c r="K111" i="1"/>
  <c r="L111" i="1"/>
  <c r="M111" i="1"/>
  <c r="I112" i="1"/>
  <c r="J112" i="1"/>
  <c r="K112" i="1"/>
  <c r="L112" i="1"/>
  <c r="M112" i="1"/>
  <c r="I113" i="1"/>
  <c r="J113" i="1"/>
  <c r="K113" i="1"/>
  <c r="L113" i="1"/>
  <c r="M113" i="1"/>
  <c r="I114" i="1"/>
  <c r="J114" i="1"/>
  <c r="K114" i="1"/>
  <c r="L114" i="1"/>
  <c r="M114" i="1"/>
  <c r="I115" i="1"/>
  <c r="J115" i="1"/>
  <c r="K115" i="1"/>
  <c r="L115" i="1"/>
  <c r="M115" i="1"/>
  <c r="I116" i="1"/>
  <c r="J116" i="1"/>
  <c r="K116" i="1"/>
  <c r="L116" i="1"/>
  <c r="M116" i="1"/>
  <c r="I117" i="1"/>
  <c r="J117" i="1"/>
  <c r="K117" i="1"/>
  <c r="L117" i="1"/>
  <c r="M117" i="1"/>
  <c r="I118" i="1"/>
  <c r="J118" i="1"/>
  <c r="K118" i="1"/>
  <c r="L118" i="1"/>
  <c r="M118" i="1"/>
  <c r="I119" i="1"/>
  <c r="J119" i="1"/>
  <c r="K119" i="1"/>
  <c r="L119" i="1"/>
  <c r="M119" i="1"/>
  <c r="I120" i="1"/>
  <c r="J120" i="1"/>
  <c r="K120" i="1"/>
  <c r="L120" i="1"/>
  <c r="M120" i="1"/>
  <c r="I121" i="1"/>
  <c r="J121" i="1"/>
  <c r="K121" i="1"/>
  <c r="L121" i="1"/>
  <c r="M121" i="1"/>
  <c r="I122" i="1"/>
  <c r="J122" i="1"/>
  <c r="K122" i="1"/>
  <c r="L122" i="1"/>
  <c r="M122" i="1"/>
  <c r="I123" i="1"/>
  <c r="J123" i="1"/>
  <c r="K123" i="1"/>
  <c r="L123" i="1"/>
  <c r="M123" i="1"/>
  <c r="I124" i="1"/>
  <c r="J124" i="1"/>
  <c r="K124" i="1"/>
  <c r="L124" i="1"/>
  <c r="M124" i="1"/>
  <c r="I125" i="1"/>
  <c r="J125" i="1"/>
  <c r="K125" i="1"/>
  <c r="L125" i="1"/>
  <c r="M125" i="1"/>
  <c r="I126" i="1"/>
  <c r="J126" i="1"/>
  <c r="K126" i="1"/>
  <c r="L126" i="1"/>
  <c r="M126" i="1"/>
  <c r="I127" i="1"/>
  <c r="J127" i="1"/>
  <c r="K127" i="1"/>
  <c r="L127" i="1"/>
  <c r="M127" i="1"/>
  <c r="I128" i="1"/>
  <c r="J128" i="1"/>
  <c r="K128" i="1"/>
  <c r="L128" i="1"/>
  <c r="M128" i="1"/>
  <c r="I129" i="1"/>
  <c r="J129" i="1"/>
  <c r="K129" i="1"/>
  <c r="L129" i="1"/>
  <c r="M129" i="1"/>
  <c r="I130" i="1"/>
  <c r="J130" i="1"/>
  <c r="K130" i="1"/>
  <c r="L130" i="1"/>
  <c r="M130" i="1"/>
  <c r="I131" i="1"/>
  <c r="J131" i="1"/>
  <c r="K131" i="1"/>
  <c r="L131" i="1"/>
  <c r="M131" i="1"/>
  <c r="I132" i="1"/>
  <c r="J132" i="1"/>
  <c r="K132" i="1"/>
  <c r="L132" i="1"/>
  <c r="M132" i="1"/>
  <c r="I133" i="1"/>
  <c r="J133" i="1"/>
  <c r="K133" i="1"/>
  <c r="L133" i="1"/>
  <c r="M133" i="1"/>
  <c r="I134" i="1"/>
  <c r="J134" i="1"/>
  <c r="K134" i="1"/>
  <c r="L134" i="1"/>
  <c r="M134" i="1"/>
  <c r="I135" i="1"/>
  <c r="J135" i="1"/>
  <c r="K135" i="1"/>
  <c r="L135" i="1"/>
  <c r="M135" i="1"/>
  <c r="I136" i="1"/>
  <c r="J136" i="1"/>
  <c r="K136" i="1"/>
  <c r="L136" i="1"/>
  <c r="M136" i="1"/>
  <c r="I137" i="1"/>
  <c r="J137" i="1"/>
  <c r="K137" i="1"/>
  <c r="L137" i="1"/>
  <c r="M137" i="1"/>
  <c r="I138" i="1"/>
  <c r="J138" i="1"/>
  <c r="K138" i="1"/>
  <c r="L138" i="1"/>
  <c r="M138" i="1"/>
  <c r="I139" i="1"/>
  <c r="J139" i="1"/>
  <c r="K139" i="1"/>
  <c r="L139" i="1"/>
  <c r="M139" i="1"/>
  <c r="I140" i="1"/>
  <c r="J140" i="1"/>
  <c r="K140" i="1"/>
  <c r="L140" i="1"/>
  <c r="M140" i="1"/>
  <c r="I141" i="1"/>
  <c r="J141" i="1"/>
  <c r="K141" i="1"/>
  <c r="L141" i="1"/>
  <c r="M141" i="1"/>
  <c r="I142" i="1"/>
  <c r="J142" i="1"/>
  <c r="K142" i="1"/>
  <c r="L142" i="1"/>
  <c r="M142" i="1"/>
  <c r="I143" i="1"/>
  <c r="J143" i="1"/>
  <c r="K143" i="1"/>
  <c r="L143" i="1"/>
  <c r="M143" i="1"/>
  <c r="I144" i="1"/>
  <c r="J144" i="1"/>
  <c r="K144" i="1"/>
  <c r="L144" i="1"/>
  <c r="M144" i="1"/>
  <c r="I145" i="1"/>
  <c r="J145" i="1"/>
  <c r="K145" i="1"/>
  <c r="L145" i="1"/>
  <c r="M145" i="1"/>
  <c r="I146" i="1"/>
  <c r="J146" i="1"/>
  <c r="K146" i="1"/>
  <c r="L146" i="1"/>
  <c r="M146" i="1"/>
  <c r="I147" i="1"/>
  <c r="J147" i="1"/>
  <c r="K147" i="1"/>
  <c r="L147" i="1"/>
  <c r="M147" i="1"/>
  <c r="I148" i="1"/>
  <c r="J148" i="1"/>
  <c r="K148" i="1"/>
  <c r="L148" i="1"/>
  <c r="M148" i="1"/>
  <c r="I149" i="1"/>
  <c r="J149" i="1"/>
  <c r="K149" i="1"/>
  <c r="L149" i="1"/>
  <c r="M149" i="1"/>
  <c r="I150" i="1"/>
  <c r="J150" i="1"/>
  <c r="K150" i="1"/>
  <c r="L150" i="1"/>
  <c r="M150" i="1"/>
  <c r="I151" i="1"/>
  <c r="J151" i="1"/>
  <c r="K151" i="1"/>
  <c r="L151" i="1"/>
  <c r="M151" i="1"/>
  <c r="I152" i="1"/>
  <c r="J152" i="1"/>
  <c r="K152" i="1"/>
  <c r="L152" i="1"/>
  <c r="M152" i="1"/>
  <c r="I153" i="1"/>
  <c r="J153" i="1"/>
  <c r="K153" i="1"/>
  <c r="L153" i="1"/>
  <c r="M153" i="1"/>
  <c r="I154" i="1"/>
  <c r="J154" i="1"/>
  <c r="K154" i="1"/>
  <c r="L154" i="1"/>
  <c r="M154" i="1"/>
  <c r="I155" i="1"/>
  <c r="J155" i="1"/>
  <c r="K155" i="1"/>
  <c r="L155" i="1"/>
  <c r="M155" i="1"/>
  <c r="I156" i="1"/>
  <c r="J156" i="1"/>
  <c r="K156" i="1"/>
  <c r="L156" i="1"/>
  <c r="M156" i="1"/>
  <c r="I157" i="1"/>
  <c r="J157" i="1"/>
  <c r="K157" i="1"/>
  <c r="L157" i="1"/>
  <c r="M157" i="1"/>
  <c r="I158" i="1"/>
  <c r="J158" i="1"/>
  <c r="K158" i="1"/>
  <c r="L158" i="1"/>
  <c r="M158" i="1"/>
  <c r="I159" i="1"/>
  <c r="J159" i="1"/>
  <c r="K159" i="1"/>
  <c r="L159" i="1"/>
  <c r="M159" i="1"/>
  <c r="I160" i="1"/>
  <c r="J160" i="1"/>
  <c r="K160" i="1"/>
  <c r="L160" i="1"/>
  <c r="M160" i="1"/>
  <c r="I161" i="1"/>
  <c r="J161" i="1"/>
  <c r="K161" i="1"/>
  <c r="L161" i="1"/>
  <c r="M161" i="1"/>
  <c r="I162" i="1"/>
  <c r="J162" i="1"/>
  <c r="K162" i="1"/>
  <c r="L162" i="1"/>
  <c r="M162" i="1"/>
  <c r="I163" i="1"/>
  <c r="J163" i="1"/>
  <c r="K163" i="1"/>
  <c r="L163" i="1"/>
  <c r="M163" i="1"/>
  <c r="I164" i="1"/>
  <c r="J164" i="1"/>
  <c r="K164" i="1"/>
  <c r="L164" i="1"/>
  <c r="M164" i="1"/>
  <c r="I165" i="1"/>
  <c r="J165" i="1"/>
  <c r="K165" i="1"/>
  <c r="L165" i="1"/>
  <c r="M165" i="1"/>
  <c r="I166" i="1"/>
  <c r="J166" i="1"/>
  <c r="K166" i="1"/>
  <c r="L166" i="1"/>
  <c r="M166" i="1"/>
  <c r="I167" i="1"/>
  <c r="J167" i="1"/>
  <c r="K167" i="1"/>
  <c r="L167" i="1"/>
  <c r="M167" i="1"/>
  <c r="I168" i="1"/>
  <c r="J168" i="1"/>
  <c r="K168" i="1"/>
  <c r="L168" i="1"/>
  <c r="M168" i="1"/>
  <c r="I169" i="1"/>
  <c r="J169" i="1"/>
  <c r="K169" i="1"/>
  <c r="L169" i="1"/>
  <c r="M169" i="1"/>
  <c r="I170" i="1"/>
  <c r="J170" i="1"/>
  <c r="K170" i="1"/>
  <c r="L170" i="1"/>
  <c r="M170" i="1"/>
  <c r="I171" i="1"/>
  <c r="J171" i="1"/>
  <c r="K171" i="1"/>
  <c r="L171" i="1"/>
  <c r="M171" i="1"/>
  <c r="I172" i="1"/>
  <c r="J172" i="1"/>
  <c r="K172" i="1"/>
  <c r="L172" i="1"/>
  <c r="M172" i="1"/>
  <c r="I173" i="1"/>
  <c r="J173" i="1"/>
  <c r="K173" i="1"/>
  <c r="L173" i="1"/>
  <c r="M173" i="1"/>
  <c r="I174" i="1"/>
  <c r="J174" i="1"/>
  <c r="K174" i="1"/>
  <c r="L174" i="1"/>
  <c r="M174" i="1"/>
  <c r="I175" i="1"/>
  <c r="J175" i="1"/>
  <c r="K175" i="1"/>
  <c r="L175" i="1"/>
  <c r="M175" i="1"/>
  <c r="I176" i="1"/>
  <c r="J176" i="1"/>
  <c r="K176" i="1"/>
  <c r="L176" i="1"/>
  <c r="M176" i="1"/>
  <c r="I177" i="1"/>
  <c r="J177" i="1"/>
  <c r="K177" i="1"/>
  <c r="L177" i="1"/>
  <c r="M177" i="1"/>
  <c r="I178" i="1"/>
  <c r="J178" i="1"/>
  <c r="K178" i="1"/>
  <c r="L178" i="1"/>
  <c r="M178" i="1"/>
  <c r="I179" i="1"/>
  <c r="J179" i="1"/>
  <c r="K179" i="1"/>
  <c r="L179" i="1"/>
  <c r="M179" i="1"/>
  <c r="I180" i="1"/>
  <c r="J180" i="1"/>
  <c r="K180" i="1"/>
  <c r="L180" i="1"/>
  <c r="M180" i="1"/>
  <c r="I181" i="1"/>
  <c r="J181" i="1"/>
  <c r="K181" i="1"/>
  <c r="L181" i="1"/>
  <c r="M181" i="1"/>
  <c r="I182" i="1"/>
  <c r="J182" i="1"/>
  <c r="K182" i="1"/>
  <c r="L182" i="1"/>
  <c r="M182" i="1"/>
  <c r="I183" i="1"/>
  <c r="J183" i="1"/>
  <c r="K183" i="1"/>
  <c r="L183" i="1"/>
  <c r="M183" i="1"/>
  <c r="I184" i="1"/>
  <c r="J184" i="1"/>
  <c r="K184" i="1"/>
  <c r="L184" i="1"/>
  <c r="M184" i="1"/>
  <c r="I185" i="1"/>
  <c r="J185" i="1"/>
  <c r="K185" i="1"/>
  <c r="L185" i="1"/>
  <c r="M185" i="1"/>
  <c r="I186" i="1"/>
  <c r="J186" i="1"/>
  <c r="K186" i="1"/>
  <c r="L186" i="1"/>
  <c r="M186" i="1"/>
  <c r="I187" i="1"/>
  <c r="J187" i="1"/>
  <c r="K187" i="1"/>
  <c r="L187" i="1"/>
  <c r="M187" i="1"/>
  <c r="I188" i="1"/>
  <c r="J188" i="1"/>
  <c r="K188" i="1"/>
  <c r="L188" i="1"/>
  <c r="M188" i="1"/>
  <c r="I189" i="1"/>
  <c r="J189" i="1"/>
  <c r="K189" i="1"/>
  <c r="L189" i="1"/>
  <c r="M189" i="1"/>
  <c r="I190" i="1"/>
  <c r="J190" i="1"/>
  <c r="K190" i="1"/>
  <c r="L190" i="1"/>
  <c r="M190" i="1"/>
  <c r="I191" i="1"/>
  <c r="J191" i="1"/>
  <c r="K191" i="1"/>
  <c r="L191" i="1"/>
  <c r="M191" i="1"/>
  <c r="I192" i="1"/>
  <c r="J192" i="1"/>
  <c r="K192" i="1"/>
  <c r="L192" i="1"/>
  <c r="M192" i="1"/>
  <c r="I193" i="1"/>
  <c r="J193" i="1"/>
  <c r="K193" i="1"/>
  <c r="L193" i="1"/>
  <c r="M193" i="1"/>
  <c r="I194" i="1"/>
  <c r="J194" i="1"/>
  <c r="K194" i="1"/>
  <c r="L194" i="1"/>
  <c r="M194" i="1"/>
  <c r="I195" i="1"/>
  <c r="J195" i="1"/>
  <c r="K195" i="1"/>
  <c r="L195" i="1"/>
  <c r="M195" i="1"/>
  <c r="I196" i="1"/>
  <c r="J196" i="1"/>
  <c r="K196" i="1"/>
  <c r="L196" i="1"/>
  <c r="M196" i="1"/>
  <c r="I197" i="1"/>
  <c r="J197" i="1"/>
  <c r="K197" i="1"/>
  <c r="L197" i="1"/>
  <c r="M197" i="1"/>
  <c r="I198" i="1"/>
  <c r="J198" i="1"/>
  <c r="K198" i="1"/>
  <c r="L198" i="1"/>
  <c r="M198" i="1"/>
  <c r="I199" i="1"/>
  <c r="J199" i="1"/>
  <c r="K199" i="1"/>
  <c r="L199" i="1"/>
  <c r="M199" i="1"/>
  <c r="I200" i="1"/>
  <c r="J200" i="1"/>
  <c r="K200" i="1"/>
  <c r="L200" i="1"/>
  <c r="M200" i="1"/>
  <c r="I201" i="1"/>
  <c r="J201" i="1"/>
  <c r="K201" i="1"/>
  <c r="L201" i="1"/>
  <c r="M201" i="1"/>
  <c r="I202" i="1"/>
  <c r="J202" i="1"/>
  <c r="K202" i="1"/>
  <c r="L202" i="1"/>
  <c r="M202" i="1"/>
  <c r="I203" i="1"/>
  <c r="J203" i="1"/>
  <c r="K203" i="1"/>
  <c r="L203" i="1"/>
  <c r="M203" i="1"/>
  <c r="I204" i="1"/>
  <c r="J204" i="1"/>
  <c r="K204" i="1"/>
  <c r="L204" i="1"/>
  <c r="M204" i="1"/>
  <c r="I205" i="1"/>
  <c r="J205" i="1"/>
  <c r="K205" i="1"/>
  <c r="L205" i="1"/>
  <c r="M205" i="1"/>
  <c r="I206" i="1"/>
  <c r="J206" i="1"/>
  <c r="K206" i="1"/>
  <c r="L206" i="1"/>
  <c r="M206" i="1"/>
  <c r="I207" i="1"/>
  <c r="J207" i="1"/>
  <c r="K207" i="1"/>
  <c r="L207" i="1"/>
  <c r="M207" i="1"/>
  <c r="I208" i="1"/>
  <c r="J208" i="1"/>
  <c r="K208" i="1"/>
  <c r="L208" i="1"/>
  <c r="M208" i="1"/>
  <c r="I209" i="1"/>
  <c r="J209" i="1"/>
  <c r="K209" i="1"/>
  <c r="L209" i="1"/>
  <c r="M209" i="1"/>
  <c r="I210" i="1"/>
  <c r="J210" i="1"/>
  <c r="K210" i="1"/>
  <c r="L210" i="1"/>
  <c r="M210" i="1"/>
  <c r="I211" i="1"/>
  <c r="J211" i="1"/>
  <c r="K211" i="1"/>
  <c r="L211" i="1"/>
  <c r="M211" i="1"/>
  <c r="I212" i="1"/>
  <c r="J212" i="1"/>
  <c r="K212" i="1"/>
  <c r="L212" i="1"/>
  <c r="M212" i="1"/>
  <c r="I213" i="1"/>
  <c r="J213" i="1"/>
  <c r="K213" i="1"/>
  <c r="L213" i="1"/>
  <c r="M213" i="1"/>
  <c r="I214" i="1"/>
  <c r="J214" i="1"/>
  <c r="K214" i="1"/>
  <c r="L214" i="1"/>
  <c r="M214" i="1"/>
  <c r="I215" i="1"/>
  <c r="J215" i="1"/>
  <c r="K215" i="1"/>
  <c r="L215" i="1"/>
  <c r="M215" i="1"/>
  <c r="I216" i="1"/>
  <c r="J216" i="1"/>
  <c r="K216" i="1"/>
  <c r="L216" i="1"/>
  <c r="M216" i="1"/>
  <c r="I217" i="1"/>
  <c r="J217" i="1"/>
  <c r="K217" i="1"/>
  <c r="L217" i="1"/>
  <c r="M217" i="1"/>
  <c r="I218" i="1"/>
  <c r="J218" i="1"/>
  <c r="K218" i="1"/>
  <c r="L218" i="1"/>
  <c r="M218" i="1"/>
  <c r="I219" i="1"/>
  <c r="J219" i="1"/>
  <c r="K219" i="1"/>
  <c r="L219" i="1"/>
  <c r="M219" i="1"/>
  <c r="I220" i="1"/>
  <c r="J220" i="1"/>
  <c r="K220" i="1"/>
  <c r="L220" i="1"/>
  <c r="M220" i="1"/>
  <c r="I221" i="1"/>
  <c r="J221" i="1"/>
  <c r="K221" i="1"/>
  <c r="L221" i="1"/>
  <c r="M221" i="1"/>
  <c r="I222" i="1"/>
  <c r="J222" i="1"/>
  <c r="K222" i="1"/>
  <c r="L222" i="1"/>
  <c r="M222" i="1"/>
  <c r="I223" i="1"/>
  <c r="J223" i="1"/>
  <c r="K223" i="1"/>
  <c r="L223" i="1"/>
  <c r="M223" i="1"/>
  <c r="I224" i="1"/>
  <c r="J224" i="1"/>
  <c r="K224" i="1"/>
  <c r="L224" i="1"/>
  <c r="M224" i="1"/>
  <c r="I225" i="1"/>
  <c r="J225" i="1"/>
  <c r="K225" i="1"/>
  <c r="L225" i="1"/>
  <c r="M225" i="1"/>
  <c r="I226" i="1"/>
  <c r="J226" i="1"/>
  <c r="K226" i="1"/>
  <c r="L226" i="1"/>
  <c r="M226" i="1"/>
  <c r="I227" i="1"/>
  <c r="J227" i="1"/>
  <c r="K227" i="1"/>
  <c r="L227" i="1"/>
  <c r="M227" i="1"/>
  <c r="I228" i="1"/>
  <c r="J228" i="1"/>
  <c r="K228" i="1"/>
  <c r="L228" i="1"/>
  <c r="M228" i="1"/>
  <c r="I229" i="1"/>
  <c r="J229" i="1"/>
  <c r="K229" i="1"/>
  <c r="L229" i="1"/>
  <c r="M229" i="1"/>
  <c r="I230" i="1"/>
  <c r="J230" i="1"/>
  <c r="K230" i="1"/>
  <c r="L230" i="1"/>
  <c r="M230" i="1"/>
  <c r="I231" i="1"/>
  <c r="J231" i="1"/>
  <c r="K231" i="1"/>
  <c r="L231" i="1"/>
  <c r="M231" i="1"/>
  <c r="I232" i="1"/>
  <c r="J232" i="1"/>
  <c r="K232" i="1"/>
  <c r="L232" i="1"/>
  <c r="M232" i="1"/>
  <c r="I233" i="1"/>
  <c r="J233" i="1"/>
  <c r="K233" i="1"/>
  <c r="L233" i="1"/>
  <c r="M233" i="1"/>
  <c r="I234" i="1"/>
  <c r="J234" i="1"/>
  <c r="K234" i="1"/>
  <c r="L234" i="1"/>
  <c r="M234" i="1"/>
  <c r="I235" i="1"/>
  <c r="J235" i="1"/>
  <c r="K235" i="1"/>
  <c r="L235" i="1"/>
  <c r="M235" i="1"/>
  <c r="I236" i="1"/>
  <c r="J236" i="1"/>
  <c r="K236" i="1"/>
  <c r="L236" i="1"/>
  <c r="M236" i="1"/>
  <c r="I237" i="1"/>
  <c r="J237" i="1"/>
  <c r="K237" i="1"/>
  <c r="L237" i="1"/>
  <c r="M237" i="1"/>
  <c r="I238" i="1"/>
  <c r="J238" i="1"/>
  <c r="K238" i="1"/>
  <c r="L238" i="1"/>
  <c r="M238" i="1"/>
  <c r="I239" i="1"/>
  <c r="J239" i="1"/>
  <c r="K239" i="1"/>
  <c r="L239" i="1"/>
  <c r="M239" i="1"/>
  <c r="I240" i="1"/>
  <c r="J240" i="1"/>
  <c r="K240" i="1"/>
  <c r="L240" i="1"/>
  <c r="M240" i="1"/>
  <c r="I241" i="1"/>
  <c r="J241" i="1"/>
  <c r="K241" i="1"/>
  <c r="L241" i="1"/>
  <c r="M241" i="1"/>
  <c r="I242" i="1"/>
  <c r="J242" i="1"/>
  <c r="K242" i="1"/>
  <c r="L242" i="1"/>
  <c r="M242" i="1"/>
  <c r="I243" i="1"/>
  <c r="J243" i="1"/>
  <c r="K243" i="1"/>
  <c r="L243" i="1"/>
  <c r="M243" i="1"/>
  <c r="I244" i="1"/>
  <c r="J244" i="1"/>
  <c r="K244" i="1"/>
  <c r="L244" i="1"/>
  <c r="M244" i="1"/>
  <c r="I245" i="1"/>
  <c r="J245" i="1"/>
  <c r="K245" i="1"/>
  <c r="L245" i="1"/>
  <c r="M245" i="1"/>
  <c r="I246" i="1"/>
  <c r="J246" i="1"/>
  <c r="K246" i="1"/>
  <c r="L246" i="1"/>
  <c r="M246" i="1"/>
  <c r="I247" i="1"/>
  <c r="J247" i="1"/>
  <c r="K247" i="1"/>
  <c r="L247" i="1"/>
  <c r="M247" i="1"/>
  <c r="I248" i="1"/>
  <c r="J248" i="1"/>
  <c r="K248" i="1"/>
  <c r="L248" i="1"/>
  <c r="M248" i="1"/>
  <c r="I249" i="1"/>
  <c r="J249" i="1"/>
  <c r="K249" i="1"/>
  <c r="L249" i="1"/>
  <c r="M249" i="1"/>
  <c r="I250" i="1"/>
  <c r="J250" i="1"/>
  <c r="K250" i="1"/>
  <c r="L250" i="1"/>
  <c r="M250" i="1"/>
  <c r="I251" i="1"/>
  <c r="J251" i="1"/>
  <c r="K251" i="1"/>
  <c r="L251" i="1"/>
  <c r="M251" i="1"/>
  <c r="I252" i="1"/>
  <c r="J252" i="1"/>
  <c r="K252" i="1"/>
  <c r="L252" i="1"/>
  <c r="M252" i="1"/>
  <c r="I253" i="1"/>
  <c r="J253" i="1"/>
  <c r="K253" i="1"/>
  <c r="L253" i="1"/>
  <c r="M253" i="1"/>
  <c r="I254" i="1"/>
  <c r="J254" i="1"/>
  <c r="K254" i="1"/>
  <c r="L254" i="1"/>
  <c r="M254" i="1"/>
  <c r="I255" i="1"/>
  <c r="J255" i="1"/>
  <c r="K255" i="1"/>
  <c r="L255" i="1"/>
  <c r="M255" i="1"/>
  <c r="I256" i="1"/>
  <c r="J256" i="1"/>
  <c r="K256" i="1"/>
  <c r="L256" i="1"/>
  <c r="M256" i="1"/>
  <c r="I257" i="1"/>
  <c r="J257" i="1"/>
  <c r="K257" i="1"/>
  <c r="L257" i="1"/>
  <c r="M257" i="1"/>
  <c r="I258" i="1"/>
  <c r="J258" i="1"/>
  <c r="K258" i="1"/>
  <c r="L258" i="1"/>
  <c r="M258" i="1"/>
  <c r="I259" i="1"/>
  <c r="J259" i="1"/>
  <c r="K259" i="1"/>
  <c r="L259" i="1"/>
  <c r="M259" i="1"/>
  <c r="I260" i="1"/>
  <c r="J260" i="1"/>
  <c r="K260" i="1"/>
  <c r="L260" i="1"/>
  <c r="M260" i="1"/>
  <c r="I261" i="1"/>
  <c r="J261" i="1"/>
  <c r="K261" i="1"/>
  <c r="L261" i="1"/>
  <c r="M261" i="1"/>
  <c r="I262" i="1"/>
  <c r="J262" i="1"/>
  <c r="K262" i="1"/>
  <c r="L262" i="1"/>
  <c r="M262" i="1"/>
  <c r="I263" i="1"/>
  <c r="J263" i="1"/>
  <c r="K263" i="1"/>
  <c r="L263" i="1"/>
  <c r="M263" i="1"/>
  <c r="I264" i="1"/>
  <c r="J264" i="1"/>
  <c r="K264" i="1"/>
  <c r="L264" i="1"/>
  <c r="M264" i="1"/>
  <c r="I265" i="1"/>
  <c r="J265" i="1"/>
  <c r="K265" i="1"/>
  <c r="L265" i="1"/>
  <c r="M265" i="1"/>
  <c r="I266" i="1"/>
  <c r="J266" i="1"/>
  <c r="K266" i="1"/>
  <c r="L266" i="1"/>
  <c r="M266" i="1"/>
  <c r="I267" i="1"/>
  <c r="J267" i="1"/>
  <c r="K267" i="1"/>
  <c r="L267" i="1"/>
  <c r="M267" i="1"/>
  <c r="I268" i="1"/>
  <c r="J268" i="1"/>
  <c r="K268" i="1"/>
  <c r="L268" i="1"/>
  <c r="M268" i="1"/>
  <c r="I269" i="1"/>
  <c r="J269" i="1"/>
  <c r="K269" i="1"/>
  <c r="L269" i="1"/>
  <c r="M269" i="1"/>
  <c r="I270" i="1"/>
  <c r="J270" i="1"/>
  <c r="K270" i="1"/>
  <c r="L270" i="1"/>
  <c r="M270" i="1"/>
  <c r="I271" i="1"/>
  <c r="J271" i="1"/>
  <c r="K271" i="1"/>
  <c r="L271" i="1"/>
  <c r="M271" i="1"/>
  <c r="I272" i="1"/>
  <c r="J272" i="1"/>
  <c r="K272" i="1"/>
  <c r="L272" i="1"/>
  <c r="M272" i="1"/>
  <c r="I273" i="1"/>
  <c r="J273" i="1"/>
  <c r="K273" i="1"/>
  <c r="L273" i="1"/>
  <c r="M273" i="1"/>
  <c r="I274" i="1"/>
  <c r="J274" i="1"/>
  <c r="K274" i="1"/>
  <c r="L274" i="1"/>
  <c r="M274" i="1"/>
  <c r="I275" i="1"/>
  <c r="J275" i="1"/>
  <c r="K275" i="1"/>
  <c r="L275" i="1"/>
  <c r="M275" i="1"/>
  <c r="I276" i="1"/>
  <c r="J276" i="1"/>
  <c r="K276" i="1"/>
  <c r="L276" i="1"/>
  <c r="M276" i="1"/>
  <c r="I277" i="1"/>
  <c r="J277" i="1"/>
  <c r="K277" i="1"/>
  <c r="L277" i="1"/>
  <c r="M277" i="1"/>
  <c r="I278" i="1"/>
  <c r="J278" i="1"/>
  <c r="K278" i="1"/>
  <c r="L278" i="1"/>
  <c r="M278" i="1"/>
  <c r="I279" i="1"/>
  <c r="J279" i="1"/>
  <c r="K279" i="1"/>
  <c r="L279" i="1"/>
  <c r="M279" i="1"/>
  <c r="I280" i="1"/>
  <c r="J280" i="1"/>
  <c r="K280" i="1"/>
  <c r="L280" i="1"/>
  <c r="M280" i="1"/>
  <c r="I281" i="1"/>
  <c r="J281" i="1"/>
  <c r="K281" i="1"/>
  <c r="L281" i="1"/>
  <c r="M281" i="1"/>
  <c r="I282" i="1"/>
  <c r="J282" i="1"/>
  <c r="K282" i="1"/>
  <c r="L282" i="1"/>
  <c r="M282" i="1"/>
  <c r="I283" i="1"/>
  <c r="J283" i="1"/>
  <c r="K283" i="1"/>
  <c r="L283" i="1"/>
  <c r="M283" i="1"/>
  <c r="I284" i="1"/>
  <c r="J284" i="1"/>
  <c r="K284" i="1"/>
  <c r="L284" i="1"/>
  <c r="M284" i="1"/>
  <c r="I285" i="1"/>
  <c r="J285" i="1"/>
  <c r="K285" i="1"/>
  <c r="L285" i="1"/>
  <c r="M285" i="1"/>
  <c r="I286" i="1"/>
  <c r="J286" i="1"/>
  <c r="K286" i="1"/>
  <c r="L286" i="1"/>
  <c r="M286" i="1"/>
  <c r="I287" i="1"/>
  <c r="J287" i="1"/>
  <c r="K287" i="1"/>
  <c r="L287" i="1"/>
  <c r="M287" i="1"/>
  <c r="I288" i="1"/>
  <c r="J288" i="1"/>
  <c r="K288" i="1"/>
  <c r="L288" i="1"/>
  <c r="M288" i="1"/>
  <c r="I289" i="1"/>
  <c r="J289" i="1"/>
  <c r="K289" i="1"/>
  <c r="L289" i="1"/>
  <c r="M289" i="1"/>
  <c r="I290" i="1"/>
  <c r="J290" i="1"/>
  <c r="K290" i="1"/>
  <c r="L290" i="1"/>
  <c r="M290" i="1"/>
  <c r="I291" i="1"/>
  <c r="J291" i="1"/>
  <c r="K291" i="1"/>
  <c r="L291" i="1"/>
  <c r="M291" i="1"/>
  <c r="I292" i="1"/>
  <c r="J292" i="1"/>
  <c r="K292" i="1"/>
  <c r="L292" i="1"/>
  <c r="M292" i="1"/>
  <c r="I293" i="1"/>
  <c r="J293" i="1"/>
  <c r="K293" i="1"/>
  <c r="L293" i="1"/>
  <c r="M293" i="1"/>
  <c r="I294" i="1"/>
  <c r="J294" i="1"/>
  <c r="K294" i="1"/>
  <c r="L294" i="1"/>
  <c r="M294" i="1"/>
  <c r="I295" i="1"/>
  <c r="J295" i="1"/>
  <c r="K295" i="1"/>
  <c r="L295" i="1"/>
  <c r="M295" i="1"/>
  <c r="I296" i="1"/>
  <c r="J296" i="1"/>
  <c r="K296" i="1"/>
  <c r="L296" i="1"/>
  <c r="M296" i="1"/>
  <c r="I297" i="1"/>
  <c r="J297" i="1"/>
  <c r="K297" i="1"/>
  <c r="L297" i="1"/>
  <c r="M297" i="1"/>
  <c r="I298" i="1"/>
  <c r="J298" i="1"/>
  <c r="K298" i="1"/>
  <c r="L298" i="1"/>
  <c r="M298" i="1"/>
  <c r="I299" i="1"/>
  <c r="J299" i="1"/>
  <c r="K299" i="1"/>
  <c r="L299" i="1"/>
  <c r="M299" i="1"/>
  <c r="I300" i="1"/>
  <c r="J300" i="1"/>
  <c r="K300" i="1"/>
  <c r="L300" i="1"/>
  <c r="M300" i="1"/>
  <c r="I301" i="1"/>
  <c r="J301" i="1"/>
  <c r="K301" i="1"/>
  <c r="L301" i="1"/>
  <c r="M301" i="1"/>
  <c r="I302" i="1"/>
  <c r="J302" i="1"/>
  <c r="K302" i="1"/>
  <c r="L302" i="1"/>
  <c r="M302" i="1"/>
  <c r="I303" i="1"/>
  <c r="J303" i="1"/>
  <c r="K303" i="1"/>
  <c r="L303" i="1"/>
  <c r="M303" i="1"/>
  <c r="I304" i="1"/>
  <c r="J304" i="1"/>
  <c r="K304" i="1"/>
  <c r="L304" i="1"/>
  <c r="M304" i="1"/>
  <c r="I305" i="1"/>
  <c r="J305" i="1"/>
  <c r="K305" i="1"/>
  <c r="L305" i="1"/>
  <c r="M305" i="1"/>
  <c r="I306" i="1"/>
  <c r="J306" i="1"/>
  <c r="K306" i="1"/>
  <c r="L306" i="1"/>
  <c r="M306" i="1"/>
  <c r="I307" i="1"/>
  <c r="J307" i="1"/>
  <c r="K307" i="1"/>
  <c r="L307" i="1"/>
  <c r="M307" i="1"/>
  <c r="I308" i="1"/>
  <c r="J308" i="1"/>
  <c r="K308" i="1"/>
  <c r="L308" i="1"/>
  <c r="M308" i="1"/>
  <c r="I309" i="1"/>
  <c r="J309" i="1"/>
  <c r="K309" i="1"/>
  <c r="L309" i="1"/>
  <c r="M309" i="1"/>
  <c r="I310" i="1"/>
  <c r="J310" i="1"/>
  <c r="K310" i="1"/>
  <c r="L310" i="1"/>
  <c r="M310" i="1"/>
  <c r="I311" i="1"/>
  <c r="J311" i="1"/>
  <c r="K311" i="1"/>
  <c r="L311" i="1"/>
  <c r="M311" i="1"/>
  <c r="I312" i="1"/>
  <c r="J312" i="1"/>
  <c r="K312" i="1"/>
  <c r="L312" i="1"/>
  <c r="M312" i="1"/>
  <c r="I313" i="1"/>
  <c r="J313" i="1"/>
  <c r="K313" i="1"/>
  <c r="L313" i="1"/>
  <c r="M313" i="1"/>
  <c r="I314" i="1"/>
  <c r="J314" i="1"/>
  <c r="K314" i="1"/>
  <c r="L314" i="1"/>
  <c r="M314" i="1"/>
  <c r="I315" i="1"/>
  <c r="J315" i="1"/>
  <c r="K315" i="1"/>
  <c r="L315" i="1"/>
  <c r="M315" i="1"/>
  <c r="I316" i="1"/>
  <c r="J316" i="1"/>
  <c r="K316" i="1"/>
  <c r="L316" i="1"/>
  <c r="M316" i="1"/>
  <c r="I317" i="1"/>
  <c r="J317" i="1"/>
  <c r="K317" i="1"/>
  <c r="L317" i="1"/>
  <c r="M317" i="1"/>
  <c r="I318" i="1"/>
  <c r="J318" i="1"/>
  <c r="K318" i="1"/>
  <c r="L318" i="1"/>
  <c r="M318" i="1"/>
  <c r="I319" i="1"/>
  <c r="J319" i="1"/>
  <c r="K319" i="1"/>
  <c r="L319" i="1"/>
  <c r="M319" i="1"/>
  <c r="I320" i="1"/>
  <c r="J320" i="1"/>
  <c r="K320" i="1"/>
  <c r="L320" i="1"/>
  <c r="M320" i="1"/>
  <c r="I321" i="1"/>
  <c r="J321" i="1"/>
  <c r="K321" i="1"/>
  <c r="L321" i="1"/>
  <c r="M321" i="1"/>
  <c r="I322" i="1"/>
  <c r="J322" i="1"/>
  <c r="K322" i="1"/>
  <c r="L322" i="1"/>
  <c r="M322" i="1"/>
  <c r="I323" i="1"/>
  <c r="J323" i="1"/>
  <c r="K323" i="1"/>
  <c r="L323" i="1"/>
  <c r="M323" i="1"/>
  <c r="I324" i="1"/>
  <c r="J324" i="1"/>
  <c r="K324" i="1"/>
  <c r="L324" i="1"/>
  <c r="M324" i="1"/>
  <c r="I325" i="1"/>
  <c r="J325" i="1"/>
  <c r="K325" i="1"/>
  <c r="L325" i="1"/>
  <c r="M325" i="1"/>
  <c r="I326" i="1"/>
  <c r="J326" i="1"/>
  <c r="K326" i="1"/>
  <c r="L326" i="1"/>
  <c r="M326" i="1"/>
  <c r="I327" i="1"/>
  <c r="J327" i="1"/>
  <c r="K327" i="1"/>
  <c r="L327" i="1"/>
  <c r="M327" i="1"/>
  <c r="I328" i="1"/>
  <c r="J328" i="1"/>
  <c r="K328" i="1"/>
  <c r="L328" i="1"/>
  <c r="M328" i="1"/>
  <c r="I329" i="1"/>
  <c r="J329" i="1"/>
  <c r="K329" i="1"/>
  <c r="L329" i="1"/>
  <c r="M329" i="1"/>
  <c r="I330" i="1"/>
  <c r="J330" i="1"/>
  <c r="K330" i="1"/>
  <c r="L330" i="1"/>
  <c r="M330" i="1"/>
  <c r="I331" i="1"/>
  <c r="J331" i="1"/>
  <c r="K331" i="1"/>
  <c r="L331" i="1"/>
  <c r="M331" i="1"/>
  <c r="I332" i="1"/>
  <c r="J332" i="1"/>
  <c r="K332" i="1"/>
  <c r="L332" i="1"/>
  <c r="M332" i="1"/>
  <c r="I333" i="1"/>
  <c r="J333" i="1"/>
  <c r="K333" i="1"/>
  <c r="L333" i="1"/>
  <c r="M333" i="1"/>
  <c r="I334" i="1"/>
  <c r="J334" i="1"/>
  <c r="K334" i="1"/>
  <c r="L334" i="1"/>
  <c r="M334" i="1"/>
  <c r="I335" i="1"/>
  <c r="J335" i="1"/>
  <c r="K335" i="1"/>
  <c r="L335" i="1"/>
  <c r="M335" i="1"/>
  <c r="I336" i="1"/>
  <c r="J336" i="1"/>
  <c r="K336" i="1"/>
  <c r="L336" i="1"/>
  <c r="M336" i="1"/>
  <c r="I337" i="1"/>
  <c r="J337" i="1"/>
  <c r="K337" i="1"/>
  <c r="L337" i="1"/>
  <c r="M337" i="1"/>
  <c r="I338" i="1"/>
  <c r="J338" i="1"/>
  <c r="K338" i="1"/>
  <c r="L338" i="1"/>
  <c r="M338" i="1"/>
  <c r="I339" i="1"/>
  <c r="J339" i="1"/>
  <c r="K339" i="1"/>
  <c r="L339" i="1"/>
  <c r="M339" i="1"/>
  <c r="I340" i="1"/>
  <c r="J340" i="1"/>
  <c r="K340" i="1"/>
  <c r="L340" i="1"/>
  <c r="M340" i="1"/>
  <c r="I341" i="1"/>
  <c r="J341" i="1"/>
  <c r="K341" i="1"/>
  <c r="L341" i="1"/>
  <c r="M341" i="1"/>
  <c r="I342" i="1"/>
  <c r="J342" i="1"/>
  <c r="K342" i="1"/>
  <c r="L342" i="1"/>
  <c r="M342" i="1"/>
  <c r="I343" i="1"/>
  <c r="J343" i="1"/>
  <c r="K343" i="1"/>
  <c r="L343" i="1"/>
  <c r="M343" i="1"/>
  <c r="I344" i="1"/>
  <c r="J344" i="1"/>
  <c r="K344" i="1"/>
  <c r="L344" i="1"/>
  <c r="M344" i="1"/>
  <c r="I345" i="1"/>
  <c r="J345" i="1"/>
  <c r="K345" i="1"/>
  <c r="L345" i="1"/>
  <c r="M345" i="1"/>
  <c r="I346" i="1"/>
  <c r="J346" i="1"/>
  <c r="K346" i="1"/>
  <c r="L346" i="1"/>
  <c r="M346" i="1"/>
  <c r="I347" i="1"/>
  <c r="J347" i="1"/>
  <c r="K347" i="1"/>
  <c r="L347" i="1"/>
  <c r="M347" i="1"/>
  <c r="I348" i="1"/>
  <c r="J348" i="1"/>
  <c r="K348" i="1"/>
  <c r="L348" i="1"/>
  <c r="M348" i="1"/>
  <c r="I349" i="1"/>
  <c r="J349" i="1"/>
  <c r="K349" i="1"/>
  <c r="L349" i="1"/>
  <c r="M349" i="1"/>
  <c r="I350" i="1"/>
  <c r="J350" i="1"/>
  <c r="K350" i="1"/>
  <c r="L350" i="1"/>
  <c r="M350" i="1"/>
  <c r="I351" i="1"/>
  <c r="J351" i="1"/>
  <c r="K351" i="1"/>
  <c r="L351" i="1"/>
  <c r="M351" i="1"/>
  <c r="I352" i="1"/>
  <c r="J352" i="1"/>
  <c r="K352" i="1"/>
  <c r="L352" i="1"/>
  <c r="M352" i="1"/>
  <c r="I353" i="1"/>
  <c r="J353" i="1"/>
  <c r="K353" i="1"/>
  <c r="L353" i="1"/>
  <c r="M353" i="1"/>
  <c r="I354" i="1"/>
  <c r="J354" i="1"/>
  <c r="K354" i="1"/>
  <c r="L354" i="1"/>
  <c r="M354" i="1"/>
  <c r="I355" i="1"/>
  <c r="J355" i="1"/>
  <c r="K355" i="1"/>
  <c r="L355" i="1"/>
  <c r="M355" i="1"/>
  <c r="I356" i="1"/>
  <c r="J356" i="1"/>
  <c r="K356" i="1"/>
  <c r="L356" i="1"/>
  <c r="M356" i="1"/>
  <c r="I357" i="1"/>
  <c r="J357" i="1"/>
  <c r="K357" i="1"/>
  <c r="L357" i="1"/>
  <c r="M357" i="1"/>
  <c r="I358" i="1"/>
  <c r="J358" i="1"/>
  <c r="K358" i="1"/>
  <c r="L358" i="1"/>
  <c r="M358" i="1"/>
  <c r="I359" i="1"/>
  <c r="J359" i="1"/>
  <c r="K359" i="1"/>
  <c r="L359" i="1"/>
  <c r="M359" i="1"/>
  <c r="I360" i="1"/>
  <c r="J360" i="1"/>
  <c r="K360" i="1"/>
  <c r="L360" i="1"/>
  <c r="M360" i="1"/>
  <c r="I361" i="1"/>
  <c r="J361" i="1"/>
  <c r="K361" i="1"/>
  <c r="L361" i="1"/>
  <c r="M361" i="1"/>
  <c r="I362" i="1"/>
  <c r="J362" i="1"/>
  <c r="K362" i="1"/>
  <c r="L362" i="1"/>
  <c r="M362" i="1"/>
  <c r="I363" i="1"/>
  <c r="J363" i="1"/>
  <c r="K363" i="1"/>
  <c r="L363" i="1"/>
  <c r="M363" i="1"/>
  <c r="I364" i="1"/>
  <c r="J364" i="1"/>
  <c r="K364" i="1"/>
  <c r="L364" i="1"/>
  <c r="M364" i="1"/>
  <c r="I365" i="1"/>
  <c r="J365" i="1"/>
  <c r="K365" i="1"/>
  <c r="L365" i="1"/>
  <c r="M365" i="1"/>
  <c r="I366" i="1"/>
  <c r="J366" i="1"/>
  <c r="K366" i="1"/>
  <c r="L366" i="1"/>
  <c r="M366" i="1"/>
  <c r="I367" i="1"/>
  <c r="J367" i="1"/>
  <c r="K367" i="1"/>
  <c r="L367" i="1"/>
  <c r="M367" i="1"/>
  <c r="I368" i="1"/>
  <c r="J368" i="1"/>
  <c r="K368" i="1"/>
  <c r="L368" i="1"/>
  <c r="M368" i="1"/>
  <c r="I369" i="1"/>
  <c r="J369" i="1"/>
  <c r="K369" i="1"/>
  <c r="L369" i="1"/>
  <c r="M369" i="1"/>
  <c r="I370" i="1"/>
  <c r="J370" i="1"/>
  <c r="K370" i="1"/>
  <c r="L370" i="1"/>
  <c r="M370" i="1"/>
  <c r="I371" i="1"/>
  <c r="J371" i="1"/>
  <c r="K371" i="1"/>
  <c r="L371" i="1"/>
  <c r="M371" i="1"/>
  <c r="I372" i="1"/>
  <c r="J372" i="1"/>
  <c r="K372" i="1"/>
  <c r="L372" i="1"/>
  <c r="M372" i="1"/>
  <c r="I373" i="1"/>
  <c r="J373" i="1"/>
  <c r="K373" i="1"/>
  <c r="L373" i="1"/>
  <c r="M373" i="1"/>
  <c r="I374" i="1"/>
  <c r="J374" i="1"/>
  <c r="K374" i="1"/>
  <c r="L374" i="1"/>
  <c r="M374" i="1"/>
  <c r="I375" i="1"/>
  <c r="J375" i="1"/>
  <c r="K375" i="1"/>
  <c r="L375" i="1"/>
  <c r="M375" i="1"/>
  <c r="I376" i="1"/>
  <c r="J376" i="1"/>
  <c r="K376" i="1"/>
  <c r="L376" i="1"/>
  <c r="M376" i="1"/>
  <c r="I377" i="1"/>
  <c r="J377" i="1"/>
  <c r="K377" i="1"/>
  <c r="L377" i="1"/>
  <c r="M377" i="1"/>
  <c r="I378" i="1"/>
  <c r="J378" i="1"/>
  <c r="K378" i="1"/>
  <c r="L378" i="1"/>
  <c r="M378" i="1"/>
  <c r="I379" i="1"/>
  <c r="J379" i="1"/>
  <c r="K379" i="1"/>
  <c r="L379" i="1"/>
  <c r="M379" i="1"/>
  <c r="I380" i="1"/>
  <c r="J380" i="1"/>
  <c r="K380" i="1"/>
  <c r="L380" i="1"/>
  <c r="M380" i="1"/>
  <c r="I381" i="1"/>
  <c r="J381" i="1"/>
  <c r="K381" i="1"/>
  <c r="L381" i="1"/>
  <c r="M381" i="1"/>
  <c r="I382" i="1"/>
  <c r="J382" i="1"/>
  <c r="K382" i="1"/>
  <c r="L382" i="1"/>
  <c r="M382" i="1"/>
  <c r="I383" i="1"/>
  <c r="J383" i="1"/>
  <c r="K383" i="1"/>
  <c r="L383" i="1"/>
  <c r="M383" i="1"/>
  <c r="I384" i="1"/>
  <c r="J384" i="1"/>
  <c r="K384" i="1"/>
  <c r="L384" i="1"/>
  <c r="M384" i="1"/>
  <c r="I385" i="1"/>
  <c r="J385" i="1"/>
  <c r="K385" i="1"/>
  <c r="L385" i="1"/>
  <c r="M385" i="1"/>
  <c r="I386" i="1"/>
  <c r="J386" i="1"/>
  <c r="K386" i="1"/>
  <c r="L386" i="1"/>
  <c r="M386" i="1"/>
  <c r="I387" i="1"/>
  <c r="J387" i="1"/>
  <c r="K387" i="1"/>
  <c r="L387" i="1"/>
  <c r="M387" i="1"/>
  <c r="I388" i="1"/>
  <c r="J388" i="1"/>
  <c r="K388" i="1"/>
  <c r="L388" i="1"/>
  <c r="M388" i="1"/>
  <c r="I389" i="1"/>
  <c r="J389" i="1"/>
  <c r="K389" i="1"/>
  <c r="L389" i="1"/>
  <c r="M389" i="1"/>
  <c r="I390" i="1"/>
  <c r="J390" i="1"/>
  <c r="K390" i="1"/>
  <c r="L390" i="1"/>
  <c r="M390" i="1"/>
  <c r="I391" i="1"/>
  <c r="J391" i="1"/>
  <c r="K391" i="1"/>
  <c r="L391" i="1"/>
  <c r="M391" i="1"/>
  <c r="I392" i="1"/>
  <c r="J392" i="1"/>
  <c r="K392" i="1"/>
  <c r="L392" i="1"/>
  <c r="M392" i="1"/>
  <c r="I393" i="1"/>
  <c r="J393" i="1"/>
  <c r="K393" i="1"/>
  <c r="L393" i="1"/>
  <c r="M393" i="1"/>
  <c r="I394" i="1"/>
  <c r="J394" i="1"/>
  <c r="K394" i="1"/>
  <c r="L394" i="1"/>
  <c r="M394" i="1"/>
  <c r="I395" i="1"/>
  <c r="J395" i="1"/>
  <c r="K395" i="1"/>
  <c r="L395" i="1"/>
  <c r="M395" i="1"/>
  <c r="I396" i="1"/>
  <c r="J396" i="1"/>
  <c r="K396" i="1"/>
  <c r="L396" i="1"/>
  <c r="M396" i="1"/>
  <c r="I397" i="1"/>
  <c r="J397" i="1"/>
  <c r="K397" i="1"/>
  <c r="L397" i="1"/>
  <c r="M397" i="1"/>
  <c r="I398" i="1"/>
  <c r="J398" i="1"/>
  <c r="K398" i="1"/>
  <c r="L398" i="1"/>
  <c r="M398" i="1"/>
  <c r="I399" i="1"/>
  <c r="J399" i="1"/>
  <c r="K399" i="1"/>
  <c r="L399" i="1"/>
  <c r="M399" i="1"/>
  <c r="I400" i="1"/>
  <c r="J400" i="1"/>
  <c r="K400" i="1"/>
  <c r="L400" i="1"/>
  <c r="M400" i="1"/>
  <c r="I401" i="1"/>
  <c r="J401" i="1"/>
  <c r="K401" i="1"/>
  <c r="L401" i="1"/>
  <c r="M401" i="1"/>
  <c r="I402" i="1"/>
  <c r="J402" i="1"/>
  <c r="K402" i="1"/>
  <c r="L402" i="1"/>
  <c r="M402" i="1"/>
  <c r="I403" i="1"/>
  <c r="J403" i="1"/>
  <c r="K403" i="1"/>
  <c r="L403" i="1"/>
  <c r="M403" i="1"/>
  <c r="I404" i="1"/>
  <c r="J404" i="1"/>
  <c r="K404" i="1"/>
  <c r="L404" i="1"/>
  <c r="M404" i="1"/>
  <c r="I405" i="1"/>
  <c r="J405" i="1"/>
  <c r="K405" i="1"/>
  <c r="L405" i="1"/>
  <c r="M405" i="1"/>
  <c r="I406" i="1"/>
  <c r="J406" i="1"/>
  <c r="K406" i="1"/>
  <c r="L406" i="1"/>
  <c r="M406" i="1"/>
  <c r="I407" i="1"/>
  <c r="J407" i="1"/>
  <c r="K407" i="1"/>
  <c r="L407" i="1"/>
  <c r="M407" i="1"/>
  <c r="I408" i="1"/>
  <c r="J408" i="1"/>
  <c r="K408" i="1"/>
  <c r="L408" i="1"/>
  <c r="M408" i="1"/>
  <c r="I409" i="1"/>
  <c r="J409" i="1"/>
  <c r="K409" i="1"/>
  <c r="L409" i="1"/>
  <c r="M409" i="1"/>
  <c r="I410" i="1"/>
  <c r="J410" i="1"/>
  <c r="K410" i="1"/>
  <c r="L410" i="1"/>
  <c r="M410" i="1"/>
  <c r="I411" i="1"/>
  <c r="J411" i="1"/>
  <c r="K411" i="1"/>
  <c r="L411" i="1"/>
  <c r="M411" i="1"/>
  <c r="I412" i="1"/>
  <c r="J412" i="1"/>
  <c r="K412" i="1"/>
  <c r="L412" i="1"/>
  <c r="M412" i="1"/>
  <c r="I413" i="1"/>
  <c r="J413" i="1"/>
  <c r="K413" i="1"/>
  <c r="L413" i="1"/>
  <c r="M413" i="1"/>
  <c r="I414" i="1"/>
  <c r="J414" i="1"/>
  <c r="K414" i="1"/>
  <c r="L414" i="1"/>
  <c r="M414" i="1"/>
  <c r="I415" i="1"/>
  <c r="J415" i="1"/>
  <c r="K415" i="1"/>
  <c r="L415" i="1"/>
  <c r="M415" i="1"/>
  <c r="I416" i="1"/>
  <c r="J416" i="1"/>
  <c r="K416" i="1"/>
  <c r="L416" i="1"/>
  <c r="M416" i="1"/>
  <c r="I417" i="1"/>
  <c r="J417" i="1"/>
  <c r="K417" i="1"/>
  <c r="L417" i="1"/>
  <c r="M417" i="1"/>
  <c r="I418" i="1"/>
  <c r="J418" i="1"/>
  <c r="K418" i="1"/>
  <c r="L418" i="1"/>
  <c r="M418" i="1"/>
  <c r="I419" i="1"/>
  <c r="J419" i="1"/>
  <c r="K419" i="1"/>
  <c r="L419" i="1"/>
  <c r="M419" i="1"/>
  <c r="I420" i="1"/>
  <c r="J420" i="1"/>
  <c r="K420" i="1"/>
  <c r="L420" i="1"/>
  <c r="M420" i="1"/>
  <c r="I421" i="1"/>
  <c r="J421" i="1"/>
  <c r="K421" i="1"/>
  <c r="L421" i="1"/>
  <c r="M421" i="1"/>
  <c r="I422" i="1"/>
  <c r="J422" i="1"/>
  <c r="K422" i="1"/>
  <c r="L422" i="1"/>
  <c r="M422" i="1"/>
  <c r="I423" i="1"/>
  <c r="J423" i="1"/>
  <c r="K423" i="1"/>
  <c r="L423" i="1"/>
  <c r="M423" i="1"/>
  <c r="I424" i="1"/>
  <c r="J424" i="1"/>
  <c r="K424" i="1"/>
  <c r="L424" i="1"/>
  <c r="M424" i="1"/>
  <c r="I425" i="1"/>
  <c r="J425" i="1"/>
  <c r="K425" i="1"/>
  <c r="L425" i="1"/>
  <c r="M425" i="1"/>
  <c r="I426" i="1"/>
  <c r="J426" i="1"/>
  <c r="K426" i="1"/>
  <c r="L426" i="1"/>
  <c r="M426" i="1"/>
  <c r="I427" i="1"/>
  <c r="J427" i="1"/>
  <c r="K427" i="1"/>
  <c r="L427" i="1"/>
  <c r="M427" i="1"/>
  <c r="I428" i="1"/>
  <c r="J428" i="1"/>
  <c r="K428" i="1"/>
  <c r="L428" i="1"/>
  <c r="M428" i="1"/>
  <c r="I429" i="1"/>
  <c r="J429" i="1"/>
  <c r="K429" i="1"/>
  <c r="L429" i="1"/>
  <c r="M429" i="1"/>
  <c r="I430" i="1"/>
  <c r="J430" i="1"/>
  <c r="K430" i="1"/>
  <c r="L430" i="1"/>
  <c r="M430" i="1"/>
  <c r="I431" i="1"/>
  <c r="J431" i="1"/>
  <c r="K431" i="1"/>
  <c r="L431" i="1"/>
  <c r="M431" i="1"/>
  <c r="I432" i="1"/>
  <c r="J432" i="1"/>
  <c r="K432" i="1"/>
  <c r="L432" i="1"/>
  <c r="M432" i="1"/>
  <c r="I433" i="1"/>
  <c r="J433" i="1"/>
  <c r="K433" i="1"/>
  <c r="L433" i="1"/>
  <c r="M433" i="1"/>
  <c r="I434" i="1"/>
  <c r="J434" i="1"/>
  <c r="K434" i="1"/>
  <c r="L434" i="1"/>
  <c r="M434" i="1"/>
  <c r="I435" i="1"/>
  <c r="J435" i="1"/>
  <c r="K435" i="1"/>
  <c r="L435" i="1"/>
  <c r="M435" i="1"/>
  <c r="I436" i="1"/>
  <c r="J436" i="1"/>
  <c r="K436" i="1"/>
  <c r="L436" i="1"/>
  <c r="M436" i="1"/>
  <c r="I437" i="1"/>
  <c r="J437" i="1"/>
  <c r="K437" i="1"/>
  <c r="L437" i="1"/>
  <c r="M437" i="1"/>
  <c r="I438" i="1"/>
  <c r="J438" i="1"/>
  <c r="K438" i="1"/>
  <c r="L438" i="1"/>
  <c r="M438" i="1"/>
  <c r="I439" i="1"/>
  <c r="J439" i="1"/>
  <c r="K439" i="1"/>
  <c r="L439" i="1"/>
  <c r="M439" i="1"/>
  <c r="I440" i="1"/>
  <c r="J440" i="1"/>
  <c r="K440" i="1"/>
  <c r="L440" i="1"/>
  <c r="M440" i="1"/>
  <c r="I441" i="1"/>
  <c r="J441" i="1"/>
  <c r="K441" i="1"/>
  <c r="L441" i="1"/>
  <c r="M441" i="1"/>
  <c r="I442" i="1"/>
  <c r="J442" i="1"/>
  <c r="K442" i="1"/>
  <c r="L442" i="1"/>
  <c r="M442" i="1"/>
  <c r="I443" i="1"/>
  <c r="J443" i="1"/>
  <c r="K443" i="1"/>
  <c r="L443" i="1"/>
  <c r="M443" i="1"/>
  <c r="I444" i="1"/>
  <c r="J444" i="1"/>
  <c r="K444" i="1"/>
  <c r="L444" i="1"/>
  <c r="M444" i="1"/>
  <c r="I445" i="1"/>
  <c r="J445" i="1"/>
  <c r="K445" i="1"/>
  <c r="L445" i="1"/>
  <c r="M445" i="1"/>
  <c r="I446" i="1"/>
  <c r="J446" i="1"/>
  <c r="K446" i="1"/>
  <c r="L446" i="1"/>
  <c r="M446" i="1"/>
  <c r="I447" i="1"/>
  <c r="J447" i="1"/>
  <c r="K447" i="1"/>
  <c r="L447" i="1"/>
  <c r="M447" i="1"/>
  <c r="I448" i="1"/>
  <c r="J448" i="1"/>
  <c r="K448" i="1"/>
  <c r="L448" i="1"/>
  <c r="M448" i="1"/>
  <c r="I449" i="1"/>
  <c r="J449" i="1"/>
  <c r="K449" i="1"/>
  <c r="L449" i="1"/>
  <c r="M449" i="1"/>
  <c r="I450" i="1"/>
  <c r="J450" i="1"/>
  <c r="K450" i="1"/>
  <c r="L450" i="1"/>
  <c r="M450" i="1"/>
  <c r="I451" i="1"/>
  <c r="J451" i="1"/>
  <c r="K451" i="1"/>
  <c r="L451" i="1"/>
  <c r="M451" i="1"/>
  <c r="I452" i="1"/>
  <c r="J452" i="1"/>
  <c r="K452" i="1"/>
  <c r="L452" i="1"/>
  <c r="M452" i="1"/>
  <c r="I453" i="1"/>
  <c r="J453" i="1"/>
  <c r="K453" i="1"/>
  <c r="L453" i="1"/>
  <c r="M453" i="1"/>
  <c r="I454" i="1"/>
  <c r="J454" i="1"/>
  <c r="K454" i="1"/>
  <c r="L454" i="1"/>
  <c r="M454" i="1"/>
  <c r="I455" i="1"/>
  <c r="J455" i="1"/>
  <c r="K455" i="1"/>
  <c r="L455" i="1"/>
  <c r="M455" i="1"/>
  <c r="I456" i="1"/>
  <c r="J456" i="1"/>
  <c r="K456" i="1"/>
  <c r="L456" i="1"/>
  <c r="M456" i="1"/>
  <c r="I457" i="1"/>
  <c r="J457" i="1"/>
  <c r="K457" i="1"/>
  <c r="L457" i="1"/>
  <c r="M457" i="1"/>
  <c r="I458" i="1"/>
  <c r="J458" i="1"/>
  <c r="K458" i="1"/>
  <c r="L458" i="1"/>
  <c r="M458" i="1"/>
  <c r="I459" i="1"/>
  <c r="J459" i="1"/>
  <c r="K459" i="1"/>
  <c r="L459" i="1"/>
  <c r="M459" i="1"/>
  <c r="I460" i="1"/>
  <c r="J460" i="1"/>
  <c r="K460" i="1"/>
  <c r="L460" i="1"/>
  <c r="M460" i="1"/>
  <c r="I461" i="1"/>
  <c r="J461" i="1"/>
  <c r="K461" i="1"/>
  <c r="L461" i="1"/>
  <c r="M461" i="1"/>
  <c r="I462" i="1"/>
  <c r="J462" i="1"/>
  <c r="K462" i="1"/>
  <c r="L462" i="1"/>
  <c r="M462" i="1"/>
  <c r="I463" i="1"/>
  <c r="J463" i="1"/>
  <c r="K463" i="1"/>
  <c r="L463" i="1"/>
  <c r="M463" i="1"/>
  <c r="I464" i="1"/>
  <c r="J464" i="1"/>
  <c r="K464" i="1"/>
  <c r="L464" i="1"/>
  <c r="M464" i="1"/>
  <c r="I465" i="1"/>
  <c r="J465" i="1"/>
  <c r="K465" i="1"/>
  <c r="L465" i="1"/>
  <c r="M465" i="1"/>
  <c r="I466" i="1"/>
  <c r="J466" i="1"/>
  <c r="K466" i="1"/>
  <c r="L466" i="1"/>
  <c r="M466" i="1"/>
  <c r="I467" i="1"/>
  <c r="J467" i="1"/>
  <c r="K467" i="1"/>
  <c r="L467" i="1"/>
  <c r="M467" i="1"/>
  <c r="I468" i="1"/>
  <c r="J468" i="1"/>
  <c r="K468" i="1"/>
  <c r="L468" i="1"/>
  <c r="M468" i="1"/>
  <c r="I469" i="1"/>
  <c r="J469" i="1"/>
  <c r="K469" i="1"/>
  <c r="L469" i="1"/>
  <c r="M469" i="1"/>
  <c r="I470" i="1"/>
  <c r="J470" i="1"/>
  <c r="K470" i="1"/>
  <c r="L470" i="1"/>
  <c r="M470" i="1"/>
  <c r="I471" i="1"/>
  <c r="J471" i="1"/>
  <c r="K471" i="1"/>
  <c r="L471" i="1"/>
  <c r="M471" i="1"/>
  <c r="I472" i="1"/>
  <c r="J472" i="1"/>
  <c r="K472" i="1"/>
  <c r="L472" i="1"/>
  <c r="M472" i="1"/>
  <c r="I473" i="1"/>
  <c r="J473" i="1"/>
  <c r="K473" i="1"/>
  <c r="L473" i="1"/>
  <c r="M473" i="1"/>
  <c r="I474" i="1"/>
  <c r="J474" i="1"/>
  <c r="K474" i="1"/>
  <c r="L474" i="1"/>
  <c r="M474" i="1"/>
  <c r="I475" i="1"/>
  <c r="J475" i="1"/>
  <c r="K475" i="1"/>
  <c r="L475" i="1"/>
  <c r="M475" i="1"/>
  <c r="I476" i="1"/>
  <c r="J476" i="1"/>
  <c r="K476" i="1"/>
  <c r="L476" i="1"/>
  <c r="M476" i="1"/>
  <c r="I477" i="1"/>
  <c r="J477" i="1"/>
  <c r="K477" i="1"/>
  <c r="L477" i="1"/>
  <c r="M477" i="1"/>
  <c r="I478" i="1"/>
  <c r="J478" i="1"/>
  <c r="K478" i="1"/>
  <c r="L478" i="1"/>
  <c r="M478" i="1"/>
  <c r="I479" i="1"/>
  <c r="J479" i="1"/>
  <c r="K479" i="1"/>
  <c r="L479" i="1"/>
  <c r="M479" i="1"/>
  <c r="I480" i="1"/>
  <c r="J480" i="1"/>
  <c r="K480" i="1"/>
  <c r="L480" i="1"/>
  <c r="M480" i="1"/>
  <c r="I481" i="1"/>
  <c r="J481" i="1"/>
  <c r="K481" i="1"/>
  <c r="L481" i="1"/>
  <c r="M481" i="1"/>
  <c r="I482" i="1"/>
  <c r="J482" i="1"/>
  <c r="K482" i="1"/>
  <c r="L482" i="1"/>
  <c r="M482" i="1"/>
  <c r="I483" i="1"/>
  <c r="J483" i="1"/>
  <c r="K483" i="1"/>
  <c r="L483" i="1"/>
  <c r="M483" i="1"/>
  <c r="I484" i="1"/>
  <c r="J484" i="1"/>
  <c r="K484" i="1"/>
  <c r="L484" i="1"/>
  <c r="M484" i="1"/>
  <c r="I485" i="1"/>
  <c r="J485" i="1"/>
  <c r="K485" i="1"/>
  <c r="L485" i="1"/>
  <c r="M485" i="1"/>
  <c r="I486" i="1"/>
  <c r="J486" i="1"/>
  <c r="K486" i="1"/>
  <c r="L486" i="1"/>
  <c r="M486" i="1"/>
  <c r="I487" i="1"/>
  <c r="J487" i="1"/>
  <c r="K487" i="1"/>
  <c r="L487" i="1"/>
  <c r="M487" i="1"/>
  <c r="I488" i="1"/>
  <c r="J488" i="1"/>
  <c r="K488" i="1"/>
  <c r="L488" i="1"/>
  <c r="M488" i="1"/>
  <c r="I489" i="1"/>
  <c r="J489" i="1"/>
  <c r="K489" i="1"/>
  <c r="L489" i="1"/>
  <c r="M489" i="1"/>
  <c r="I490" i="1"/>
  <c r="J490" i="1"/>
  <c r="K490" i="1"/>
  <c r="L490" i="1"/>
  <c r="M490" i="1"/>
  <c r="I491" i="1"/>
  <c r="J491" i="1"/>
  <c r="K491" i="1"/>
  <c r="L491" i="1"/>
  <c r="M491" i="1"/>
  <c r="I492" i="1"/>
  <c r="J492" i="1"/>
  <c r="K492" i="1"/>
  <c r="L492" i="1"/>
  <c r="M492" i="1"/>
  <c r="I493" i="1"/>
  <c r="J493" i="1"/>
  <c r="K493" i="1"/>
  <c r="L493" i="1"/>
  <c r="M493" i="1"/>
  <c r="I494" i="1"/>
  <c r="J494" i="1"/>
  <c r="K494" i="1"/>
  <c r="L494" i="1"/>
  <c r="M494" i="1"/>
  <c r="I495" i="1"/>
  <c r="J495" i="1"/>
  <c r="K495" i="1"/>
  <c r="L495" i="1"/>
  <c r="M495" i="1"/>
  <c r="I496" i="1"/>
  <c r="J496" i="1"/>
  <c r="K496" i="1"/>
  <c r="L496" i="1"/>
  <c r="M496" i="1"/>
  <c r="I497" i="1"/>
  <c r="J497" i="1"/>
  <c r="K497" i="1"/>
  <c r="L497" i="1"/>
  <c r="M497" i="1"/>
  <c r="I498" i="1"/>
  <c r="J498" i="1"/>
  <c r="K498" i="1"/>
  <c r="L498" i="1"/>
  <c r="M498" i="1"/>
  <c r="I499" i="1"/>
  <c r="J499" i="1"/>
  <c r="K499" i="1"/>
  <c r="L499" i="1"/>
  <c r="M499" i="1"/>
  <c r="I500" i="1"/>
  <c r="J500" i="1"/>
  <c r="K500" i="1"/>
  <c r="L500" i="1"/>
  <c r="M500" i="1"/>
  <c r="M4" i="1"/>
  <c r="L4" i="1"/>
  <c r="K4" i="1"/>
  <c r="L2" i="1"/>
  <c r="B50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1" i="2"/>
  <c r="B52" i="2"/>
  <c r="B53" i="2"/>
  <c r="C3" i="1"/>
  <c r="J5" i="1" s="1"/>
  <c r="B3" i="1"/>
  <c r="I2" i="1" s="1"/>
  <c r="N500" i="1" a="1"/>
  <c r="N500" i="1" s="1"/>
  <c r="H500" i="1"/>
  <c r="N499" i="1" a="1"/>
  <c r="N499" i="1" s="1"/>
  <c r="H499" i="1"/>
  <c r="N498" i="1" a="1"/>
  <c r="N498" i="1" s="1"/>
  <c r="H498" i="1"/>
  <c r="N497" i="1" a="1"/>
  <c r="N497" i="1" s="1"/>
  <c r="H497" i="1"/>
  <c r="N496" i="1" a="1"/>
  <c r="N496" i="1"/>
  <c r="H496" i="1"/>
  <c r="N495" i="1" a="1"/>
  <c r="N495" i="1"/>
  <c r="H495" i="1"/>
  <c r="N494" i="1" a="1"/>
  <c r="N494" i="1"/>
  <c r="H494" i="1"/>
  <c r="N493" i="1" a="1"/>
  <c r="N493" i="1"/>
  <c r="H493" i="1"/>
  <c r="N492" i="1" a="1"/>
  <c r="N492" i="1" s="1"/>
  <c r="H492" i="1"/>
  <c r="N491" i="1" a="1"/>
  <c r="N491" i="1" s="1"/>
  <c r="H491" i="1"/>
  <c r="N490" i="1" a="1"/>
  <c r="N490" i="1" s="1"/>
  <c r="H490" i="1"/>
  <c r="N489" i="1" a="1"/>
  <c r="N489" i="1" s="1"/>
  <c r="H489" i="1"/>
  <c r="N488" i="1" a="1"/>
  <c r="N488" i="1"/>
  <c r="H488" i="1"/>
  <c r="N487" i="1" a="1"/>
  <c r="N487" i="1"/>
  <c r="H487" i="1"/>
  <c r="N486" i="1" a="1"/>
  <c r="N486" i="1"/>
  <c r="H486" i="1"/>
  <c r="N485" i="1" a="1"/>
  <c r="N485" i="1"/>
  <c r="H485" i="1"/>
  <c r="N484" i="1" a="1"/>
  <c r="N484" i="1" s="1"/>
  <c r="H484" i="1"/>
  <c r="N483" i="1" a="1"/>
  <c r="N483" i="1" s="1"/>
  <c r="H483" i="1"/>
  <c r="N482" i="1" a="1"/>
  <c r="N482" i="1" s="1"/>
  <c r="H482" i="1"/>
  <c r="N481" i="1" a="1"/>
  <c r="N481" i="1" s="1"/>
  <c r="H481" i="1"/>
  <c r="N480" i="1" a="1"/>
  <c r="N480" i="1"/>
  <c r="H480" i="1"/>
  <c r="N479" i="1" a="1"/>
  <c r="N479" i="1"/>
  <c r="H479" i="1"/>
  <c r="N478" i="1" a="1"/>
  <c r="N478" i="1"/>
  <c r="H478" i="1"/>
  <c r="N477" i="1" a="1"/>
  <c r="N477" i="1"/>
  <c r="H477" i="1"/>
  <c r="N476" i="1" a="1"/>
  <c r="N476" i="1" s="1"/>
  <c r="H476" i="1"/>
  <c r="N475" i="1" a="1"/>
  <c r="N475" i="1" s="1"/>
  <c r="H475" i="1"/>
  <c r="N474" i="1" a="1"/>
  <c r="N474" i="1" s="1"/>
  <c r="H474" i="1"/>
  <c r="N473" i="1" a="1"/>
  <c r="N473" i="1"/>
  <c r="H473" i="1"/>
  <c r="N472" i="1" a="1"/>
  <c r="N472" i="1"/>
  <c r="H472" i="1"/>
  <c r="N471" i="1" a="1"/>
  <c r="N471" i="1"/>
  <c r="H471" i="1"/>
  <c r="N470" i="1" a="1"/>
  <c r="N470" i="1"/>
  <c r="H470" i="1"/>
  <c r="N469" i="1" a="1"/>
  <c r="N469" i="1" s="1"/>
  <c r="H469" i="1"/>
  <c r="N468" i="1" a="1"/>
  <c r="N468" i="1" s="1"/>
  <c r="H468" i="1"/>
  <c r="N467" i="1" a="1"/>
  <c r="N467" i="1" s="1"/>
  <c r="H467" i="1"/>
  <c r="N466" i="1" a="1"/>
  <c r="N466" i="1" s="1"/>
  <c r="H466" i="1"/>
  <c r="N465" i="1" a="1"/>
  <c r="N465" i="1"/>
  <c r="H465" i="1"/>
  <c r="N464" i="1" a="1"/>
  <c r="N464" i="1"/>
  <c r="H464" i="1"/>
  <c r="N463" i="1" a="1"/>
  <c r="N463" i="1"/>
  <c r="H463" i="1"/>
  <c r="N462" i="1" a="1"/>
  <c r="N462" i="1"/>
  <c r="H462" i="1"/>
  <c r="N461" i="1" a="1"/>
  <c r="N461" i="1" s="1"/>
  <c r="H461" i="1"/>
  <c r="N460" i="1" a="1"/>
  <c r="N460" i="1" s="1"/>
  <c r="H460" i="1"/>
  <c r="N459" i="1" a="1"/>
  <c r="N459" i="1" s="1"/>
  <c r="H459" i="1"/>
  <c r="N458" i="1" a="1"/>
  <c r="N458" i="1" s="1"/>
  <c r="H458" i="1"/>
  <c r="N457" i="1" a="1"/>
  <c r="N457" i="1"/>
  <c r="H457" i="1"/>
  <c r="N456" i="1" a="1"/>
  <c r="N456" i="1"/>
  <c r="H456" i="1"/>
  <c r="N455" i="1" a="1"/>
  <c r="N455" i="1"/>
  <c r="H455" i="1"/>
  <c r="N454" i="1" a="1"/>
  <c r="N454" i="1"/>
  <c r="H454" i="1"/>
  <c r="N453" i="1" a="1"/>
  <c r="N453" i="1" s="1"/>
  <c r="H453" i="1"/>
  <c r="N452" i="1" a="1"/>
  <c r="N452" i="1" s="1"/>
  <c r="H452" i="1"/>
  <c r="N451" i="1" a="1"/>
  <c r="N451" i="1" s="1"/>
  <c r="H451" i="1"/>
  <c r="N450" i="1" a="1"/>
  <c r="N450" i="1" s="1"/>
  <c r="H450" i="1"/>
  <c r="N449" i="1" a="1"/>
  <c r="N449" i="1" s="1"/>
  <c r="H449" i="1"/>
  <c r="N448" i="1" a="1"/>
  <c r="N448" i="1"/>
  <c r="H448" i="1"/>
  <c r="N447" i="1" a="1"/>
  <c r="N447" i="1"/>
  <c r="H447" i="1"/>
  <c r="N446" i="1" a="1"/>
  <c r="N446" i="1"/>
  <c r="H446" i="1"/>
  <c r="N445" i="1" a="1"/>
  <c r="N445" i="1" s="1"/>
  <c r="H445" i="1"/>
  <c r="N444" i="1" a="1"/>
  <c r="N444" i="1" s="1"/>
  <c r="H444" i="1"/>
  <c r="N443" i="1" a="1"/>
  <c r="N443" i="1" s="1"/>
  <c r="H443" i="1"/>
  <c r="N442" i="1" a="1"/>
  <c r="N442" i="1" s="1"/>
  <c r="H442" i="1"/>
  <c r="N441" i="1" a="1"/>
  <c r="N441" i="1"/>
  <c r="H441" i="1"/>
  <c r="N440" i="1" a="1"/>
  <c r="N440" i="1"/>
  <c r="H440" i="1"/>
  <c r="N439" i="1" a="1"/>
  <c r="N439" i="1"/>
  <c r="H439" i="1"/>
  <c r="N438" i="1" a="1"/>
  <c r="N438" i="1"/>
  <c r="H438" i="1"/>
  <c r="N437" i="1" a="1"/>
  <c r="N437" i="1" s="1"/>
  <c r="H437" i="1"/>
  <c r="N436" i="1" a="1"/>
  <c r="N436" i="1" s="1"/>
  <c r="H436" i="1"/>
  <c r="N435" i="1" a="1"/>
  <c r="N435" i="1" s="1"/>
  <c r="H435" i="1"/>
  <c r="N434" i="1" a="1"/>
  <c r="N434" i="1" s="1"/>
  <c r="H434" i="1"/>
  <c r="N433" i="1" a="1"/>
  <c r="N433" i="1"/>
  <c r="H433" i="1"/>
  <c r="N432" i="1" a="1"/>
  <c r="N432" i="1"/>
  <c r="H432" i="1"/>
  <c r="N431" i="1" a="1"/>
  <c r="N431" i="1"/>
  <c r="H431" i="1"/>
  <c r="N430" i="1" a="1"/>
  <c r="N430" i="1"/>
  <c r="H430" i="1"/>
  <c r="N429" i="1" a="1"/>
  <c r="N429" i="1" s="1"/>
  <c r="H429" i="1"/>
  <c r="N428" i="1" a="1"/>
  <c r="N428" i="1" s="1"/>
  <c r="H428" i="1"/>
  <c r="N427" i="1" a="1"/>
  <c r="N427" i="1" s="1"/>
  <c r="H427" i="1"/>
  <c r="N426" i="1" a="1"/>
  <c r="N426" i="1" s="1"/>
  <c r="H426" i="1"/>
  <c r="N425" i="1" a="1"/>
  <c r="N425" i="1"/>
  <c r="H425" i="1"/>
  <c r="N424" i="1" a="1"/>
  <c r="N424" i="1"/>
  <c r="H424" i="1"/>
  <c r="N423" i="1" a="1"/>
  <c r="N423" i="1"/>
  <c r="H423" i="1"/>
  <c r="N422" i="1" a="1"/>
  <c r="N422" i="1"/>
  <c r="H422" i="1"/>
  <c r="N421" i="1" a="1"/>
  <c r="N421" i="1" s="1"/>
  <c r="H421" i="1"/>
  <c r="N420" i="1" a="1"/>
  <c r="N420" i="1" s="1"/>
  <c r="H420" i="1"/>
  <c r="N419" i="1" a="1"/>
  <c r="N419" i="1" s="1"/>
  <c r="H419" i="1"/>
  <c r="N418" i="1" a="1"/>
  <c r="N418" i="1" s="1"/>
  <c r="H418" i="1"/>
  <c r="N417" i="1" a="1"/>
  <c r="N417" i="1"/>
  <c r="H417" i="1"/>
  <c r="N416" i="1" a="1"/>
  <c r="N416" i="1"/>
  <c r="H416" i="1"/>
  <c r="N415" i="1" a="1"/>
  <c r="N415" i="1"/>
  <c r="H415" i="1"/>
  <c r="N414" i="1" a="1"/>
  <c r="N414" i="1"/>
  <c r="H414" i="1"/>
  <c r="N413" i="1" a="1"/>
  <c r="N413" i="1" s="1"/>
  <c r="H413" i="1"/>
  <c r="N412" i="1" a="1"/>
  <c r="N412" i="1" s="1"/>
  <c r="H412" i="1"/>
  <c r="N411" i="1" a="1"/>
  <c r="N411" i="1" s="1"/>
  <c r="H411" i="1"/>
  <c r="N410" i="1" a="1"/>
  <c r="N410" i="1" s="1"/>
  <c r="H410" i="1"/>
  <c r="N409" i="1" a="1"/>
  <c r="N409" i="1"/>
  <c r="H409" i="1"/>
  <c r="N408" i="1" a="1"/>
  <c r="N408" i="1"/>
  <c r="H408" i="1"/>
  <c r="N407" i="1" a="1"/>
  <c r="N407" i="1"/>
  <c r="H407" i="1"/>
  <c r="N406" i="1" a="1"/>
  <c r="N406" i="1"/>
  <c r="H406" i="1"/>
  <c r="N405" i="1" a="1"/>
  <c r="N405" i="1" s="1"/>
  <c r="H405" i="1"/>
  <c r="N404" i="1" a="1"/>
  <c r="N404" i="1" s="1"/>
  <c r="H404" i="1"/>
  <c r="N403" i="1" a="1"/>
  <c r="N403" i="1" s="1"/>
  <c r="H403" i="1"/>
  <c r="N402" i="1" a="1"/>
  <c r="N402" i="1" s="1"/>
  <c r="H402" i="1"/>
  <c r="N401" i="1" a="1"/>
  <c r="N401" i="1"/>
  <c r="H401" i="1"/>
  <c r="N400" i="1" a="1"/>
  <c r="N400" i="1"/>
  <c r="H400" i="1"/>
  <c r="N399" i="1" a="1"/>
  <c r="N399" i="1"/>
  <c r="H399" i="1"/>
  <c r="N398" i="1" a="1"/>
  <c r="N398" i="1"/>
  <c r="H398" i="1"/>
  <c r="N397" i="1" a="1"/>
  <c r="N397" i="1" s="1"/>
  <c r="H397" i="1"/>
  <c r="N396" i="1" a="1"/>
  <c r="N396" i="1" s="1"/>
  <c r="H396" i="1"/>
  <c r="N395" i="1" a="1"/>
  <c r="N395" i="1" s="1"/>
  <c r="H395" i="1"/>
  <c r="N394" i="1" a="1"/>
  <c r="N394" i="1" s="1"/>
  <c r="H394" i="1"/>
  <c r="N393" i="1" a="1"/>
  <c r="N393" i="1"/>
  <c r="H393" i="1"/>
  <c r="N392" i="1" a="1"/>
  <c r="N392" i="1"/>
  <c r="H392" i="1"/>
  <c r="N391" i="1" a="1"/>
  <c r="N391" i="1"/>
  <c r="H391" i="1"/>
  <c r="N390" i="1" a="1"/>
  <c r="N390" i="1"/>
  <c r="H390" i="1"/>
  <c r="N389" i="1" a="1"/>
  <c r="N389" i="1" s="1"/>
  <c r="H389" i="1"/>
  <c r="N388" i="1" a="1"/>
  <c r="N388" i="1" s="1"/>
  <c r="H388" i="1"/>
  <c r="N387" i="1" a="1"/>
  <c r="N387" i="1" s="1"/>
  <c r="H387" i="1"/>
  <c r="N386" i="1" a="1"/>
  <c r="N386" i="1" s="1"/>
  <c r="H386" i="1"/>
  <c r="N385" i="1" a="1"/>
  <c r="N385" i="1"/>
  <c r="H385" i="1"/>
  <c r="N384" i="1" a="1"/>
  <c r="N384" i="1"/>
  <c r="H384" i="1"/>
  <c r="N383" i="1" a="1"/>
  <c r="N383" i="1"/>
  <c r="H383" i="1"/>
  <c r="N382" i="1" a="1"/>
  <c r="N382" i="1"/>
  <c r="H382" i="1"/>
  <c r="N381" i="1" a="1"/>
  <c r="N381" i="1" s="1"/>
  <c r="H381" i="1"/>
  <c r="N380" i="1" a="1"/>
  <c r="N380" i="1" s="1"/>
  <c r="H380" i="1"/>
  <c r="N379" i="1" a="1"/>
  <c r="N379" i="1" s="1"/>
  <c r="H379" i="1"/>
  <c r="N378" i="1" a="1"/>
  <c r="N378" i="1" s="1"/>
  <c r="H378" i="1"/>
  <c r="N377" i="1" a="1"/>
  <c r="N377" i="1"/>
  <c r="H377" i="1"/>
  <c r="N376" i="1" a="1"/>
  <c r="N376" i="1"/>
  <c r="H376" i="1"/>
  <c r="N375" i="1" a="1"/>
  <c r="N375" i="1"/>
  <c r="H375" i="1"/>
  <c r="N374" i="1" a="1"/>
  <c r="N374" i="1"/>
  <c r="H374" i="1"/>
  <c r="N373" i="1" a="1"/>
  <c r="N373" i="1" s="1"/>
  <c r="H373" i="1"/>
  <c r="N372" i="1" a="1"/>
  <c r="N372" i="1" s="1"/>
  <c r="H372" i="1"/>
  <c r="N371" i="1" a="1"/>
  <c r="N371" i="1" s="1"/>
  <c r="H371" i="1"/>
  <c r="N370" i="1" a="1"/>
  <c r="N370" i="1" s="1"/>
  <c r="H370" i="1"/>
  <c r="N369" i="1" a="1"/>
  <c r="N369" i="1"/>
  <c r="H369" i="1"/>
  <c r="N368" i="1" a="1"/>
  <c r="N368" i="1"/>
  <c r="H368" i="1"/>
  <c r="N367" i="1" a="1"/>
  <c r="N367" i="1"/>
  <c r="H367" i="1"/>
  <c r="N366" i="1" a="1"/>
  <c r="N366" i="1"/>
  <c r="H366" i="1"/>
  <c r="N365" i="1" a="1"/>
  <c r="N365" i="1" s="1"/>
  <c r="H365" i="1"/>
  <c r="N364" i="1" a="1"/>
  <c r="N364" i="1" s="1"/>
  <c r="H364" i="1"/>
  <c r="N363" i="1" a="1"/>
  <c r="N363" i="1" s="1"/>
  <c r="H363" i="1"/>
  <c r="N362" i="1" a="1"/>
  <c r="N362" i="1" s="1"/>
  <c r="H362" i="1"/>
  <c r="N361" i="1" a="1"/>
  <c r="N361" i="1"/>
  <c r="H361" i="1"/>
  <c r="N360" i="1" a="1"/>
  <c r="N360" i="1"/>
  <c r="H360" i="1"/>
  <c r="N359" i="1" a="1"/>
  <c r="N359" i="1"/>
  <c r="H359" i="1"/>
  <c r="N358" i="1" a="1"/>
  <c r="N358" i="1"/>
  <c r="H358" i="1"/>
  <c r="N357" i="1" a="1"/>
  <c r="N357" i="1" s="1"/>
  <c r="H357" i="1"/>
  <c r="N356" i="1" a="1"/>
  <c r="N356" i="1" s="1"/>
  <c r="H356" i="1"/>
  <c r="N355" i="1" a="1"/>
  <c r="N355" i="1" s="1"/>
  <c r="H355" i="1"/>
  <c r="N354" i="1" a="1"/>
  <c r="N354" i="1" s="1"/>
  <c r="H354" i="1"/>
  <c r="N353" i="1" a="1"/>
  <c r="N353" i="1"/>
  <c r="H353" i="1"/>
  <c r="N352" i="1" a="1"/>
  <c r="N352" i="1"/>
  <c r="H352" i="1"/>
  <c r="N351" i="1" a="1"/>
  <c r="N351" i="1"/>
  <c r="H351" i="1"/>
  <c r="N350" i="1" a="1"/>
  <c r="N350" i="1"/>
  <c r="H350" i="1"/>
  <c r="N349" i="1" a="1"/>
  <c r="N349" i="1" s="1"/>
  <c r="H349" i="1"/>
  <c r="N348" i="1" a="1"/>
  <c r="N348" i="1" s="1"/>
  <c r="H348" i="1"/>
  <c r="N347" i="1" a="1"/>
  <c r="N347" i="1" s="1"/>
  <c r="H347" i="1"/>
  <c r="N346" i="1" a="1"/>
  <c r="N346" i="1" s="1"/>
  <c r="H346" i="1"/>
  <c r="N345" i="1" a="1"/>
  <c r="N345" i="1"/>
  <c r="H345" i="1"/>
  <c r="N344" i="1" a="1"/>
  <c r="N344" i="1"/>
  <c r="H344" i="1"/>
  <c r="N343" i="1" a="1"/>
  <c r="N343" i="1"/>
  <c r="H343" i="1"/>
  <c r="N342" i="1" a="1"/>
  <c r="N342" i="1"/>
  <c r="H342" i="1"/>
  <c r="N341" i="1" a="1"/>
  <c r="N341" i="1" s="1"/>
  <c r="H341" i="1"/>
  <c r="N340" i="1" a="1"/>
  <c r="N340" i="1" s="1"/>
  <c r="H340" i="1"/>
  <c r="N339" i="1" a="1"/>
  <c r="N339" i="1" s="1"/>
  <c r="H339" i="1"/>
  <c r="N338" i="1" a="1"/>
  <c r="N338" i="1" s="1"/>
  <c r="H338" i="1"/>
  <c r="N337" i="1" a="1"/>
  <c r="N337" i="1"/>
  <c r="H337" i="1"/>
  <c r="N336" i="1" a="1"/>
  <c r="N336" i="1"/>
  <c r="H336" i="1"/>
  <c r="N335" i="1" a="1"/>
  <c r="N335" i="1"/>
  <c r="H335" i="1"/>
  <c r="N334" i="1" a="1"/>
  <c r="N334" i="1"/>
  <c r="H334" i="1"/>
  <c r="N333" i="1" a="1"/>
  <c r="N333" i="1" s="1"/>
  <c r="H333" i="1"/>
  <c r="N332" i="1" a="1"/>
  <c r="N332" i="1" s="1"/>
  <c r="H332" i="1"/>
  <c r="N331" i="1" a="1"/>
  <c r="N331" i="1" s="1"/>
  <c r="H331" i="1"/>
  <c r="N330" i="1" a="1"/>
  <c r="N330" i="1" s="1"/>
  <c r="H330" i="1"/>
  <c r="N329" i="1" a="1"/>
  <c r="N329" i="1"/>
  <c r="H329" i="1"/>
  <c r="N328" i="1" a="1"/>
  <c r="N328" i="1"/>
  <c r="H328" i="1"/>
  <c r="N327" i="1" a="1"/>
  <c r="N327" i="1"/>
  <c r="H327" i="1"/>
  <c r="N326" i="1" a="1"/>
  <c r="N326" i="1"/>
  <c r="H326" i="1"/>
  <c r="N325" i="1" a="1"/>
  <c r="N325" i="1" s="1"/>
  <c r="H325" i="1"/>
  <c r="N324" i="1" a="1"/>
  <c r="N324" i="1" s="1"/>
  <c r="H324" i="1"/>
  <c r="N323" i="1" a="1"/>
  <c r="N323" i="1" s="1"/>
  <c r="H323" i="1"/>
  <c r="N322" i="1" a="1"/>
  <c r="N322" i="1" s="1"/>
  <c r="H322" i="1"/>
  <c r="N321" i="1" a="1"/>
  <c r="N321" i="1"/>
  <c r="H321" i="1"/>
  <c r="N320" i="1" a="1"/>
  <c r="N320" i="1"/>
  <c r="H320" i="1"/>
  <c r="N319" i="1" a="1"/>
  <c r="N319" i="1"/>
  <c r="H319" i="1"/>
  <c r="N318" i="1" a="1"/>
  <c r="N318" i="1"/>
  <c r="H318" i="1"/>
  <c r="N317" i="1" a="1"/>
  <c r="N317" i="1" s="1"/>
  <c r="H317" i="1"/>
  <c r="N316" i="1" a="1"/>
  <c r="N316" i="1" s="1"/>
  <c r="H316" i="1"/>
  <c r="N315" i="1" a="1"/>
  <c r="N315" i="1" s="1"/>
  <c r="H315" i="1"/>
  <c r="N314" i="1" a="1"/>
  <c r="N314" i="1" s="1"/>
  <c r="H314" i="1"/>
  <c r="N313" i="1" a="1"/>
  <c r="N313" i="1"/>
  <c r="H313" i="1"/>
  <c r="N312" i="1" a="1"/>
  <c r="N312" i="1"/>
  <c r="H312" i="1"/>
  <c r="N311" i="1" a="1"/>
  <c r="N311" i="1"/>
  <c r="H311" i="1"/>
  <c r="N310" i="1" a="1"/>
  <c r="N310" i="1"/>
  <c r="H310" i="1"/>
  <c r="N309" i="1" a="1"/>
  <c r="N309" i="1" s="1"/>
  <c r="H309" i="1"/>
  <c r="N308" i="1" a="1"/>
  <c r="N308" i="1" s="1"/>
  <c r="H308" i="1"/>
  <c r="N307" i="1" a="1"/>
  <c r="N307" i="1" s="1"/>
  <c r="H307" i="1"/>
  <c r="N306" i="1" a="1"/>
  <c r="N306" i="1" s="1"/>
  <c r="H306" i="1"/>
  <c r="N305" i="1" a="1"/>
  <c r="N305" i="1"/>
  <c r="H305" i="1"/>
  <c r="N304" i="1" a="1"/>
  <c r="N304" i="1"/>
  <c r="H304" i="1"/>
  <c r="N303" i="1" a="1"/>
  <c r="N303" i="1"/>
  <c r="H303" i="1"/>
  <c r="N302" i="1" a="1"/>
  <c r="N302" i="1"/>
  <c r="H302" i="1"/>
  <c r="N301" i="1" a="1"/>
  <c r="N301" i="1" s="1"/>
  <c r="H301" i="1"/>
  <c r="N300" i="1" a="1"/>
  <c r="N300" i="1" s="1"/>
  <c r="H300" i="1"/>
  <c r="N299" i="1" a="1"/>
  <c r="N299" i="1" s="1"/>
  <c r="H299" i="1"/>
  <c r="N298" i="1" a="1"/>
  <c r="N298" i="1" s="1"/>
  <c r="H298" i="1"/>
  <c r="N297" i="1" a="1"/>
  <c r="N297" i="1"/>
  <c r="H297" i="1"/>
  <c r="N296" i="1" a="1"/>
  <c r="N296" i="1"/>
  <c r="H296" i="1"/>
  <c r="N295" i="1" a="1"/>
  <c r="N295" i="1"/>
  <c r="H295" i="1"/>
  <c r="N294" i="1" a="1"/>
  <c r="N294" i="1"/>
  <c r="H294" i="1"/>
  <c r="N293" i="1" a="1"/>
  <c r="N293" i="1" s="1"/>
  <c r="H293" i="1"/>
  <c r="N292" i="1" a="1"/>
  <c r="N292" i="1" s="1"/>
  <c r="H292" i="1"/>
  <c r="N291" i="1" a="1"/>
  <c r="N291" i="1" s="1"/>
  <c r="H291" i="1"/>
  <c r="N290" i="1" a="1"/>
  <c r="N290" i="1" s="1"/>
  <c r="H290" i="1"/>
  <c r="N289" i="1" a="1"/>
  <c r="N289" i="1"/>
  <c r="H289" i="1"/>
  <c r="N288" i="1" a="1"/>
  <c r="N288" i="1"/>
  <c r="H288" i="1"/>
  <c r="N287" i="1" a="1"/>
  <c r="N287" i="1"/>
  <c r="H287" i="1"/>
  <c r="N286" i="1" a="1"/>
  <c r="N286" i="1"/>
  <c r="H286" i="1"/>
  <c r="N285" i="1" a="1"/>
  <c r="N285" i="1" s="1"/>
  <c r="H285" i="1"/>
  <c r="N284" i="1" a="1"/>
  <c r="N284" i="1" s="1"/>
  <c r="H284" i="1"/>
  <c r="N283" i="1" a="1"/>
  <c r="N283" i="1"/>
  <c r="H283" i="1"/>
  <c r="N282" i="1" a="1"/>
  <c r="N282" i="1" s="1"/>
  <c r="H282" i="1"/>
  <c r="N281" i="1" a="1"/>
  <c r="N281" i="1"/>
  <c r="H281" i="1"/>
  <c r="N280" i="1" a="1"/>
  <c r="N280" i="1" s="1"/>
  <c r="H280" i="1"/>
  <c r="N279" i="1" a="1"/>
  <c r="N279" i="1"/>
  <c r="H279" i="1"/>
  <c r="N278" i="1" a="1"/>
  <c r="N278" i="1" s="1"/>
  <c r="H278" i="1"/>
  <c r="N277" i="1" a="1"/>
  <c r="N277" i="1" s="1"/>
  <c r="H277" i="1"/>
  <c r="N276" i="1" a="1"/>
  <c r="N276" i="1" s="1"/>
  <c r="H276" i="1"/>
  <c r="N275" i="1" a="1"/>
  <c r="N275" i="1" s="1"/>
  <c r="H275" i="1"/>
  <c r="N274" i="1" a="1"/>
  <c r="N274" i="1" s="1"/>
  <c r="H274" i="1"/>
  <c r="N273" i="1" a="1"/>
  <c r="N273" i="1"/>
  <c r="H273" i="1"/>
  <c r="N272" i="1" a="1"/>
  <c r="N272" i="1"/>
  <c r="H272" i="1"/>
  <c r="N271" i="1" a="1"/>
  <c r="N271" i="1"/>
  <c r="H271" i="1"/>
  <c r="N270" i="1" a="1"/>
  <c r="N270" i="1"/>
  <c r="H270" i="1"/>
  <c r="N269" i="1" a="1"/>
  <c r="N269" i="1" s="1"/>
  <c r="H269" i="1"/>
  <c r="N268" i="1" a="1"/>
  <c r="N268" i="1" s="1"/>
  <c r="H268" i="1"/>
  <c r="N267" i="1" a="1"/>
  <c r="N267" i="1" s="1"/>
  <c r="H267" i="1"/>
  <c r="N266" i="1" a="1"/>
  <c r="N266" i="1" s="1"/>
  <c r="H266" i="1"/>
  <c r="N265" i="1" a="1"/>
  <c r="N265" i="1"/>
  <c r="H265" i="1"/>
  <c r="N264" i="1" a="1"/>
  <c r="N264" i="1"/>
  <c r="H264" i="1"/>
  <c r="N263" i="1" a="1"/>
  <c r="N263" i="1"/>
  <c r="H263" i="1"/>
  <c r="N262" i="1" a="1"/>
  <c r="N262" i="1"/>
  <c r="H262" i="1"/>
  <c r="N261" i="1" a="1"/>
  <c r="N261" i="1" s="1"/>
  <c r="H261" i="1"/>
  <c r="N260" i="1" a="1"/>
  <c r="N260" i="1" s="1"/>
  <c r="H260" i="1"/>
  <c r="N259" i="1" a="1"/>
  <c r="N259" i="1" s="1"/>
  <c r="H259" i="1"/>
  <c r="N258" i="1" a="1"/>
  <c r="N258" i="1" s="1"/>
  <c r="H258" i="1"/>
  <c r="N257" i="1" a="1"/>
  <c r="N257" i="1"/>
  <c r="H257" i="1"/>
  <c r="N256" i="1" a="1"/>
  <c r="N256" i="1"/>
  <c r="H256" i="1"/>
  <c r="N255" i="1" a="1"/>
  <c r="N255" i="1"/>
  <c r="H255" i="1"/>
  <c r="N254" i="1" a="1"/>
  <c r="N254" i="1"/>
  <c r="H254" i="1"/>
  <c r="N253" i="1" a="1"/>
  <c r="N253" i="1" s="1"/>
  <c r="H253" i="1"/>
  <c r="N252" i="1" a="1"/>
  <c r="N252" i="1" s="1"/>
  <c r="H252" i="1"/>
  <c r="N251" i="1" a="1"/>
  <c r="N251" i="1" s="1"/>
  <c r="H251" i="1"/>
  <c r="N250" i="1" a="1"/>
  <c r="N250" i="1" s="1"/>
  <c r="H250" i="1"/>
  <c r="N249" i="1" a="1"/>
  <c r="N249" i="1"/>
  <c r="H249" i="1"/>
  <c r="N248" i="1" a="1"/>
  <c r="N248" i="1"/>
  <c r="H248" i="1"/>
  <c r="N247" i="1" a="1"/>
  <c r="N247" i="1"/>
  <c r="H247" i="1"/>
  <c r="N246" i="1" a="1"/>
  <c r="N246" i="1"/>
  <c r="H246" i="1"/>
  <c r="N245" i="1" a="1"/>
  <c r="N245" i="1" s="1"/>
  <c r="H245" i="1"/>
  <c r="N244" i="1" a="1"/>
  <c r="N244" i="1" s="1"/>
  <c r="H244" i="1"/>
  <c r="N243" i="1" a="1"/>
  <c r="N243" i="1" s="1"/>
  <c r="H243" i="1"/>
  <c r="N242" i="1" a="1"/>
  <c r="N242" i="1" s="1"/>
  <c r="H242" i="1"/>
  <c r="N241" i="1" a="1"/>
  <c r="N241" i="1"/>
  <c r="H241" i="1"/>
  <c r="N240" i="1" a="1"/>
  <c r="N240" i="1"/>
  <c r="H240" i="1"/>
  <c r="N239" i="1" a="1"/>
  <c r="N239" i="1"/>
  <c r="H239" i="1"/>
  <c r="N238" i="1" a="1"/>
  <c r="N238" i="1"/>
  <c r="H238" i="1"/>
  <c r="N237" i="1" a="1"/>
  <c r="N237" i="1" s="1"/>
  <c r="H237" i="1"/>
  <c r="N236" i="1" a="1"/>
  <c r="N236" i="1" s="1"/>
  <c r="H236" i="1"/>
  <c r="N235" i="1" a="1"/>
  <c r="N235" i="1" s="1"/>
  <c r="H235" i="1"/>
  <c r="N234" i="1" a="1"/>
  <c r="N234" i="1" s="1"/>
  <c r="H234" i="1"/>
  <c r="N233" i="1" a="1"/>
  <c r="N233" i="1"/>
  <c r="H233" i="1"/>
  <c r="N232" i="1" a="1"/>
  <c r="N232" i="1"/>
  <c r="H232" i="1"/>
  <c r="N231" i="1" a="1"/>
  <c r="N231" i="1"/>
  <c r="H231" i="1"/>
  <c r="N230" i="1" a="1"/>
  <c r="N230" i="1"/>
  <c r="H230" i="1"/>
  <c r="N229" i="1" a="1"/>
  <c r="N229" i="1" s="1"/>
  <c r="H229" i="1"/>
  <c r="N228" i="1" a="1"/>
  <c r="N228" i="1" s="1"/>
  <c r="H228" i="1"/>
  <c r="N227" i="1" a="1"/>
  <c r="N227" i="1" s="1"/>
  <c r="H227" i="1"/>
  <c r="N226" i="1" a="1"/>
  <c r="N226" i="1" s="1"/>
  <c r="H226" i="1"/>
  <c r="N225" i="1" a="1"/>
  <c r="N225" i="1"/>
  <c r="H225" i="1"/>
  <c r="N224" i="1" a="1"/>
  <c r="N224" i="1"/>
  <c r="H224" i="1"/>
  <c r="N223" i="1" a="1"/>
  <c r="N223" i="1"/>
  <c r="H223" i="1"/>
  <c r="N222" i="1" a="1"/>
  <c r="N222" i="1"/>
  <c r="H222" i="1"/>
  <c r="N221" i="1" a="1"/>
  <c r="N221" i="1" s="1"/>
  <c r="H221" i="1"/>
  <c r="N220" i="1" a="1"/>
  <c r="N220" i="1" s="1"/>
  <c r="H220" i="1"/>
  <c r="N219" i="1" a="1"/>
  <c r="N219" i="1" s="1"/>
  <c r="H219" i="1"/>
  <c r="N218" i="1" a="1"/>
  <c r="N218" i="1" s="1"/>
  <c r="H218" i="1"/>
  <c r="N217" i="1" a="1"/>
  <c r="N217" i="1"/>
  <c r="H217" i="1"/>
  <c r="N216" i="1" a="1"/>
  <c r="N216" i="1"/>
  <c r="H216" i="1"/>
  <c r="N215" i="1" a="1"/>
  <c r="N215" i="1"/>
  <c r="H215" i="1"/>
  <c r="N214" i="1" a="1"/>
  <c r="N214" i="1"/>
  <c r="H214" i="1"/>
  <c r="N213" i="1" a="1"/>
  <c r="N213" i="1" s="1"/>
  <c r="H213" i="1"/>
  <c r="N212" i="1" a="1"/>
  <c r="N212" i="1" s="1"/>
  <c r="H212" i="1"/>
  <c r="N211" i="1" a="1"/>
  <c r="N211" i="1" s="1"/>
  <c r="H211" i="1"/>
  <c r="N210" i="1" a="1"/>
  <c r="N210" i="1" s="1"/>
  <c r="H210" i="1"/>
  <c r="N209" i="1" a="1"/>
  <c r="N209" i="1"/>
  <c r="H209" i="1"/>
  <c r="N208" i="1" a="1"/>
  <c r="N208" i="1"/>
  <c r="H208" i="1"/>
  <c r="N207" i="1" a="1"/>
  <c r="N207" i="1"/>
  <c r="H207" i="1"/>
  <c r="N206" i="1" a="1"/>
  <c r="N206" i="1"/>
  <c r="H206" i="1"/>
  <c r="N205" i="1" a="1"/>
  <c r="N205" i="1" s="1"/>
  <c r="H205" i="1"/>
  <c r="N204" i="1" a="1"/>
  <c r="N204" i="1" s="1"/>
  <c r="H204" i="1"/>
  <c r="N203" i="1" a="1"/>
  <c r="N203" i="1" s="1"/>
  <c r="H203" i="1"/>
  <c r="N202" i="1" a="1"/>
  <c r="N202" i="1" s="1"/>
  <c r="H202" i="1"/>
  <c r="N201" i="1" a="1"/>
  <c r="N201" i="1"/>
  <c r="H201" i="1"/>
  <c r="N200" i="1" a="1"/>
  <c r="N200" i="1"/>
  <c r="H200" i="1"/>
  <c r="N199" i="1" a="1"/>
  <c r="N199" i="1"/>
  <c r="H199" i="1"/>
  <c r="N198" i="1" a="1"/>
  <c r="N198" i="1"/>
  <c r="H198" i="1"/>
  <c r="N197" i="1" a="1"/>
  <c r="N197" i="1" s="1"/>
  <c r="H197" i="1"/>
  <c r="N196" i="1" a="1"/>
  <c r="N196" i="1" s="1"/>
  <c r="H196" i="1"/>
  <c r="N195" i="1" a="1"/>
  <c r="N195" i="1" s="1"/>
  <c r="H195" i="1"/>
  <c r="N194" i="1" a="1"/>
  <c r="N194" i="1" s="1"/>
  <c r="H194" i="1"/>
  <c r="N193" i="1" a="1"/>
  <c r="N193" i="1"/>
  <c r="H193" i="1"/>
  <c r="N192" i="1" a="1"/>
  <c r="N192" i="1"/>
  <c r="H192" i="1"/>
  <c r="N191" i="1" a="1"/>
  <c r="N191" i="1"/>
  <c r="H191" i="1"/>
  <c r="N190" i="1" a="1"/>
  <c r="N190" i="1"/>
  <c r="H190" i="1"/>
  <c r="N189" i="1" a="1"/>
  <c r="N189" i="1" s="1"/>
  <c r="H189" i="1"/>
  <c r="N188" i="1" a="1"/>
  <c r="N188" i="1" s="1"/>
  <c r="H188" i="1"/>
  <c r="N187" i="1" a="1"/>
  <c r="N187" i="1" s="1"/>
  <c r="H187" i="1"/>
  <c r="N186" i="1" a="1"/>
  <c r="N186" i="1" s="1"/>
  <c r="H186" i="1"/>
  <c r="N185" i="1" a="1"/>
  <c r="N185" i="1"/>
  <c r="H185" i="1"/>
  <c r="N184" i="1" a="1"/>
  <c r="N184" i="1"/>
  <c r="H184" i="1"/>
  <c r="N183" i="1" a="1"/>
  <c r="N183" i="1"/>
  <c r="H183" i="1"/>
  <c r="N182" i="1" a="1"/>
  <c r="N182" i="1"/>
  <c r="H182" i="1"/>
  <c r="N181" i="1" a="1"/>
  <c r="N181" i="1"/>
  <c r="H181" i="1"/>
  <c r="N180" i="1" a="1"/>
  <c r="N180" i="1" s="1"/>
  <c r="H180" i="1"/>
  <c r="N179" i="1" a="1"/>
  <c r="N179" i="1" s="1"/>
  <c r="H179" i="1"/>
  <c r="N178" i="1" a="1"/>
  <c r="N178" i="1" s="1"/>
  <c r="H178" i="1"/>
  <c r="N177" i="1" a="1"/>
  <c r="N177" i="1"/>
  <c r="H177" i="1"/>
  <c r="N176" i="1" a="1"/>
  <c r="N176" i="1"/>
  <c r="H176" i="1"/>
  <c r="N175" i="1" a="1"/>
  <c r="N175" i="1"/>
  <c r="H175" i="1"/>
  <c r="N174" i="1" a="1"/>
  <c r="N174" i="1"/>
  <c r="H174" i="1"/>
  <c r="N173" i="1" a="1"/>
  <c r="N173" i="1"/>
  <c r="H173" i="1"/>
  <c r="N172" i="1" a="1"/>
  <c r="N172" i="1" s="1"/>
  <c r="H172" i="1"/>
  <c r="N171" i="1" a="1"/>
  <c r="N171" i="1"/>
  <c r="H171" i="1"/>
  <c r="N170" i="1" a="1"/>
  <c r="N170" i="1" s="1"/>
  <c r="H170" i="1"/>
  <c r="N169" i="1" a="1"/>
  <c r="N169" i="1"/>
  <c r="H169" i="1"/>
  <c r="N168" i="1" a="1"/>
  <c r="N168" i="1" s="1"/>
  <c r="H168" i="1"/>
  <c r="N167" i="1" a="1"/>
  <c r="N167" i="1" s="1"/>
  <c r="H167" i="1"/>
  <c r="N166" i="1" a="1"/>
  <c r="N166" i="1"/>
  <c r="H166" i="1"/>
  <c r="N165" i="1" a="1"/>
  <c r="N165" i="1"/>
  <c r="H165" i="1"/>
  <c r="N164" i="1" a="1"/>
  <c r="N164" i="1"/>
  <c r="H164" i="1"/>
  <c r="N163" i="1" a="1"/>
  <c r="N163" i="1"/>
  <c r="H163" i="1"/>
  <c r="N162" i="1" a="1"/>
  <c r="N162" i="1" s="1"/>
  <c r="H162" i="1"/>
  <c r="N161" i="1" a="1"/>
  <c r="N161" i="1"/>
  <c r="H161" i="1"/>
  <c r="N160" i="1" a="1"/>
  <c r="N160" i="1" s="1"/>
  <c r="H160" i="1"/>
  <c r="N159" i="1" a="1"/>
  <c r="N159" i="1" s="1"/>
  <c r="H159" i="1"/>
  <c r="N158" i="1" a="1"/>
  <c r="N158" i="1"/>
  <c r="H158" i="1"/>
  <c r="N157" i="1" a="1"/>
  <c r="N157" i="1"/>
  <c r="H157" i="1"/>
  <c r="N156" i="1" a="1"/>
  <c r="N156" i="1"/>
  <c r="H156" i="1"/>
  <c r="N155" i="1" a="1"/>
  <c r="N155" i="1"/>
  <c r="H155" i="1"/>
  <c r="N154" i="1" a="1"/>
  <c r="N154" i="1" s="1"/>
  <c r="H154" i="1"/>
  <c r="N153" i="1" a="1"/>
  <c r="N153" i="1"/>
  <c r="H153" i="1"/>
  <c r="N152" i="1" a="1"/>
  <c r="N152" i="1" s="1"/>
  <c r="H152" i="1"/>
  <c r="N151" i="1" a="1"/>
  <c r="N151" i="1" s="1"/>
  <c r="H151" i="1"/>
  <c r="N150" i="1" a="1"/>
  <c r="N150" i="1"/>
  <c r="H150" i="1"/>
  <c r="N149" i="1" a="1"/>
  <c r="N149" i="1"/>
  <c r="H149" i="1"/>
  <c r="N148" i="1" a="1"/>
  <c r="N148" i="1"/>
  <c r="H148" i="1"/>
  <c r="N147" i="1" a="1"/>
  <c r="N147" i="1"/>
  <c r="H147" i="1"/>
  <c r="N146" i="1" a="1"/>
  <c r="N146" i="1" s="1"/>
  <c r="H146" i="1"/>
  <c r="N145" i="1" a="1"/>
  <c r="N145" i="1"/>
  <c r="H145" i="1"/>
  <c r="N144" i="1" a="1"/>
  <c r="N144" i="1" s="1"/>
  <c r="H144" i="1"/>
  <c r="N143" i="1" a="1"/>
  <c r="N143" i="1" s="1"/>
  <c r="H143" i="1"/>
  <c r="N142" i="1" a="1"/>
  <c r="N142" i="1"/>
  <c r="H142" i="1"/>
  <c r="N141" i="1" a="1"/>
  <c r="N141" i="1"/>
  <c r="H141" i="1"/>
  <c r="N140" i="1" a="1"/>
  <c r="N140" i="1"/>
  <c r="H140" i="1"/>
  <c r="N139" i="1" a="1"/>
  <c r="N139" i="1"/>
  <c r="H139" i="1"/>
  <c r="N138" i="1" a="1"/>
  <c r="N138" i="1" s="1"/>
  <c r="H138" i="1"/>
  <c r="N137" i="1" a="1"/>
  <c r="N137" i="1"/>
  <c r="H137" i="1"/>
  <c r="N136" i="1" a="1"/>
  <c r="N136" i="1" s="1"/>
  <c r="H136" i="1"/>
  <c r="N135" i="1" a="1"/>
  <c r="N135" i="1" s="1"/>
  <c r="H135" i="1"/>
  <c r="N134" i="1" a="1"/>
  <c r="N134" i="1" s="1"/>
  <c r="H134" i="1"/>
  <c r="N133" i="1" a="1"/>
  <c r="N133" i="1"/>
  <c r="H133" i="1"/>
  <c r="N132" i="1" a="1"/>
  <c r="N132" i="1"/>
  <c r="H132" i="1"/>
  <c r="N131" i="1" a="1"/>
  <c r="N131" i="1"/>
  <c r="H131" i="1"/>
  <c r="N130" i="1" a="1"/>
  <c r="N130" i="1" s="1"/>
  <c r="H130" i="1"/>
  <c r="N129" i="1" a="1"/>
  <c r="N129" i="1"/>
  <c r="H129" i="1"/>
  <c r="N128" i="1" a="1"/>
  <c r="N128" i="1" s="1"/>
  <c r="H128" i="1"/>
  <c r="N127" i="1" a="1"/>
  <c r="N127" i="1" s="1"/>
  <c r="H127" i="1"/>
  <c r="N126" i="1" a="1"/>
  <c r="N126" i="1" s="1"/>
  <c r="H126" i="1"/>
  <c r="N125" i="1" a="1"/>
  <c r="N125" i="1"/>
  <c r="H125" i="1"/>
  <c r="N124" i="1" a="1"/>
  <c r="N124" i="1"/>
  <c r="H124" i="1"/>
  <c r="N123" i="1" a="1"/>
  <c r="N123" i="1"/>
  <c r="H123" i="1"/>
  <c r="N122" i="1" a="1"/>
  <c r="N122" i="1" s="1"/>
  <c r="H122" i="1"/>
  <c r="N121" i="1" a="1"/>
  <c r="N121" i="1"/>
  <c r="H121" i="1"/>
  <c r="N120" i="1" a="1"/>
  <c r="N120" i="1" s="1"/>
  <c r="H120" i="1"/>
  <c r="N119" i="1" a="1"/>
  <c r="N119" i="1" s="1"/>
  <c r="H119" i="1"/>
  <c r="N118" i="1" a="1"/>
  <c r="N118" i="1" s="1"/>
  <c r="H118" i="1"/>
  <c r="N117" i="1" a="1"/>
  <c r="N117" i="1"/>
  <c r="H117" i="1"/>
  <c r="N116" i="1" a="1"/>
  <c r="N116" i="1"/>
  <c r="H116" i="1"/>
  <c r="N115" i="1" a="1"/>
  <c r="N115" i="1"/>
  <c r="H115" i="1"/>
  <c r="N114" i="1" a="1"/>
  <c r="N114" i="1" s="1"/>
  <c r="H114" i="1"/>
  <c r="N113" i="1" a="1"/>
  <c r="N113" i="1"/>
  <c r="H113" i="1"/>
  <c r="N112" i="1" a="1"/>
  <c r="N112" i="1" s="1"/>
  <c r="H112" i="1"/>
  <c r="N111" i="1" a="1"/>
  <c r="N111" i="1" s="1"/>
  <c r="H111" i="1"/>
  <c r="N110" i="1" a="1"/>
  <c r="N110" i="1" s="1"/>
  <c r="H110" i="1"/>
  <c r="N109" i="1" a="1"/>
  <c r="N109" i="1"/>
  <c r="H109" i="1"/>
  <c r="N108" i="1" a="1"/>
  <c r="N108" i="1" s="1"/>
  <c r="H108" i="1"/>
  <c r="N107" i="1" a="1"/>
  <c r="N107" i="1"/>
  <c r="H107" i="1"/>
  <c r="N106" i="1" a="1"/>
  <c r="N106" i="1" s="1"/>
  <c r="H106" i="1"/>
  <c r="N105" i="1" a="1"/>
  <c r="N105" i="1"/>
  <c r="H105" i="1"/>
  <c r="N104" i="1" a="1"/>
  <c r="N104" i="1" s="1"/>
  <c r="H104" i="1"/>
  <c r="N103" i="1" a="1"/>
  <c r="N103" i="1" s="1"/>
  <c r="H103" i="1"/>
  <c r="N102" i="1" a="1"/>
  <c r="N102" i="1" s="1"/>
  <c r="H102" i="1"/>
  <c r="N101" i="1" a="1"/>
  <c r="N101" i="1"/>
  <c r="H101" i="1"/>
  <c r="N100" i="1" a="1"/>
  <c r="N100" i="1" s="1"/>
  <c r="H100" i="1"/>
  <c r="N99" i="1" a="1"/>
  <c r="N99" i="1"/>
  <c r="H99" i="1"/>
  <c r="N98" i="1" a="1"/>
  <c r="N98" i="1" s="1"/>
  <c r="H98" i="1"/>
  <c r="N97" i="1" a="1"/>
  <c r="N97" i="1"/>
  <c r="H97" i="1"/>
  <c r="N96" i="1" a="1"/>
  <c r="N96" i="1" s="1"/>
  <c r="H96" i="1"/>
  <c r="N95" i="1" a="1"/>
  <c r="N95" i="1" s="1"/>
  <c r="H95" i="1"/>
  <c r="N94" i="1" a="1"/>
  <c r="N94" i="1" s="1"/>
  <c r="H94" i="1"/>
  <c r="N93" i="1" a="1"/>
  <c r="N93" i="1"/>
  <c r="H93" i="1"/>
  <c r="N92" i="1" a="1"/>
  <c r="N92" i="1" s="1"/>
  <c r="H92" i="1"/>
  <c r="N91" i="1" a="1"/>
  <c r="N91" i="1" s="1"/>
  <c r="H91" i="1"/>
  <c r="N90" i="1" a="1"/>
  <c r="N90" i="1" s="1"/>
  <c r="H90" i="1"/>
  <c r="N89" i="1" a="1"/>
  <c r="N89" i="1"/>
  <c r="H89" i="1"/>
  <c r="N88" i="1" a="1"/>
  <c r="N88" i="1"/>
  <c r="H88" i="1"/>
  <c r="N87" i="1" a="1"/>
  <c r="N87" i="1" s="1"/>
  <c r="H87" i="1"/>
  <c r="N86" i="1" a="1"/>
  <c r="N86" i="1" s="1"/>
  <c r="H86" i="1"/>
  <c r="N85" i="1" a="1"/>
  <c r="N85" i="1"/>
  <c r="H85" i="1"/>
  <c r="N84" i="1" a="1"/>
  <c r="N84" i="1" s="1"/>
  <c r="H84" i="1"/>
  <c r="N83" i="1" a="1"/>
  <c r="N83" i="1" s="1"/>
  <c r="H83" i="1"/>
  <c r="N82" i="1" a="1"/>
  <c r="N82" i="1" s="1"/>
  <c r="H82" i="1"/>
  <c r="N81" i="1" a="1"/>
  <c r="N81" i="1"/>
  <c r="H81" i="1"/>
  <c r="N80" i="1" a="1"/>
  <c r="N80" i="1"/>
  <c r="H80" i="1"/>
  <c r="N79" i="1" a="1"/>
  <c r="N79" i="1" s="1"/>
  <c r="H79" i="1"/>
  <c r="N78" i="1" a="1"/>
  <c r="N78" i="1" s="1"/>
  <c r="H78" i="1"/>
  <c r="N77" i="1" a="1"/>
  <c r="N77" i="1"/>
  <c r="H77" i="1"/>
  <c r="N76" i="1" a="1"/>
  <c r="N76" i="1" s="1"/>
  <c r="H76" i="1"/>
  <c r="N75" i="1" a="1"/>
  <c r="N75" i="1" s="1"/>
  <c r="H75" i="1"/>
  <c r="N74" i="1" a="1"/>
  <c r="N74" i="1" s="1"/>
  <c r="H74" i="1"/>
  <c r="N73" i="1" a="1"/>
  <c r="N73" i="1"/>
  <c r="H73" i="1"/>
  <c r="N72" i="1" a="1"/>
  <c r="N72" i="1"/>
  <c r="H72" i="1"/>
  <c r="N71" i="1" a="1"/>
  <c r="N71" i="1" s="1"/>
  <c r="H71" i="1"/>
  <c r="N70" i="1" a="1"/>
  <c r="N70" i="1"/>
  <c r="H70" i="1"/>
  <c r="N69" i="1" a="1"/>
  <c r="N69" i="1"/>
  <c r="H69" i="1"/>
  <c r="N68" i="1" a="1"/>
  <c r="N68" i="1" s="1"/>
  <c r="H68" i="1"/>
  <c r="N67" i="1" a="1"/>
  <c r="N67" i="1" s="1"/>
  <c r="H67" i="1"/>
  <c r="N66" i="1" a="1"/>
  <c r="N66" i="1" s="1"/>
  <c r="H66" i="1"/>
  <c r="N65" i="1" a="1"/>
  <c r="N65" i="1"/>
  <c r="H65" i="1"/>
  <c r="N64" i="1" a="1"/>
  <c r="N64" i="1"/>
  <c r="H64" i="1"/>
  <c r="N63" i="1" a="1"/>
  <c r="N63" i="1" s="1"/>
  <c r="H63" i="1"/>
  <c r="N62" i="1" a="1"/>
  <c r="N62" i="1"/>
  <c r="H62" i="1"/>
  <c r="N61" i="1" a="1"/>
  <c r="N61" i="1"/>
  <c r="H61" i="1"/>
  <c r="N60" i="1" a="1"/>
  <c r="N60" i="1" s="1"/>
  <c r="H60" i="1"/>
  <c r="N59" i="1" a="1"/>
  <c r="N59" i="1" s="1"/>
  <c r="H59" i="1"/>
  <c r="N58" i="1" a="1"/>
  <c r="N58" i="1" s="1"/>
  <c r="H58" i="1"/>
  <c r="N57" i="1" a="1"/>
  <c r="N57" i="1"/>
  <c r="H57" i="1"/>
  <c r="N56" i="1" a="1"/>
  <c r="N56" i="1"/>
  <c r="H56" i="1"/>
  <c r="N55" i="1" a="1"/>
  <c r="N55" i="1" s="1"/>
  <c r="H55" i="1"/>
  <c r="N54" i="1" a="1"/>
  <c r="N54" i="1" s="1"/>
  <c r="H54" i="1"/>
  <c r="N53" i="1" a="1"/>
  <c r="N53" i="1"/>
  <c r="H53" i="1"/>
  <c r="N52" i="1" a="1"/>
  <c r="N52" i="1" s="1"/>
  <c r="H52" i="1"/>
  <c r="N51" i="1" a="1"/>
  <c r="N51" i="1" s="1"/>
  <c r="H51" i="1"/>
  <c r="N50" i="1" a="1"/>
  <c r="N50" i="1" s="1"/>
  <c r="H50" i="1"/>
  <c r="N49" i="1" a="1"/>
  <c r="N49" i="1" s="1"/>
  <c r="H49" i="1"/>
  <c r="N48" i="1" a="1"/>
  <c r="N48" i="1"/>
  <c r="H48" i="1"/>
  <c r="N47" i="1" a="1"/>
  <c r="N47" i="1" s="1"/>
  <c r="H47" i="1"/>
  <c r="N46" i="1" a="1"/>
  <c r="N46" i="1" s="1"/>
  <c r="H46" i="1"/>
  <c r="N45" i="1" a="1"/>
  <c r="N45" i="1"/>
  <c r="H45" i="1"/>
  <c r="N44" i="1" a="1"/>
  <c r="N44" i="1" s="1"/>
  <c r="H44" i="1"/>
  <c r="N43" i="1" a="1"/>
  <c r="N43" i="1" s="1"/>
  <c r="H43" i="1"/>
  <c r="N42" i="1" a="1"/>
  <c r="N42" i="1" s="1"/>
  <c r="H42" i="1"/>
  <c r="N41" i="1" a="1"/>
  <c r="N41" i="1" s="1"/>
  <c r="H41" i="1"/>
  <c r="N40" i="1" a="1"/>
  <c r="N40" i="1"/>
  <c r="H40" i="1"/>
  <c r="N39" i="1" a="1"/>
  <c r="N39" i="1" s="1"/>
  <c r="H39" i="1"/>
  <c r="N38" i="1" a="1"/>
  <c r="N38" i="1" s="1"/>
  <c r="H38" i="1"/>
  <c r="N37" i="1" a="1"/>
  <c r="N37" i="1"/>
  <c r="H37" i="1"/>
  <c r="N36" i="1" a="1"/>
  <c r="N36" i="1" s="1"/>
  <c r="H36" i="1"/>
  <c r="N35" i="1" a="1"/>
  <c r="N35" i="1" s="1"/>
  <c r="H35" i="1"/>
  <c r="N34" i="1" a="1"/>
  <c r="N34" i="1" s="1"/>
  <c r="H34" i="1"/>
  <c r="N33" i="1" a="1"/>
  <c r="N33" i="1"/>
  <c r="H33" i="1"/>
  <c r="N32" i="1" a="1"/>
  <c r="N32" i="1" s="1"/>
  <c r="H32" i="1"/>
  <c r="N31" i="1" a="1"/>
  <c r="N31" i="1" s="1"/>
  <c r="H31" i="1"/>
  <c r="N30" i="1" a="1"/>
  <c r="N30" i="1" s="1"/>
  <c r="H30" i="1"/>
  <c r="N29" i="1" a="1"/>
  <c r="N29" i="1" s="1"/>
  <c r="H29" i="1"/>
  <c r="N28" i="1" a="1"/>
  <c r="N28" i="1" s="1"/>
  <c r="H28" i="1"/>
  <c r="N27" i="1" a="1"/>
  <c r="N27" i="1" s="1"/>
  <c r="H27" i="1"/>
  <c r="N26" i="1" a="1"/>
  <c r="N26" i="1" s="1"/>
  <c r="H26" i="1"/>
  <c r="N25" i="1" a="1"/>
  <c r="N25" i="1" s="1"/>
  <c r="H25" i="1"/>
  <c r="N24" i="1" a="1"/>
  <c r="N24" i="1"/>
  <c r="H24" i="1"/>
  <c r="N23" i="1" a="1"/>
  <c r="N23" i="1" s="1"/>
  <c r="H23" i="1"/>
  <c r="N22" i="1" a="1"/>
  <c r="N22" i="1" s="1"/>
  <c r="H22" i="1"/>
  <c r="N21" i="1" a="1"/>
  <c r="N21" i="1" s="1"/>
  <c r="H21" i="1"/>
  <c r="N20" i="1" a="1"/>
  <c r="N20" i="1" s="1"/>
  <c r="H20" i="1"/>
  <c r="N19" i="1" a="1"/>
  <c r="N19" i="1" s="1"/>
  <c r="H19" i="1"/>
  <c r="N18" i="1" a="1"/>
  <c r="N18" i="1" s="1"/>
  <c r="H18" i="1"/>
  <c r="N17" i="1" a="1"/>
  <c r="N17" i="1" s="1"/>
  <c r="H17" i="1"/>
  <c r="N16" i="1" a="1"/>
  <c r="N16" i="1" s="1"/>
  <c r="H16" i="1"/>
  <c r="N15" i="1" a="1"/>
  <c r="N15" i="1" s="1"/>
  <c r="H15" i="1"/>
  <c r="N14" i="1" a="1"/>
  <c r="N14" i="1" s="1"/>
  <c r="H14" i="1"/>
  <c r="N13" i="1" a="1"/>
  <c r="N13" i="1" s="1"/>
  <c r="H13" i="1"/>
  <c r="N12" i="1" a="1"/>
  <c r="N12" i="1" s="1"/>
  <c r="H12" i="1"/>
  <c r="N11" i="1" a="1"/>
  <c r="N11" i="1" s="1"/>
  <c r="H11" i="1"/>
  <c r="N10" i="1" a="1"/>
  <c r="N10" i="1" s="1"/>
  <c r="H10" i="1"/>
  <c r="N9" i="1" a="1"/>
  <c r="N9" i="1" s="1"/>
  <c r="H9" i="1"/>
  <c r="N8" i="1" a="1"/>
  <c r="N8" i="1" s="1"/>
  <c r="H8" i="1"/>
  <c r="N7" i="1" a="1"/>
  <c r="N7" i="1" s="1"/>
  <c r="H7" i="1"/>
  <c r="N6" i="1" a="1"/>
  <c r="N6" i="1" s="1"/>
  <c r="H6" i="1"/>
  <c r="N5" i="1" a="1"/>
  <c r="N5" i="1" s="1"/>
  <c r="H5" i="1"/>
  <c r="O3" i="1"/>
  <c r="G3" i="1"/>
  <c r="H2" i="1"/>
  <c r="J6" i="1" l="1"/>
  <c r="J4" i="1"/>
  <c r="J7" i="1"/>
  <c r="I6" i="1"/>
  <c r="I7" i="1"/>
  <c r="I4" i="1"/>
  <c r="I5" i="1"/>
  <c r="K2" i="1"/>
  <c r="G106" i="1"/>
  <c r="G153" i="1"/>
  <c r="J2" i="1"/>
  <c r="G468" i="1"/>
  <c r="G470" i="1"/>
  <c r="G485" i="1"/>
  <c r="G284" i="1"/>
  <c r="G285" i="1"/>
  <c r="O79" i="1"/>
  <c r="O390" i="1"/>
  <c r="O406" i="1"/>
  <c r="O422" i="1"/>
  <c r="O438" i="1"/>
  <c r="G455" i="1"/>
  <c r="G471" i="1"/>
  <c r="O486" i="1"/>
  <c r="G50" i="1"/>
  <c r="G70" i="1"/>
  <c r="G315" i="1"/>
  <c r="G326" i="1"/>
  <c r="G342" i="1"/>
  <c r="G358" i="1"/>
  <c r="G374" i="1"/>
  <c r="G390" i="1"/>
  <c r="G406" i="1"/>
  <c r="G422" i="1"/>
  <c r="G438" i="1"/>
  <c r="G317" i="1"/>
  <c r="O74" i="1"/>
  <c r="O76" i="1"/>
  <c r="O77" i="1"/>
  <c r="O94" i="1"/>
  <c r="G95" i="1"/>
  <c r="O96" i="1"/>
  <c r="O97" i="1"/>
  <c r="O345" i="1"/>
  <c r="O361" i="1"/>
  <c r="O377" i="1"/>
  <c r="O393" i="1"/>
  <c r="O409" i="1"/>
  <c r="O34" i="1"/>
  <c r="O37" i="1"/>
  <c r="G173" i="1"/>
  <c r="O201" i="1"/>
  <c r="O330" i="1"/>
  <c r="G163" i="1"/>
  <c r="G187" i="1"/>
  <c r="O202" i="1"/>
  <c r="G219" i="1"/>
  <c r="G235" i="1"/>
  <c r="O241" i="1"/>
  <c r="G251" i="1"/>
  <c r="G267" i="1"/>
  <c r="O273" i="1"/>
  <c r="O292" i="1"/>
  <c r="G333" i="1"/>
  <c r="O337" i="1"/>
  <c r="O353" i="1"/>
  <c r="O369" i="1"/>
  <c r="O385" i="1"/>
  <c r="O401" i="1"/>
  <c r="O417" i="1"/>
  <c r="O433" i="1"/>
  <c r="O449" i="1"/>
  <c r="O450" i="1"/>
  <c r="O451" i="1"/>
  <c r="O452" i="1"/>
  <c r="O453" i="1"/>
  <c r="O454" i="1"/>
  <c r="O466" i="1"/>
  <c r="O467" i="1"/>
  <c r="O468" i="1"/>
  <c r="O469" i="1"/>
  <c r="O470" i="1"/>
  <c r="G476" i="1"/>
  <c r="O23" i="1"/>
  <c r="G27" i="1"/>
  <c r="O146" i="1"/>
  <c r="O147" i="1"/>
  <c r="G155" i="1"/>
  <c r="O158" i="1"/>
  <c r="O173" i="1"/>
  <c r="O481" i="1"/>
  <c r="O482" i="1"/>
  <c r="O483" i="1"/>
  <c r="O484" i="1"/>
  <c r="O485" i="1"/>
  <c r="G229" i="1"/>
  <c r="G230" i="1"/>
  <c r="G34" i="1"/>
  <c r="G161" i="1"/>
  <c r="G55" i="1"/>
  <c r="G67" i="1"/>
  <c r="G176" i="1"/>
  <c r="O47" i="1"/>
  <c r="G48" i="1"/>
  <c r="G107" i="1"/>
  <c r="O215" i="1"/>
  <c r="O247" i="1"/>
  <c r="O280" i="1"/>
  <c r="G281" i="1"/>
  <c r="G343" i="1"/>
  <c r="G359" i="1"/>
  <c r="G375" i="1"/>
  <c r="G391" i="1"/>
  <c r="G407" i="1"/>
  <c r="G423" i="1"/>
  <c r="G439" i="1"/>
  <c r="O456" i="1"/>
  <c r="O472" i="1"/>
  <c r="G56" i="1"/>
  <c r="O71" i="1"/>
  <c r="G72" i="1"/>
  <c r="G82" i="1"/>
  <c r="O118" i="1"/>
  <c r="G119" i="1"/>
  <c r="O120" i="1"/>
  <c r="O121" i="1"/>
  <c r="G158" i="1"/>
  <c r="G172" i="1"/>
  <c r="O17" i="1"/>
  <c r="G150" i="1"/>
  <c r="G220" i="1"/>
  <c r="G227" i="1"/>
  <c r="G256" i="1"/>
  <c r="G259" i="1"/>
  <c r="G275" i="1"/>
  <c r="G278" i="1"/>
  <c r="O496" i="1"/>
  <c r="O497" i="1"/>
  <c r="O498" i="1"/>
  <c r="O114" i="1"/>
  <c r="O130" i="1"/>
  <c r="O131" i="1"/>
  <c r="O145" i="1"/>
  <c r="G166" i="1"/>
  <c r="O170" i="1"/>
  <c r="O171" i="1"/>
  <c r="G194" i="1"/>
  <c r="G122" i="1"/>
  <c r="G138" i="1"/>
  <c r="O425" i="1"/>
  <c r="O441" i="1"/>
  <c r="O65" i="1"/>
  <c r="O81" i="1"/>
  <c r="G103" i="1"/>
  <c r="O104" i="1"/>
  <c r="O150" i="1"/>
  <c r="O164" i="1"/>
  <c r="G300" i="1"/>
  <c r="G302" i="1"/>
  <c r="O46" i="1"/>
  <c r="G47" i="1"/>
  <c r="G205" i="1"/>
  <c r="G221" i="1"/>
  <c r="G222" i="1"/>
  <c r="G269" i="1"/>
  <c r="G270" i="1"/>
  <c r="G292" i="1"/>
  <c r="G293" i="1"/>
  <c r="G316" i="1"/>
  <c r="G467" i="1"/>
  <c r="G483" i="1"/>
  <c r="G23" i="1"/>
  <c r="O80" i="1"/>
  <c r="O101" i="1"/>
  <c r="O127" i="1"/>
  <c r="O148" i="1"/>
  <c r="O159" i="1"/>
  <c r="O160" i="1"/>
  <c r="O161" i="1"/>
  <c r="G327" i="1"/>
  <c r="O358" i="1"/>
  <c r="O374" i="1"/>
  <c r="G58" i="1"/>
  <c r="G115" i="1"/>
  <c r="G130" i="1"/>
  <c r="O194" i="1"/>
  <c r="G459" i="1"/>
  <c r="G475" i="1"/>
  <c r="G482" i="1"/>
  <c r="G487" i="1"/>
  <c r="G37" i="1"/>
  <c r="G40" i="1"/>
  <c r="G77" i="1"/>
  <c r="G96" i="1"/>
  <c r="G147" i="1"/>
  <c r="G191" i="1"/>
  <c r="G228" i="1"/>
  <c r="G232" i="1"/>
  <c r="G260" i="1"/>
  <c r="G264" i="1"/>
  <c r="O276" i="1"/>
  <c r="G291" i="1"/>
  <c r="O306" i="1"/>
  <c r="G307" i="1"/>
  <c r="O313" i="1"/>
  <c r="G42" i="1"/>
  <c r="O50" i="1"/>
  <c r="O53" i="1"/>
  <c r="O70" i="1"/>
  <c r="G174" i="1"/>
  <c r="G177" i="1"/>
  <c r="O186" i="1"/>
  <c r="O458" i="1"/>
  <c r="O459" i="1"/>
  <c r="G484" i="1"/>
  <c r="G18" i="1"/>
  <c r="O89" i="1"/>
  <c r="O108" i="1"/>
  <c r="O109" i="1"/>
  <c r="O125" i="1"/>
  <c r="O141" i="1"/>
  <c r="O154" i="1"/>
  <c r="O155" i="1"/>
  <c r="G160" i="1"/>
  <c r="O166" i="1"/>
  <c r="O193" i="1"/>
  <c r="O219" i="1"/>
  <c r="O220" i="1"/>
  <c r="O221" i="1"/>
  <c r="O222" i="1"/>
  <c r="O234" i="1"/>
  <c r="G319" i="1"/>
  <c r="O15" i="1"/>
  <c r="G16" i="1"/>
  <c r="O182" i="1"/>
  <c r="G10" i="1"/>
  <c r="G24" i="1"/>
  <c r="O42" i="1"/>
  <c r="O43" i="1"/>
  <c r="O44" i="1"/>
  <c r="O45" i="1"/>
  <c r="G53" i="1"/>
  <c r="O58" i="1"/>
  <c r="O59" i="1"/>
  <c r="O60" i="1"/>
  <c r="O61" i="1"/>
  <c r="G98" i="1"/>
  <c r="G120" i="1"/>
  <c r="G127" i="1"/>
  <c r="G134" i="1"/>
  <c r="O140" i="1"/>
  <c r="G151" i="1"/>
  <c r="O152" i="1"/>
  <c r="O153" i="1"/>
  <c r="O165" i="1"/>
  <c r="O176" i="1"/>
  <c r="O187" i="1"/>
  <c r="O188" i="1"/>
  <c r="G203" i="1"/>
  <c r="O225" i="1"/>
  <c r="G240" i="1"/>
  <c r="G243" i="1"/>
  <c r="G253" i="1"/>
  <c r="G254" i="1"/>
  <c r="O267" i="1"/>
  <c r="O269" i="1"/>
  <c r="O270" i="1"/>
  <c r="G297" i="1"/>
  <c r="O309" i="1"/>
  <c r="O310" i="1"/>
  <c r="G322" i="1"/>
  <c r="O323" i="1"/>
  <c r="O324" i="1"/>
  <c r="O325" i="1"/>
  <c r="O326" i="1"/>
  <c r="O336" i="1"/>
  <c r="G341" i="1"/>
  <c r="G348" i="1"/>
  <c r="O352" i="1"/>
  <c r="G357" i="1"/>
  <c r="O368" i="1"/>
  <c r="G373" i="1"/>
  <c r="O384" i="1"/>
  <c r="G389" i="1"/>
  <c r="G396" i="1"/>
  <c r="O400" i="1"/>
  <c r="G405" i="1"/>
  <c r="G412" i="1"/>
  <c r="O416" i="1"/>
  <c r="G421" i="1"/>
  <c r="G428" i="1"/>
  <c r="O432" i="1"/>
  <c r="G437" i="1"/>
  <c r="O448" i="1"/>
  <c r="O465" i="1"/>
  <c r="O480" i="1"/>
  <c r="G492" i="1"/>
  <c r="O499" i="1"/>
  <c r="O500" i="1"/>
  <c r="O9" i="1"/>
  <c r="O10" i="1"/>
  <c r="O12" i="1"/>
  <c r="O13" i="1"/>
  <c r="O30" i="1"/>
  <c r="G31" i="1"/>
  <c r="G32" i="1"/>
  <c r="O63" i="1"/>
  <c r="G66" i="1"/>
  <c r="G79" i="1"/>
  <c r="G126" i="1"/>
  <c r="G129" i="1"/>
  <c r="G136" i="1"/>
  <c r="G146" i="1"/>
  <c r="O156" i="1"/>
  <c r="O178" i="1"/>
  <c r="G216" i="1"/>
  <c r="O231" i="1"/>
  <c r="O257" i="1"/>
  <c r="G272" i="1"/>
  <c r="G288" i="1"/>
  <c r="G303" i="1"/>
  <c r="G324" i="1"/>
  <c r="O342" i="1"/>
  <c r="G30" i="1"/>
  <c r="G181" i="1"/>
  <c r="G195" i="1"/>
  <c r="G347" i="1"/>
  <c r="G363" i="1"/>
  <c r="G379" i="1"/>
  <c r="G395" i="1"/>
  <c r="G411" i="1"/>
  <c r="G427" i="1"/>
  <c r="G443" i="1"/>
  <c r="G491" i="1"/>
  <c r="G499" i="1"/>
  <c r="G61" i="1"/>
  <c r="G145" i="1"/>
  <c r="G162" i="1"/>
  <c r="G180" i="1"/>
  <c r="G182" i="1"/>
  <c r="G183" i="1"/>
  <c r="G197" i="1"/>
  <c r="O218" i="1"/>
  <c r="G248" i="1"/>
  <c r="G261" i="1"/>
  <c r="G262" i="1"/>
  <c r="O263" i="1"/>
  <c r="O279" i="1"/>
  <c r="G286" i="1"/>
  <c r="O290" i="1"/>
  <c r="G308" i="1"/>
  <c r="O344" i="1"/>
  <c r="G349" i="1"/>
  <c r="O360" i="1"/>
  <c r="G365" i="1"/>
  <c r="O376" i="1"/>
  <c r="G381" i="1"/>
  <c r="O392" i="1"/>
  <c r="G397" i="1"/>
  <c r="O408" i="1"/>
  <c r="G413" i="1"/>
  <c r="O424" i="1"/>
  <c r="G429" i="1"/>
  <c r="O440" i="1"/>
  <c r="G445" i="1"/>
  <c r="O457" i="1"/>
  <c r="O473" i="1"/>
  <c r="O488" i="1"/>
  <c r="G306" i="1"/>
  <c r="O460" i="1"/>
  <c r="O461" i="1"/>
  <c r="O462" i="1"/>
  <c r="O474" i="1"/>
  <c r="O475" i="1"/>
  <c r="O476" i="1"/>
  <c r="O477" i="1"/>
  <c r="O489" i="1"/>
  <c r="O490" i="1"/>
  <c r="O491" i="1"/>
  <c r="O492" i="1"/>
  <c r="O493" i="1"/>
  <c r="G500" i="1"/>
  <c r="G13" i="1"/>
  <c r="O22" i="1"/>
  <c r="G39" i="1"/>
  <c r="O40" i="1"/>
  <c r="G71" i="1"/>
  <c r="O87" i="1"/>
  <c r="G90" i="1"/>
  <c r="O106" i="1"/>
  <c r="O107" i="1"/>
  <c r="O111" i="1"/>
  <c r="O134" i="1"/>
  <c r="G135" i="1"/>
  <c r="O136" i="1"/>
  <c r="O137" i="1"/>
  <c r="O149" i="1"/>
  <c r="O162" i="1"/>
  <c r="O163" i="1"/>
  <c r="G179" i="1"/>
  <c r="G189" i="1"/>
  <c r="G208" i="1"/>
  <c r="G211" i="1"/>
  <c r="O235" i="1"/>
  <c r="O237" i="1"/>
  <c r="O238" i="1"/>
  <c r="O250" i="1"/>
  <c r="O283" i="1"/>
  <c r="G309" i="1"/>
  <c r="G325" i="1"/>
  <c r="O333" i="1"/>
  <c r="O334" i="1"/>
  <c r="O346" i="1"/>
  <c r="O347" i="1"/>
  <c r="O348" i="1"/>
  <c r="O349" i="1"/>
  <c r="O350" i="1"/>
  <c r="O362" i="1"/>
  <c r="O363" i="1"/>
  <c r="O364" i="1"/>
  <c r="O365" i="1"/>
  <c r="O366" i="1"/>
  <c r="O378" i="1"/>
  <c r="O379" i="1"/>
  <c r="O380" i="1"/>
  <c r="O381" i="1"/>
  <c r="O382" i="1"/>
  <c r="O394" i="1"/>
  <c r="O395" i="1"/>
  <c r="O396" i="1"/>
  <c r="O397" i="1"/>
  <c r="O398" i="1"/>
  <c r="O410" i="1"/>
  <c r="O411" i="1"/>
  <c r="O412" i="1"/>
  <c r="O413" i="1"/>
  <c r="O414" i="1"/>
  <c r="O426" i="1"/>
  <c r="O427" i="1"/>
  <c r="O428" i="1"/>
  <c r="O429" i="1"/>
  <c r="O430" i="1"/>
  <c r="O442" i="1"/>
  <c r="O443" i="1"/>
  <c r="O444" i="1"/>
  <c r="O445" i="1"/>
  <c r="O446" i="1"/>
  <c r="G462" i="1"/>
  <c r="G463" i="1"/>
  <c r="G477" i="1"/>
  <c r="O478" i="1"/>
  <c r="G493" i="1"/>
  <c r="O494" i="1"/>
  <c r="G26" i="1"/>
  <c r="G74" i="1"/>
  <c r="G114" i="1"/>
  <c r="G137" i="1"/>
  <c r="G154" i="1"/>
  <c r="O209" i="1"/>
  <c r="G224" i="1"/>
  <c r="G237" i="1"/>
  <c r="G238" i="1"/>
  <c r="O251" i="1"/>
  <c r="O252" i="1"/>
  <c r="O253" i="1"/>
  <c r="O254" i="1"/>
  <c r="O266" i="1"/>
  <c r="O284" i="1"/>
  <c r="G334" i="1"/>
  <c r="G335" i="1"/>
  <c r="G350" i="1"/>
  <c r="G351" i="1"/>
  <c r="G364" i="1"/>
  <c r="G366" i="1"/>
  <c r="G367" i="1"/>
  <c r="G380" i="1"/>
  <c r="G382" i="1"/>
  <c r="G383" i="1"/>
  <c r="G398" i="1"/>
  <c r="G399" i="1"/>
  <c r="G414" i="1"/>
  <c r="G415" i="1"/>
  <c r="G430" i="1"/>
  <c r="G431" i="1"/>
  <c r="G444" i="1"/>
  <c r="G446" i="1"/>
  <c r="G447" i="1"/>
  <c r="O464" i="1"/>
  <c r="G478" i="1"/>
  <c r="G479" i="1"/>
  <c r="G495" i="1"/>
  <c r="O18" i="1"/>
  <c r="O19" i="1"/>
  <c r="O20" i="1"/>
  <c r="O21" i="1"/>
  <c r="O33" i="1"/>
  <c r="G43" i="1"/>
  <c r="G46" i="1"/>
  <c r="O48" i="1"/>
  <c r="O62" i="1"/>
  <c r="O72" i="1"/>
  <c r="G80" i="1"/>
  <c r="O82" i="1"/>
  <c r="O83" i="1"/>
  <c r="O84" i="1"/>
  <c r="O85" i="1"/>
  <c r="G91" i="1"/>
  <c r="G94" i="1"/>
  <c r="G97" i="1"/>
  <c r="G104" i="1"/>
  <c r="O110" i="1"/>
  <c r="G111" i="1"/>
  <c r="G118" i="1"/>
  <c r="G121" i="1"/>
  <c r="O132" i="1"/>
  <c r="G139" i="1"/>
  <c r="O142" i="1"/>
  <c r="G167" i="1"/>
  <c r="O168" i="1"/>
  <c r="G9" i="1"/>
  <c r="G29" i="1"/>
  <c r="O49" i="1"/>
  <c r="G59" i="1"/>
  <c r="G62" i="1"/>
  <c r="G63" i="1"/>
  <c r="G69" i="1"/>
  <c r="O73" i="1"/>
  <c r="O86" i="1"/>
  <c r="G87" i="1"/>
  <c r="O98" i="1"/>
  <c r="O99" i="1"/>
  <c r="O112" i="1"/>
  <c r="O113" i="1"/>
  <c r="O122" i="1"/>
  <c r="O123" i="1"/>
  <c r="G128" i="1"/>
  <c r="O133" i="1"/>
  <c r="O135" i="1"/>
  <c r="O143" i="1"/>
  <c r="G143" i="1"/>
  <c r="O144" i="1"/>
  <c r="O157" i="1"/>
  <c r="G19" i="1"/>
  <c r="G22" i="1"/>
  <c r="O35" i="1"/>
  <c r="O36" i="1"/>
  <c r="O39" i="1"/>
  <c r="G45" i="1"/>
  <c r="O51" i="1"/>
  <c r="O52" i="1"/>
  <c r="O55" i="1"/>
  <c r="O64" i="1"/>
  <c r="G83" i="1"/>
  <c r="G86" i="1"/>
  <c r="O88" i="1"/>
  <c r="O100" i="1"/>
  <c r="O103" i="1"/>
  <c r="G110" i="1"/>
  <c r="G113" i="1"/>
  <c r="O124" i="1"/>
  <c r="G131" i="1"/>
  <c r="G142" i="1"/>
  <c r="G152" i="1"/>
  <c r="O38" i="1"/>
  <c r="O54" i="1"/>
  <c r="O75" i="1"/>
  <c r="O102" i="1"/>
  <c r="O115" i="1"/>
  <c r="O8" i="1"/>
  <c r="O7" i="1"/>
  <c r="O14" i="1"/>
  <c r="G21" i="1"/>
  <c r="O25" i="1"/>
  <c r="G35" i="1"/>
  <c r="G38" i="1"/>
  <c r="G51" i="1"/>
  <c r="G54" i="1"/>
  <c r="O56" i="1"/>
  <c r="O78" i="1"/>
  <c r="G85" i="1"/>
  <c r="G99" i="1"/>
  <c r="O105" i="1"/>
  <c r="O116" i="1"/>
  <c r="G123" i="1"/>
  <c r="O126" i="1"/>
  <c r="O11" i="1"/>
  <c r="G11" i="1"/>
  <c r="G14" i="1"/>
  <c r="G15" i="1"/>
  <c r="O26" i="1"/>
  <c r="O27" i="1"/>
  <c r="O28" i="1"/>
  <c r="O29" i="1"/>
  <c r="O31" i="1"/>
  <c r="O41" i="1"/>
  <c r="O57" i="1"/>
  <c r="G64" i="1"/>
  <c r="O66" i="1"/>
  <c r="O67" i="1"/>
  <c r="O68" i="1"/>
  <c r="O69" i="1"/>
  <c r="G75" i="1"/>
  <c r="G78" i="1"/>
  <c r="G88" i="1"/>
  <c r="O90" i="1"/>
  <c r="O91" i="1"/>
  <c r="O92" i="1"/>
  <c r="O93" i="1"/>
  <c r="O95" i="1"/>
  <c r="G102" i="1"/>
  <c r="G105" i="1"/>
  <c r="G112" i="1"/>
  <c r="O117" i="1"/>
  <c r="O119" i="1"/>
  <c r="O128" i="1"/>
  <c r="O129" i="1"/>
  <c r="O138" i="1"/>
  <c r="O139" i="1"/>
  <c r="G144" i="1"/>
  <c r="G168" i="1"/>
  <c r="O151" i="1"/>
  <c r="O16" i="1"/>
  <c r="O24" i="1"/>
  <c r="O32" i="1"/>
  <c r="G190" i="1"/>
  <c r="O191" i="1"/>
  <c r="O195" i="1"/>
  <c r="O196" i="1"/>
  <c r="O203" i="1"/>
  <c r="O204" i="1"/>
  <c r="G213" i="1"/>
  <c r="G214" i="1"/>
  <c r="G245" i="1"/>
  <c r="G246" i="1"/>
  <c r="O167" i="1"/>
  <c r="O183" i="1"/>
  <c r="M2" i="1"/>
  <c r="O179" i="1"/>
  <c r="O185" i="1"/>
  <c r="G196" i="1"/>
  <c r="O197" i="1"/>
  <c r="O198" i="1"/>
  <c r="O205" i="1"/>
  <c r="O206" i="1"/>
  <c r="G212" i="1"/>
  <c r="O216" i="1"/>
  <c r="O236" i="1"/>
  <c r="G244" i="1"/>
  <c r="O248" i="1"/>
  <c r="O268" i="1"/>
  <c r="O281" i="1"/>
  <c r="G301" i="1"/>
  <c r="O303" i="1"/>
  <c r="G17" i="1"/>
  <c r="G25" i="1"/>
  <c r="G33" i="1"/>
  <c r="G41" i="1"/>
  <c r="G49" i="1"/>
  <c r="G57" i="1"/>
  <c r="G65" i="1"/>
  <c r="G73" i="1"/>
  <c r="G81" i="1"/>
  <c r="G89" i="1"/>
  <c r="G169" i="1"/>
  <c r="O169" i="1"/>
  <c r="O172" i="1"/>
  <c r="O180" i="1"/>
  <c r="G186" i="1"/>
  <c r="G192" i="1"/>
  <c r="O192" i="1"/>
  <c r="G198" i="1"/>
  <c r="O199" i="1"/>
  <c r="G204" i="1"/>
  <c r="G206" i="1"/>
  <c r="O207" i="1"/>
  <c r="O226" i="1"/>
  <c r="O239" i="1"/>
  <c r="O258" i="1"/>
  <c r="O271" i="1"/>
  <c r="G299" i="1"/>
  <c r="G12" i="1"/>
  <c r="G20" i="1"/>
  <c r="G28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O181" i="1"/>
  <c r="G200" i="1"/>
  <c r="O200" i="1"/>
  <c r="O208" i="1"/>
  <c r="O217" i="1"/>
  <c r="O227" i="1"/>
  <c r="O228" i="1"/>
  <c r="O229" i="1"/>
  <c r="O230" i="1"/>
  <c r="G236" i="1"/>
  <c r="O240" i="1"/>
  <c r="O249" i="1"/>
  <c r="O259" i="1"/>
  <c r="O260" i="1"/>
  <c r="O261" i="1"/>
  <c r="O262" i="1"/>
  <c r="G268" i="1"/>
  <c r="O272" i="1"/>
  <c r="O282" i="1"/>
  <c r="G159" i="1"/>
  <c r="G170" i="1"/>
  <c r="O177" i="1"/>
  <c r="G314" i="1"/>
  <c r="O314" i="1"/>
  <c r="O232" i="1"/>
  <c r="O264" i="1"/>
  <c r="O285" i="1"/>
  <c r="O298" i="1"/>
  <c r="G93" i="1"/>
  <c r="G101" i="1"/>
  <c r="G109" i="1"/>
  <c r="G117" i="1"/>
  <c r="G125" i="1"/>
  <c r="G133" i="1"/>
  <c r="G141" i="1"/>
  <c r="G149" i="1"/>
  <c r="G157" i="1"/>
  <c r="G165" i="1"/>
  <c r="G171" i="1"/>
  <c r="O174" i="1"/>
  <c r="G178" i="1"/>
  <c r="G188" i="1"/>
  <c r="O189" i="1"/>
  <c r="G202" i="1"/>
  <c r="O210" i="1"/>
  <c r="O223" i="1"/>
  <c r="O242" i="1"/>
  <c r="O255" i="1"/>
  <c r="O274" i="1"/>
  <c r="G175" i="1"/>
  <c r="O175" i="1"/>
  <c r="G184" i="1"/>
  <c r="O184" i="1"/>
  <c r="O190" i="1"/>
  <c r="O211" i="1"/>
  <c r="O212" i="1"/>
  <c r="O213" i="1"/>
  <c r="O214" i="1"/>
  <c r="O224" i="1"/>
  <c r="O233" i="1"/>
  <c r="O243" i="1"/>
  <c r="O244" i="1"/>
  <c r="O245" i="1"/>
  <c r="O246" i="1"/>
  <c r="G252" i="1"/>
  <c r="O256" i="1"/>
  <c r="O265" i="1"/>
  <c r="O275" i="1"/>
  <c r="O277" i="1"/>
  <c r="O288" i="1"/>
  <c r="O278" i="1"/>
  <c r="O293" i="1"/>
  <c r="G298" i="1"/>
  <c r="O307" i="1"/>
  <c r="O315" i="1"/>
  <c r="O316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79" i="1"/>
  <c r="G282" i="1"/>
  <c r="G289" i="1"/>
  <c r="O289" i="1"/>
  <c r="O294" i="1"/>
  <c r="G304" i="1"/>
  <c r="O304" i="1"/>
  <c r="O308" i="1"/>
  <c r="O317" i="1"/>
  <c r="O318" i="1"/>
  <c r="O328" i="1"/>
  <c r="G331" i="1"/>
  <c r="O338" i="1"/>
  <c r="O339" i="1"/>
  <c r="O340" i="1"/>
  <c r="O341" i="1"/>
  <c r="O354" i="1"/>
  <c r="O355" i="1"/>
  <c r="O356" i="1"/>
  <c r="O357" i="1"/>
  <c r="O370" i="1"/>
  <c r="O371" i="1"/>
  <c r="O372" i="1"/>
  <c r="O373" i="1"/>
  <c r="O386" i="1"/>
  <c r="O387" i="1"/>
  <c r="O388" i="1"/>
  <c r="O389" i="1"/>
  <c r="O402" i="1"/>
  <c r="O403" i="1"/>
  <c r="O404" i="1"/>
  <c r="O405" i="1"/>
  <c r="O418" i="1"/>
  <c r="O419" i="1"/>
  <c r="O420" i="1"/>
  <c r="O421" i="1"/>
  <c r="O434" i="1"/>
  <c r="O435" i="1"/>
  <c r="O436" i="1"/>
  <c r="O437" i="1"/>
  <c r="G452" i="1"/>
  <c r="G453" i="1"/>
  <c r="G469" i="1"/>
  <c r="G276" i="1"/>
  <c r="G294" i="1"/>
  <c r="G295" i="1"/>
  <c r="O295" i="1"/>
  <c r="G318" i="1"/>
  <c r="O329" i="1"/>
  <c r="G356" i="1"/>
  <c r="G372" i="1"/>
  <c r="G436" i="1"/>
  <c r="G199" i="1"/>
  <c r="G207" i="1"/>
  <c r="G215" i="1"/>
  <c r="G223" i="1"/>
  <c r="G231" i="1"/>
  <c r="G239" i="1"/>
  <c r="G247" i="1"/>
  <c r="G255" i="1"/>
  <c r="G263" i="1"/>
  <c r="G271" i="1"/>
  <c r="G283" i="1"/>
  <c r="O286" i="1"/>
  <c r="G290" i="1"/>
  <c r="O299" i="1"/>
  <c r="G305" i="1"/>
  <c r="O305" i="1"/>
  <c r="G310" i="1"/>
  <c r="G311" i="1"/>
  <c r="O320" i="1"/>
  <c r="G323" i="1"/>
  <c r="G330" i="1"/>
  <c r="G340" i="1"/>
  <c r="G388" i="1"/>
  <c r="G404" i="1"/>
  <c r="G420" i="1"/>
  <c r="G210" i="1"/>
  <c r="G218" i="1"/>
  <c r="G226" i="1"/>
  <c r="G234" i="1"/>
  <c r="G242" i="1"/>
  <c r="G250" i="1"/>
  <c r="G258" i="1"/>
  <c r="G266" i="1"/>
  <c r="G274" i="1"/>
  <c r="G277" i="1"/>
  <c r="G280" i="1"/>
  <c r="G287" i="1"/>
  <c r="O287" i="1"/>
  <c r="G296" i="1"/>
  <c r="O296" i="1"/>
  <c r="O300" i="1"/>
  <c r="G312" i="1"/>
  <c r="O312" i="1"/>
  <c r="O321" i="1"/>
  <c r="O322" i="1"/>
  <c r="O331" i="1"/>
  <c r="O332" i="1"/>
  <c r="O301" i="1"/>
  <c r="G451" i="1"/>
  <c r="G460" i="1"/>
  <c r="G461" i="1"/>
  <c r="O291" i="1"/>
  <c r="O297" i="1"/>
  <c r="O302" i="1"/>
  <c r="G332" i="1"/>
  <c r="G339" i="1"/>
  <c r="G355" i="1"/>
  <c r="G371" i="1"/>
  <c r="G387" i="1"/>
  <c r="G403" i="1"/>
  <c r="G419" i="1"/>
  <c r="G435" i="1"/>
  <c r="G474" i="1"/>
  <c r="G490" i="1"/>
  <c r="O311" i="1"/>
  <c r="O319" i="1"/>
  <c r="O327" i="1"/>
  <c r="O335" i="1"/>
  <c r="G338" i="1"/>
  <c r="O343" i="1"/>
  <c r="G346" i="1"/>
  <c r="O351" i="1"/>
  <c r="G354" i="1"/>
  <c r="O359" i="1"/>
  <c r="G362" i="1"/>
  <c r="O367" i="1"/>
  <c r="G370" i="1"/>
  <c r="O375" i="1"/>
  <c r="G378" i="1"/>
  <c r="O383" i="1"/>
  <c r="G386" i="1"/>
  <c r="O391" i="1"/>
  <c r="G394" i="1"/>
  <c r="O399" i="1"/>
  <c r="G402" i="1"/>
  <c r="O407" i="1"/>
  <c r="G410" i="1"/>
  <c r="O415" i="1"/>
  <c r="G418" i="1"/>
  <c r="O423" i="1"/>
  <c r="G426" i="1"/>
  <c r="O431" i="1"/>
  <c r="G434" i="1"/>
  <c r="O439" i="1"/>
  <c r="G442" i="1"/>
  <c r="O447" i="1"/>
  <c r="G450" i="1"/>
  <c r="O455" i="1"/>
  <c r="G458" i="1"/>
  <c r="O463" i="1"/>
  <c r="G466" i="1"/>
  <c r="O471" i="1"/>
  <c r="O479" i="1"/>
  <c r="O487" i="1"/>
  <c r="O495" i="1"/>
  <c r="G498" i="1"/>
  <c r="G320" i="1"/>
  <c r="G328" i="1"/>
  <c r="G336" i="1"/>
  <c r="G344" i="1"/>
  <c r="G352" i="1"/>
  <c r="G360" i="1"/>
  <c r="G368" i="1"/>
  <c r="G376" i="1"/>
  <c r="G384" i="1"/>
  <c r="G392" i="1"/>
  <c r="G400" i="1"/>
  <c r="G408" i="1"/>
  <c r="G416" i="1"/>
  <c r="G424" i="1"/>
  <c r="G432" i="1"/>
  <c r="G440" i="1"/>
  <c r="G448" i="1"/>
  <c r="G456" i="1"/>
  <c r="G464" i="1"/>
  <c r="G472" i="1"/>
  <c r="G480" i="1"/>
  <c r="G488" i="1"/>
  <c r="G496" i="1"/>
  <c r="G454" i="1"/>
  <c r="G486" i="1"/>
  <c r="G494" i="1"/>
  <c r="G313" i="1"/>
  <c r="G321" i="1"/>
  <c r="G329" i="1"/>
  <c r="G337" i="1"/>
  <c r="G345" i="1"/>
  <c r="G353" i="1"/>
  <c r="G361" i="1"/>
  <c r="G369" i="1"/>
  <c r="G377" i="1"/>
  <c r="G385" i="1"/>
  <c r="G393" i="1"/>
  <c r="G401" i="1"/>
  <c r="G409" i="1"/>
  <c r="G417" i="1"/>
  <c r="G425" i="1"/>
  <c r="G433" i="1"/>
  <c r="G441" i="1"/>
  <c r="G449" i="1"/>
  <c r="G457" i="1"/>
  <c r="G465" i="1"/>
  <c r="G473" i="1"/>
  <c r="G481" i="1"/>
  <c r="G489" i="1"/>
  <c r="G497" i="1"/>
  <c r="O6" i="1" l="1"/>
  <c r="G2" i="1"/>
  <c r="G6" i="1"/>
  <c r="G5" i="1"/>
  <c r="G8" i="1"/>
  <c r="O2" i="1"/>
  <c r="G7" i="1"/>
  <c r="G4" i="1"/>
  <c r="O4" i="1"/>
  <c r="O5" i="1"/>
  <c r="G1" i="1" l="1"/>
</calcChain>
</file>

<file path=xl/sharedStrings.xml><?xml version="1.0" encoding="utf-8"?>
<sst xmlns="http://schemas.openxmlformats.org/spreadsheetml/2006/main" count="409" uniqueCount="178">
  <si>
    <t>X dimension</t>
  </si>
  <si>
    <t>Y dimension</t>
  </si>
  <si>
    <t>venue</t>
  </si>
  <si>
    <t>To permute your searches in Scopus:</t>
  </si>
  <si>
    <t>1. Specify the search in the "search" sheet</t>
  </si>
  <si>
    <t xml:space="preserve"> </t>
  </si>
  <si>
    <t>Specify the type of your dimensions and your constraints, from left to right, or select "NA" for type.</t>
  </si>
  <si>
    <t>Enter values in white cells only, according to the text format shown in row 3.</t>
  </si>
  <si>
    <t>Fill from top to bottom. Do not leave gaps in your rows.</t>
  </si>
  <si>
    <t>2. Save your Excel file in xlsx format.</t>
  </si>
  <si>
    <t>3. Go to PermuSearch.com and upload it to run the search.</t>
  </si>
  <si>
    <t>Before saving, check if any warnings have appeared in column G.</t>
  </si>
  <si>
    <t>Constraint 1</t>
  </si>
  <si>
    <t>Constraint 2</t>
  </si>
  <si>
    <t>Constraint 3</t>
  </si>
  <si>
    <t>Type</t>
  </si>
  <si>
    <t>Value 1</t>
  </si>
  <si>
    <t>Value 2</t>
  </si>
  <si>
    <t>Value format</t>
  </si>
  <si>
    <t>SOURCE-ID(22489)</t>
  </si>
  <si>
    <t>SOURCE-ID(144936)</t>
  </si>
  <si>
    <t>SOURCE-ID(15442)</t>
  </si>
  <si>
    <t>SOURCE-ID(25040)</t>
  </si>
  <si>
    <t>SOURCE-ID(3900148214)</t>
  </si>
  <si>
    <t>SOURCE-ID(21100307484)</t>
  </si>
  <si>
    <t>SOURCE-ID(24772)</t>
  </si>
  <si>
    <t>SOURCE-ID(22324)</t>
  </si>
  <si>
    <t>SOURCE-ID(18997)</t>
  </si>
  <si>
    <t>SOURCE-ID(21100204505)</t>
  </si>
  <si>
    <t>SOURCE-ID(14490)</t>
  </si>
  <si>
    <t>SOURCE-ID(24304)</t>
  </si>
  <si>
    <t>SOURCE-ID(19419)</t>
  </si>
  <si>
    <t>SOURCE-ID(12100154510)</t>
  </si>
  <si>
    <t>SOURCE-ID(145326)</t>
  </si>
  <si>
    <t>SOURCE-ID(21100266730)</t>
  </si>
  <si>
    <t>SOURCE-ID(12373)</t>
  </si>
  <si>
    <t>SOURCE-ID(13581)</t>
  </si>
  <si>
    <t>SOURCE-ID(130065)</t>
  </si>
  <si>
    <t>SOURCE-ID(20608)</t>
  </si>
  <si>
    <t>SOURCE-ID(19900194826)</t>
  </si>
  <si>
    <t>SOURCE-ID(21307)</t>
  </si>
  <si>
    <t>SOURCE-ID(21915)</t>
  </si>
  <si>
    <t>SOURCE-ID(15386)</t>
  </si>
  <si>
    <t>SOURCE-ID(21100199731)</t>
  </si>
  <si>
    <t>SOURCE-ID(9700153235)</t>
  </si>
  <si>
    <t>SOURCE-ID(15574)</t>
  </si>
  <si>
    <t>SOURCE-ID(12396)</t>
  </si>
  <si>
    <t>SOURCE-ID(12402)</t>
  </si>
  <si>
    <t>SOURCE-ID(15700)</t>
  </si>
  <si>
    <t>SOURCE-ID(15074)</t>
  </si>
  <si>
    <t>SOURCE-ID(12321)</t>
  </si>
  <si>
    <t>SOURCE-ID(12815)</t>
  </si>
  <si>
    <t>SOURCE-ID(13300154706)</t>
  </si>
  <si>
    <t>SOURCE-ID(21933)</t>
  </si>
  <si>
    <t>SOURCE-ID(12303)</t>
  </si>
  <si>
    <t>SOURCE-ID(29745)</t>
  </si>
  <si>
    <t>SOURCE-ID(15572)</t>
  </si>
  <si>
    <t>SOURCE-ID(19300156904)</t>
  </si>
  <si>
    <t>SOURCE-ID(4900152206)</t>
  </si>
  <si>
    <t>SOURCE-ID(24201)</t>
  </si>
  <si>
    <t>SOURCE-ID(15136)</t>
  </si>
  <si>
    <t>SOURCE-ID(13675)</t>
  </si>
  <si>
    <t>SOURCE-ID(21926)</t>
  </si>
  <si>
    <t>SOURCE-ID(17362)</t>
  </si>
  <si>
    <t>SOURCE-ID(12689)</t>
  </si>
  <si>
    <t>SOURCE-ID(130132)</t>
  </si>
  <si>
    <t>SOURCE-ID(12960)</t>
  </si>
  <si>
    <t>SOURCE-ID(15631)</t>
  </si>
  <si>
    <t>SOURCE-ID(15688)</t>
  </si>
  <si>
    <t>SOURCE-ID(19714)</t>
  </si>
  <si>
    <t>SOURCE-ID(19309)</t>
  </si>
  <si>
    <t>Information Systems Research</t>
  </si>
  <si>
    <t>Journal of Strategic Information Systems</t>
  </si>
  <si>
    <t>MIS Quarterly</t>
  </si>
  <si>
    <t>Journal of Management Information Systems</t>
  </si>
  <si>
    <t>European Journal of Information Systems</t>
  </si>
  <si>
    <t>Information Systems Journal</t>
  </si>
  <si>
    <t>Journal of Information Technology</t>
  </si>
  <si>
    <t>Journal of the Association for Information Systems</t>
  </si>
  <si>
    <t>Decision Support Systems</t>
  </si>
  <si>
    <t>Information &amp; Management</t>
  </si>
  <si>
    <t>Information and Organization</t>
  </si>
  <si>
    <t>Information Systems Frontiers</t>
  </si>
  <si>
    <t>Communications of the Association for Information Systems</t>
  </si>
  <si>
    <t>Data Base for Advances in Information Systems</t>
  </si>
  <si>
    <t>Expert Systems with Applications</t>
  </si>
  <si>
    <t>The Information Society</t>
  </si>
  <si>
    <t>Communications of the ACM</t>
  </si>
  <si>
    <t>Decision Sciences</t>
  </si>
  <si>
    <t>IEEE Transactions on Knowledge and Data Engineering</t>
  </si>
  <si>
    <t>Information Processing &amp; Management</t>
  </si>
  <si>
    <t>Information Technology &amp; People</t>
  </si>
  <si>
    <t>International Journal of Human-Computer Studies</t>
  </si>
  <si>
    <t>International Journal of Information Management</t>
  </si>
  <si>
    <t>Journal of Information Systems</t>
  </si>
  <si>
    <t>Journal of Organizational Computing and Electronic Commerce</t>
  </si>
  <si>
    <t>Journal of Systems and Software</t>
  </si>
  <si>
    <t>Journal of the Association for Information Science and Technology</t>
  </si>
  <si>
    <t>Knowledge-Based Systems</t>
  </si>
  <si>
    <t>Organization Science</t>
  </si>
  <si>
    <t>ACM Transactions on Information Systems</t>
  </si>
  <si>
    <t>Australasian Journal of Information Systems</t>
  </si>
  <si>
    <t>Business &amp; Information Systems Engineering</t>
  </si>
  <si>
    <t>Computer Supported Cooperative Work</t>
  </si>
  <si>
    <t>Computers in Human Behavior</t>
  </si>
  <si>
    <t>European Journal of Operational Research</t>
  </si>
  <si>
    <t>Information Systems and e-Business Management</t>
  </si>
  <si>
    <t>Information Systems Management</t>
  </si>
  <si>
    <t>INFORMS Journal on Computing</t>
  </si>
  <si>
    <t>International Journal of Business Information Systems</t>
  </si>
  <si>
    <t>International Journal of Enterprise Information Systems</t>
  </si>
  <si>
    <t>International Journal of Information Security</t>
  </si>
  <si>
    <t>International Journal of Information Systems in the Service Sector</t>
  </si>
  <si>
    <t>Journal of Computer Information Systems</t>
  </si>
  <si>
    <t>Journal of Database Management</t>
  </si>
  <si>
    <t>Journal of Enterprise Information Management</t>
  </si>
  <si>
    <t>Journal of Global Information Management</t>
  </si>
  <si>
    <t>Journal of Global Information Technology Management</t>
  </si>
  <si>
    <t>Management Science</t>
  </si>
  <si>
    <t>Online Information Review</t>
  </si>
  <si>
    <t>Scandinavian Journal of Information Systems</t>
  </si>
  <si>
    <t>Accounting, Management and Information Technologies</t>
  </si>
  <si>
    <t>name</t>
  </si>
  <si>
    <t xml:space="preserve">A* </t>
  </si>
  <si>
    <t>yes</t>
  </si>
  <si>
    <t>1990-ongoing</t>
  </si>
  <si>
    <t>1991-ongoing</t>
  </si>
  <si>
    <t>1980-ongoing</t>
  </si>
  <si>
    <t>1987-ongoing</t>
  </si>
  <si>
    <t>1995-ongoing</t>
  </si>
  <si>
    <t>2007-ongoing</t>
  </si>
  <si>
    <t>1985-ongoing</t>
  </si>
  <si>
    <t>1977-ongoing</t>
  </si>
  <si>
    <t>2001-ongoing</t>
  </si>
  <si>
    <t xml:space="preserve">A </t>
  </si>
  <si>
    <t>1999-ongoing</t>
  </si>
  <si>
    <t>2009-ongoing</t>
  </si>
  <si>
    <t>See Scopus</t>
  </si>
  <si>
    <t xml:space="preserve">C </t>
  </si>
  <si>
    <t>no</t>
  </si>
  <si>
    <t>1970-ongoing</t>
  </si>
  <si>
    <t>not listed</t>
  </si>
  <si>
    <t>1989-ongoing</t>
  </si>
  <si>
    <t xml:space="preserve">B </t>
  </si>
  <si>
    <t>1975-ongoing</t>
  </si>
  <si>
    <t>2005-ongoing</t>
  </si>
  <si>
    <t>1994-ongoing</t>
  </si>
  <si>
    <t>A*</t>
  </si>
  <si>
    <t>1986-ongoing</t>
  </si>
  <si>
    <t>1996-ongoing</t>
  </si>
  <si>
    <t>1979-ongoing</t>
  </si>
  <si>
    <t>2014-ongoing</t>
  </si>
  <si>
    <t>1992-ongoing</t>
  </si>
  <si>
    <t>A</t>
  </si>
  <si>
    <t>B</t>
  </si>
  <si>
    <t>2013-ongoing</t>
  </si>
  <si>
    <t>2003-ongoing</t>
  </si>
  <si>
    <t>2004-ongoing</t>
  </si>
  <si>
    <t>2002-ongoing</t>
  </si>
  <si>
    <t>1998-ongoing</t>
  </si>
  <si>
    <t>1969-ongoing</t>
  </si>
  <si>
    <t>1973-ongoing</t>
  </si>
  <si>
    <t>2011-ongoing</t>
  </si>
  <si>
    <t>continued as I&amp;O - separate coverage</t>
  </si>
  <si>
    <t>ABDC 2022</t>
  </si>
  <si>
    <t>Basket of 8</t>
  </si>
  <si>
    <t>Basket of 11</t>
  </si>
  <si>
    <t>Litbaskets 16</t>
  </si>
  <si>
    <t>Litbaskets 29</t>
  </si>
  <si>
    <t>Litbaskets 51</t>
  </si>
  <si>
    <t>our broad set</t>
  </si>
  <si>
    <t>Coverage and scopus link</t>
  </si>
  <si>
    <t>…</t>
  </si>
  <si>
    <t>search term option 1</t>
  </si>
  <si>
    <t>search term option 2</t>
  </si>
  <si>
    <t>OMEGA</t>
  </si>
  <si>
    <t>Do not use special characters (for example, replace “ with ") but you can use * as a wildcard.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</si>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</sst>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thin">
        <color theme="4" tint="0.39997558519241921"/>
      </bottom>
      <diagonal/>
    </border>
    <border>
      <left/>
      <right/>
      <top style="thick">
        <color rgb="FFD1D1D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rgb="FFD1D1D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3" fillId="4" borderId="3" xfId="0" applyFont="1" applyFill="1" applyBorder="1"/>
    <xf numFmtId="0" fontId="4" fillId="4" borderId="3" xfId="0" applyFont="1" applyFill="1" applyBorder="1"/>
    <xf numFmtId="0" fontId="3" fillId="4" borderId="0" xfId="0" applyFont="1" applyFill="1"/>
    <xf numFmtId="0" fontId="5" fillId="4" borderId="0" xfId="0" applyFont="1" applyFill="1"/>
    <xf numFmtId="0" fontId="6" fillId="0" borderId="0" xfId="0" applyFont="1"/>
    <xf numFmtId="0" fontId="0" fillId="3" borderId="2" xfId="0" applyFill="1" applyBorder="1"/>
    <xf numFmtId="0" fontId="0" fillId="0" borderId="2" xfId="0" applyBorder="1"/>
    <xf numFmtId="0" fontId="7" fillId="3" borderId="4" xfId="1" applyFill="1" applyBorder="1" applyAlignment="1">
      <alignment vertical="top" wrapText="1"/>
    </xf>
    <xf numFmtId="0" fontId="7" fillId="0" borderId="2" xfId="1" applyBorder="1" applyAlignment="1">
      <alignment vertical="top" wrapText="1"/>
    </xf>
    <xf numFmtId="0" fontId="7" fillId="3" borderId="2" xfId="1" applyFill="1" applyBorder="1" applyAlignment="1">
      <alignment vertical="top" wrapText="1"/>
    </xf>
    <xf numFmtId="0" fontId="7" fillId="0" borderId="4" xfId="1" applyBorder="1" applyAlignment="1">
      <alignment vertical="top" wrapText="1"/>
    </xf>
    <xf numFmtId="0" fontId="7" fillId="0" borderId="5" xfId="1" applyBorder="1" applyAlignment="1">
      <alignment vertical="top" wrapText="1"/>
    </xf>
    <xf numFmtId="0" fontId="7" fillId="0" borderId="6" xfId="1" applyBorder="1" applyAlignment="1">
      <alignment vertical="top" wrapText="1"/>
    </xf>
    <xf numFmtId="0" fontId="7" fillId="3" borderId="6" xfId="1" applyFill="1" applyBorder="1" applyAlignment="1">
      <alignment vertical="top" wrapText="1"/>
    </xf>
    <xf numFmtId="0" fontId="0" fillId="0" borderId="7" xfId="0" applyBorder="1"/>
    <xf numFmtId="0" fontId="0" fillId="0" borderId="0" xfId="0" applyAlignment="1">
      <alignment wrapText="1"/>
    </xf>
    <xf numFmtId="0" fontId="8" fillId="5" borderId="2" xfId="0" applyFont="1" applyFill="1" applyBorder="1" applyAlignment="1">
      <alignment wrapText="1"/>
    </xf>
    <xf numFmtId="0" fontId="0" fillId="0" borderId="8" xfId="0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9" fillId="2" borderId="1" xfId="0" applyFont="1" applyFill="1" applyBorder="1" applyAlignment="1">
      <alignment wrapText="1"/>
    </xf>
    <xf numFmtId="0" fontId="0" fillId="2" borderId="0" xfId="0" applyFill="1"/>
    <xf numFmtId="0" fontId="3" fillId="2" borderId="3" xfId="0" applyFont="1" applyFill="1" applyBorder="1" applyAlignment="1">
      <alignment wrapText="1"/>
    </xf>
    <xf numFmtId="0" fontId="0" fillId="3" borderId="8" xfId="0" applyFill="1" applyBorder="1"/>
    <xf numFmtId="0" fontId="1" fillId="2" borderId="9" xfId="0" applyFont="1" applyFill="1" applyBorder="1" applyAlignment="1">
      <alignment wrapText="1"/>
    </xf>
    <xf numFmtId="0" fontId="0" fillId="2" borderId="9" xfId="0" applyFill="1" applyBorder="1"/>
    <xf numFmtId="0" fontId="2" fillId="2" borderId="9" xfId="0" applyFont="1" applyFill="1" applyBorder="1" applyAlignment="1">
      <alignment horizontal="left"/>
    </xf>
    <xf numFmtId="0" fontId="0" fillId="0" borderId="9" xfId="0" applyBorder="1"/>
    <xf numFmtId="0" fontId="9" fillId="2" borderId="10" xfId="0" applyFont="1" applyFill="1" applyBorder="1" applyAlignment="1">
      <alignment wrapText="1"/>
    </xf>
    <xf numFmtId="0" fontId="9" fillId="2" borderId="10" xfId="0" applyFont="1" applyFill="1" applyBorder="1"/>
    <xf numFmtId="0" fontId="1" fillId="2" borderId="10" xfId="0" applyFont="1" applyFill="1" applyBorder="1" applyAlignment="1">
      <alignment wrapText="1"/>
    </xf>
    <xf numFmtId="0" fontId="2" fillId="2" borderId="10" xfId="0" applyFont="1" applyFill="1" applyBorder="1" applyAlignment="1">
      <alignment horizontal="left"/>
    </xf>
    <xf numFmtId="0" fontId="0" fillId="0" borderId="10" xfId="0" applyBorder="1"/>
    <xf numFmtId="0" fontId="3" fillId="2" borderId="3" xfId="0" applyFont="1" applyFill="1" applyBorder="1"/>
    <xf numFmtId="0" fontId="3" fillId="2" borderId="9" xfId="0" applyFont="1" applyFill="1" applyBorder="1"/>
    <xf numFmtId="0" fontId="0" fillId="3" borderId="9" xfId="0" applyFill="1" applyBorder="1"/>
    <xf numFmtId="0" fontId="10" fillId="4" borderId="0" xfId="0" applyFont="1" applyFill="1"/>
    <xf numFmtId="0" fontId="0" fillId="0" borderId="3" xfId="0" applyBorder="1"/>
    <xf numFmtId="0" fontId="10" fillId="4" borderId="3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left"/>
    </xf>
    <xf numFmtId="0" fontId="0" fillId="2" borderId="10" xfId="0" applyFont="1" applyFill="1" applyBorder="1"/>
    <xf numFmtId="0" fontId="12" fillId="2" borderId="9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0" fillId="2" borderId="0" xfId="0" applyFont="1" applyFill="1"/>
    <xf numFmtId="0" fontId="12" fillId="2" borderId="11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0" fillId="2" borderId="9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55"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2C3DE-97E8-4314-A273-E17DE8667768}" name="Table1" displayName="Table1" ref="A1:K53" totalsRowShown="0" headerRowDxfId="45" tableBorderDxfId="54">
  <autoFilter ref="A1:K53" xr:uid="{EC62C3DE-97E8-4314-A273-E17DE8667768}"/>
  <tableColumns count="11">
    <tableColumn id="1" xr3:uid="{53F6BCE9-7335-4696-9292-4550276CB424}" name="search term option 1" dataDxfId="53"/>
    <tableColumn id="11" xr3:uid="{0C8E2952-D927-4698-AFAA-F5BFA041AA0B}" name="search term option 2" dataDxfId="44">
      <calculatedColumnFormula>"SRCTITLE("&amp;CHAR(34)&amp;C2&amp;CHAR(34)&amp;")"</calculatedColumnFormula>
    </tableColumn>
    <tableColumn id="2" xr3:uid="{5D5A841F-809D-4E78-B272-500FBACBFC5A}" name="name"/>
    <tableColumn id="3" xr3:uid="{A1CC4DE5-A6A7-4415-94AE-F964840323DB}" name="ABDC 2022" dataDxfId="52"/>
    <tableColumn id="4" xr3:uid="{C7C0B298-F475-48E0-8E4F-C370211CDE67}" name="Basket of 8" dataDxfId="51"/>
    <tableColumn id="5" xr3:uid="{2610FAB5-8D49-45A3-9E63-92D5C69CB4AE}" name="Basket of 11" dataDxfId="50"/>
    <tableColumn id="6" xr3:uid="{A23E13EA-42CE-404D-B208-DC943CEB3F11}" name="Litbaskets 16" dataDxfId="49"/>
    <tableColumn id="7" xr3:uid="{2C144BBF-C0FE-4311-A5AC-15D0FCA5C116}" name="Litbaskets 29" dataDxfId="48"/>
    <tableColumn id="8" xr3:uid="{1F2AE4BB-2E86-4065-845C-17A8DA46958A}" name="Litbaskets 51" dataDxfId="47"/>
    <tableColumn id="9" xr3:uid="{2C6F654D-5954-4084-9BAB-A65601DBA710}" name="our broad set" dataDxfId="46"/>
    <tableColumn id="10" xr3:uid="{AC20B383-8A63-455E-B846-19F0951E67C3}" name="Coverage and scopus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ournals.elsevier.com/journal-of-systems-and-software/" TargetMode="External"/><Relationship Id="rId21" Type="http://schemas.openxmlformats.org/officeDocument/2006/relationships/hyperlink" Target="http://journal.acs.org.au/index.php/ajis" TargetMode="External"/><Relationship Id="rId42" Type="http://schemas.openxmlformats.org/officeDocument/2006/relationships/hyperlink" Target="https://www.sciencedirect.com/journal/information-and-management" TargetMode="External"/><Relationship Id="rId47" Type="http://schemas.openxmlformats.org/officeDocument/2006/relationships/hyperlink" Target="https://www.palgrave.com/gp/journal/41303" TargetMode="External"/><Relationship Id="rId63" Type="http://schemas.openxmlformats.org/officeDocument/2006/relationships/hyperlink" Target="https://www.scopus.com/sourceid/19300156904" TargetMode="External"/><Relationship Id="rId68" Type="http://schemas.openxmlformats.org/officeDocument/2006/relationships/hyperlink" Target="https://www.scopus.com/sourceid/17362" TargetMode="External"/><Relationship Id="rId84" Type="http://schemas.openxmlformats.org/officeDocument/2006/relationships/hyperlink" Target="https://www.scopus.com/sourceid/144936" TargetMode="External"/><Relationship Id="rId89" Type="http://schemas.openxmlformats.org/officeDocument/2006/relationships/hyperlink" Target="https://www.scopus.com/sourceid/145326" TargetMode="External"/><Relationship Id="rId16" Type="http://schemas.openxmlformats.org/officeDocument/2006/relationships/hyperlink" Target="http://www.springerlink.com/" TargetMode="External"/><Relationship Id="rId11" Type="http://schemas.openxmlformats.org/officeDocument/2006/relationships/hyperlink" Target="http://www.springerlink.com/" TargetMode="External"/><Relationship Id="rId32" Type="http://schemas.openxmlformats.org/officeDocument/2006/relationships/hyperlink" Target="http://www.journals.elsevier.com/information-processing-and-management/" TargetMode="External"/><Relationship Id="rId37" Type="http://schemas.openxmlformats.org/officeDocument/2006/relationships/hyperlink" Target="https://www.journals.elsevier.com/expert-systems-with-applications/" TargetMode="External"/><Relationship Id="rId53" Type="http://schemas.openxmlformats.org/officeDocument/2006/relationships/hyperlink" Target="https://www.scopus.com/sourceid/12396" TargetMode="External"/><Relationship Id="rId58" Type="http://schemas.openxmlformats.org/officeDocument/2006/relationships/hyperlink" Target="https://www.scopus.com/sourceid/12815" TargetMode="External"/><Relationship Id="rId74" Type="http://schemas.openxmlformats.org/officeDocument/2006/relationships/hyperlink" Target="https://www.scopus.com/sourceid/19714" TargetMode="External"/><Relationship Id="rId79" Type="http://schemas.openxmlformats.org/officeDocument/2006/relationships/hyperlink" Target="https://www.scopus.com/sourceid/21100204505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://www.tandfonline.com/ugit" TargetMode="External"/><Relationship Id="rId90" Type="http://schemas.openxmlformats.org/officeDocument/2006/relationships/hyperlink" Target="https://www.scopus.com/sourceid/21100266730" TargetMode="External"/><Relationship Id="rId95" Type="http://schemas.openxmlformats.org/officeDocument/2006/relationships/hyperlink" Target="https://www.scopus.com/sourceid/19900194826" TargetMode="External"/><Relationship Id="rId22" Type="http://schemas.openxmlformats.org/officeDocument/2006/relationships/hyperlink" Target="http://dl.acm.org/citation.cfm?id=J779" TargetMode="External"/><Relationship Id="rId27" Type="http://schemas.openxmlformats.org/officeDocument/2006/relationships/hyperlink" Target="http://www.tandfonline.com/toc/hoce20/current" TargetMode="External"/><Relationship Id="rId43" Type="http://schemas.openxmlformats.org/officeDocument/2006/relationships/hyperlink" Target="https://www.journals.elsevier.com/decision-support-systems/" TargetMode="External"/><Relationship Id="rId48" Type="http://schemas.openxmlformats.org/officeDocument/2006/relationships/hyperlink" Target="https://www.jmis-web.org/issues" TargetMode="External"/><Relationship Id="rId64" Type="http://schemas.openxmlformats.org/officeDocument/2006/relationships/hyperlink" Target="https://www.scopus.com/sourceid/4900152206" TargetMode="External"/><Relationship Id="rId69" Type="http://schemas.openxmlformats.org/officeDocument/2006/relationships/hyperlink" Target="https://www.scopus.com/sourceid/12689" TargetMode="External"/><Relationship Id="rId80" Type="http://schemas.openxmlformats.org/officeDocument/2006/relationships/hyperlink" Target="https://www.scopus.com/sourceid/14490" TargetMode="External"/><Relationship Id="rId85" Type="http://schemas.openxmlformats.org/officeDocument/2006/relationships/hyperlink" Target="https://www.scopus.com/sourceid/15442" TargetMode="External"/><Relationship Id="rId12" Type="http://schemas.openxmlformats.org/officeDocument/2006/relationships/hyperlink" Target="http://www.igi-global.com/journal/international-journal-enterprise-information-systems/1086" TargetMode="External"/><Relationship Id="rId17" Type="http://schemas.openxmlformats.org/officeDocument/2006/relationships/hyperlink" Target="http://www.journals.elsevier.com/european-journal-of-operational-research" TargetMode="External"/><Relationship Id="rId25" Type="http://schemas.openxmlformats.org/officeDocument/2006/relationships/hyperlink" Target="https://onlinelibrary.wiley.com/journal/23301643" TargetMode="External"/><Relationship Id="rId33" Type="http://schemas.openxmlformats.org/officeDocument/2006/relationships/hyperlink" Target="https://www.litbaskets.io/" TargetMode="External"/><Relationship Id="rId38" Type="http://schemas.openxmlformats.org/officeDocument/2006/relationships/hyperlink" Target="https://sigmis.org/the-data-base/" TargetMode="External"/><Relationship Id="rId46" Type="http://schemas.openxmlformats.org/officeDocument/2006/relationships/hyperlink" Target="https://onlinelibrary.wiley.com/journal/13652575" TargetMode="External"/><Relationship Id="rId59" Type="http://schemas.openxmlformats.org/officeDocument/2006/relationships/hyperlink" Target="https://www.scopus.com/sourceid/13300154706" TargetMode="External"/><Relationship Id="rId67" Type="http://schemas.openxmlformats.org/officeDocument/2006/relationships/hyperlink" Target="https://www.scopus.com/sourceid/21926" TargetMode="External"/><Relationship Id="rId20" Type="http://schemas.openxmlformats.org/officeDocument/2006/relationships/hyperlink" Target="https://www.litbaskets.io/" TargetMode="External"/><Relationship Id="rId41" Type="http://schemas.openxmlformats.org/officeDocument/2006/relationships/hyperlink" Target="https://www.journals.elsevier.com/information-and-organization/" TargetMode="External"/><Relationship Id="rId54" Type="http://schemas.openxmlformats.org/officeDocument/2006/relationships/hyperlink" Target="https://www.scopus.com/sourceid/12402" TargetMode="External"/><Relationship Id="rId62" Type="http://schemas.openxmlformats.org/officeDocument/2006/relationships/hyperlink" Target="https://www.scopus.com/sourceid/15572" TargetMode="External"/><Relationship Id="rId70" Type="http://schemas.openxmlformats.org/officeDocument/2006/relationships/hyperlink" Target="https://www.scopus.com/sourceid/130132" TargetMode="External"/><Relationship Id="rId75" Type="http://schemas.openxmlformats.org/officeDocument/2006/relationships/hyperlink" Target="https://www.scopus.com/sourceid/19309" TargetMode="External"/><Relationship Id="rId83" Type="http://schemas.openxmlformats.org/officeDocument/2006/relationships/hyperlink" Target="https://www.scopus.com/sourceid/22489" TargetMode="External"/><Relationship Id="rId88" Type="http://schemas.openxmlformats.org/officeDocument/2006/relationships/hyperlink" Target="https://www.scopus.com/sourceid/12100154510" TargetMode="External"/><Relationship Id="rId91" Type="http://schemas.openxmlformats.org/officeDocument/2006/relationships/hyperlink" Target="https://www.scopus.com/sourceid/12373" TargetMode="External"/><Relationship Id="rId96" Type="http://schemas.openxmlformats.org/officeDocument/2006/relationships/hyperlink" Target="https://www.scopus.com/sourceid/21307" TargetMode="External"/><Relationship Id="rId1" Type="http://schemas.openxmlformats.org/officeDocument/2006/relationships/hyperlink" Target="https://aisel.aisnet.org/sjis/" TargetMode="External"/><Relationship Id="rId6" Type="http://schemas.openxmlformats.org/officeDocument/2006/relationships/hyperlink" Target="http://journals.igi-online.com/" TargetMode="External"/><Relationship Id="rId15" Type="http://schemas.openxmlformats.org/officeDocument/2006/relationships/hyperlink" Target="http://www.tandfonline.com/toc/uism20/current" TargetMode="External"/><Relationship Id="rId23" Type="http://schemas.openxmlformats.org/officeDocument/2006/relationships/hyperlink" Target="https://pubsonline.informs.org/journal/orsc" TargetMode="External"/><Relationship Id="rId28" Type="http://schemas.openxmlformats.org/officeDocument/2006/relationships/hyperlink" Target="https://www.litbaskets.io/www.jisonline.com" TargetMode="External"/><Relationship Id="rId36" Type="http://schemas.openxmlformats.org/officeDocument/2006/relationships/hyperlink" Target="http://www.tandfonline.com/utis" TargetMode="External"/><Relationship Id="rId49" Type="http://schemas.openxmlformats.org/officeDocument/2006/relationships/hyperlink" Target="https://misq.org/" TargetMode="External"/><Relationship Id="rId57" Type="http://schemas.openxmlformats.org/officeDocument/2006/relationships/hyperlink" Target="https://www.scopus.com/sourceid/12321" TargetMode="External"/><Relationship Id="rId10" Type="http://schemas.openxmlformats.org/officeDocument/2006/relationships/hyperlink" Target="https://www.litbaskets.io/" TargetMode="External"/><Relationship Id="rId31" Type="http://schemas.openxmlformats.org/officeDocument/2006/relationships/hyperlink" Target="https://www.emeraldinsight.com/loi/itp" TargetMode="External"/><Relationship Id="rId44" Type="http://schemas.openxmlformats.org/officeDocument/2006/relationships/hyperlink" Target="https://aisel.aisnet.org/jais/" TargetMode="External"/><Relationship Id="rId52" Type="http://schemas.openxmlformats.org/officeDocument/2006/relationships/hyperlink" Target="https://www.scopus.com/sourceid/15574" TargetMode="External"/><Relationship Id="rId60" Type="http://schemas.openxmlformats.org/officeDocument/2006/relationships/hyperlink" Target="https://www.scopus.com/sourceid/12303" TargetMode="External"/><Relationship Id="rId65" Type="http://schemas.openxmlformats.org/officeDocument/2006/relationships/hyperlink" Target="https://www.scopus.com/sourceid/24201" TargetMode="External"/><Relationship Id="rId73" Type="http://schemas.openxmlformats.org/officeDocument/2006/relationships/hyperlink" Target="https://www.scopus.com/sourceid/15688" TargetMode="External"/><Relationship Id="rId78" Type="http://schemas.openxmlformats.org/officeDocument/2006/relationships/hyperlink" Target="https://www.scopus.com/sourceid/22324" TargetMode="External"/><Relationship Id="rId81" Type="http://schemas.openxmlformats.org/officeDocument/2006/relationships/hyperlink" Target="https://www.scopus.com/sourceid/24304" TargetMode="External"/><Relationship Id="rId86" Type="http://schemas.openxmlformats.org/officeDocument/2006/relationships/hyperlink" Target="https://www.scopus.com/sourceid/25040" TargetMode="External"/><Relationship Id="rId94" Type="http://schemas.openxmlformats.org/officeDocument/2006/relationships/hyperlink" Target="https://www.scopus.com/sourceid/20608" TargetMode="External"/><Relationship Id="rId99" Type="http://schemas.openxmlformats.org/officeDocument/2006/relationships/hyperlink" Target="https://www.scopus.com/sourceid/21100199731" TargetMode="External"/><Relationship Id="rId101" Type="http://schemas.openxmlformats.org/officeDocument/2006/relationships/hyperlink" Target="https://www.scopus.com/sourceid/13675" TargetMode="External"/><Relationship Id="rId4" Type="http://schemas.openxmlformats.org/officeDocument/2006/relationships/hyperlink" Target="http://pubsonline.informs.org/journal/mnsc" TargetMode="External"/><Relationship Id="rId9" Type="http://schemas.openxmlformats.org/officeDocument/2006/relationships/hyperlink" Target="http://www.tandfonline.com/loi/ucis20" TargetMode="External"/><Relationship Id="rId13" Type="http://schemas.openxmlformats.org/officeDocument/2006/relationships/hyperlink" Target="http://www.inderscience.com/" TargetMode="External"/><Relationship Id="rId18" Type="http://schemas.openxmlformats.org/officeDocument/2006/relationships/hyperlink" Target="http://www.journals.elsevier.com/computers-in-human-behavior" TargetMode="External"/><Relationship Id="rId39" Type="http://schemas.openxmlformats.org/officeDocument/2006/relationships/hyperlink" Target="https://aisel.aisnet.org/cais/" TargetMode="External"/><Relationship Id="rId34" Type="http://schemas.openxmlformats.org/officeDocument/2006/relationships/hyperlink" Target="http://www.wiley.com/" TargetMode="External"/><Relationship Id="rId50" Type="http://schemas.openxmlformats.org/officeDocument/2006/relationships/hyperlink" Target="https://www.sciencedirect.com/journal/the-journal-of-strategic-information-systems" TargetMode="External"/><Relationship Id="rId55" Type="http://schemas.openxmlformats.org/officeDocument/2006/relationships/hyperlink" Target="https://www.scopus.com/sourceid/15700" TargetMode="External"/><Relationship Id="rId76" Type="http://schemas.openxmlformats.org/officeDocument/2006/relationships/hyperlink" Target="https://www.scopus.com/sourceid/21100307484" TargetMode="External"/><Relationship Id="rId97" Type="http://schemas.openxmlformats.org/officeDocument/2006/relationships/hyperlink" Target="https://www.scopus.com/sourceid/21915" TargetMode="External"/><Relationship Id="rId7" Type="http://schemas.openxmlformats.org/officeDocument/2006/relationships/hyperlink" Target="http://www.emeraldinsight.com/loi/jeim" TargetMode="External"/><Relationship Id="rId71" Type="http://schemas.openxmlformats.org/officeDocument/2006/relationships/hyperlink" Target="https://www.scopus.com/sourceid/12960" TargetMode="External"/><Relationship Id="rId92" Type="http://schemas.openxmlformats.org/officeDocument/2006/relationships/hyperlink" Target="https://www.scopus.com/sourceid/13581" TargetMode="External"/><Relationship Id="rId2" Type="http://schemas.openxmlformats.org/officeDocument/2006/relationships/hyperlink" Target="http://www.emeraldinsight.com/loi/oir" TargetMode="External"/><Relationship Id="rId29" Type="http://schemas.openxmlformats.org/officeDocument/2006/relationships/hyperlink" Target="http://www.journals.elsevier.com/international-journal-of-information-management" TargetMode="External"/><Relationship Id="rId24" Type="http://schemas.openxmlformats.org/officeDocument/2006/relationships/hyperlink" Target="http://www.journals.elsevier.com/knowledge-based-systems" TargetMode="External"/><Relationship Id="rId40" Type="http://schemas.openxmlformats.org/officeDocument/2006/relationships/hyperlink" Target="https://link.springer.com/journal/10796" TargetMode="External"/><Relationship Id="rId45" Type="http://schemas.openxmlformats.org/officeDocument/2006/relationships/hyperlink" Target="https://www.palgrave.com/gp/journal/41265" TargetMode="External"/><Relationship Id="rId66" Type="http://schemas.openxmlformats.org/officeDocument/2006/relationships/hyperlink" Target="https://www.scopus.com/sourceid/15136" TargetMode="External"/><Relationship Id="rId87" Type="http://schemas.openxmlformats.org/officeDocument/2006/relationships/hyperlink" Target="https://www.scopus.com/sourceid/3900148214" TargetMode="External"/><Relationship Id="rId61" Type="http://schemas.openxmlformats.org/officeDocument/2006/relationships/hyperlink" Target="https://www.scopus.com/sourceid/29745" TargetMode="External"/><Relationship Id="rId82" Type="http://schemas.openxmlformats.org/officeDocument/2006/relationships/hyperlink" Target="https://www.scopus.com/sourceid/19419" TargetMode="External"/><Relationship Id="rId19" Type="http://schemas.openxmlformats.org/officeDocument/2006/relationships/hyperlink" Target="http://www.springer.com/" TargetMode="External"/><Relationship Id="rId14" Type="http://schemas.openxmlformats.org/officeDocument/2006/relationships/hyperlink" Target="http://pubsonline.informs.org/journal/ijoc" TargetMode="External"/><Relationship Id="rId30" Type="http://schemas.openxmlformats.org/officeDocument/2006/relationships/hyperlink" Target="https://www.journals.elsevier.com/international-journal-of-human-computer-studies/" TargetMode="External"/><Relationship Id="rId35" Type="http://schemas.openxmlformats.org/officeDocument/2006/relationships/hyperlink" Target="https://cacm.acm.org/" TargetMode="External"/><Relationship Id="rId56" Type="http://schemas.openxmlformats.org/officeDocument/2006/relationships/hyperlink" Target="https://www.scopus.com/sourceid/15074" TargetMode="External"/><Relationship Id="rId77" Type="http://schemas.openxmlformats.org/officeDocument/2006/relationships/hyperlink" Target="https://www.scopus.com/sourceid/24772" TargetMode="External"/><Relationship Id="rId100" Type="http://schemas.openxmlformats.org/officeDocument/2006/relationships/hyperlink" Target="https://www.scopus.com/sourceid/21933" TargetMode="External"/><Relationship Id="rId8" Type="http://schemas.openxmlformats.org/officeDocument/2006/relationships/hyperlink" Target="http://www.igi-global.com/journal/journal-database-management-jdm/1072" TargetMode="External"/><Relationship Id="rId51" Type="http://schemas.openxmlformats.org/officeDocument/2006/relationships/hyperlink" Target="https://pubsonline.informs.org/journal/isre" TargetMode="External"/><Relationship Id="rId72" Type="http://schemas.openxmlformats.org/officeDocument/2006/relationships/hyperlink" Target="https://www.scopus.com/sourceid/15631" TargetMode="External"/><Relationship Id="rId93" Type="http://schemas.openxmlformats.org/officeDocument/2006/relationships/hyperlink" Target="https://www.scopus.com/sourceid/130065" TargetMode="External"/><Relationship Id="rId98" Type="http://schemas.openxmlformats.org/officeDocument/2006/relationships/hyperlink" Target="https://www.scopus.com/sourceid/15386" TargetMode="External"/><Relationship Id="rId3" Type="http://schemas.openxmlformats.org/officeDocument/2006/relationships/hyperlink" Target="http://www.journals.elsevier.com/ome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"/>
  <sheetViews>
    <sheetView tabSelected="1" zoomScale="115" zoomScaleNormal="115" workbookViewId="0">
      <pane ySplit="4" topLeftCell="A5" activePane="bottomLeft" state="frozen"/>
      <selection pane="bottomLeft"/>
    </sheetView>
  </sheetViews>
  <sheetFormatPr defaultColWidth="11.42578125" defaultRowHeight="15" x14ac:dyDescent="0.25"/>
  <cols>
    <col min="1" max="1" width="10.7109375" style="18" customWidth="1"/>
    <col min="2" max="2" width="36.28515625" customWidth="1"/>
    <col min="3" max="6" width="32.85546875" customWidth="1"/>
    <col min="7" max="7" width="40.42578125" customWidth="1"/>
    <col min="8" max="13" width="2.5703125" style="47" customWidth="1"/>
    <col min="14" max="14" width="5.28515625" style="47" customWidth="1"/>
    <col min="15" max="15" width="3" style="24" customWidth="1"/>
  </cols>
  <sheetData>
    <row r="1" spans="1:15" s="30" customFormat="1" x14ac:dyDescent="0.25">
      <c r="A1" s="50"/>
      <c r="B1" s="36" t="s">
        <v>0</v>
      </c>
      <c r="C1" s="37" t="s">
        <v>1</v>
      </c>
      <c r="D1" s="37" t="s">
        <v>12</v>
      </c>
      <c r="E1" s="37" t="s">
        <v>13</v>
      </c>
      <c r="F1" s="37" t="s">
        <v>14</v>
      </c>
      <c r="G1" s="27" t="str">
        <f>IF(SUM(O2:O500)&gt;0,"Warning(s):","")</f>
        <v/>
      </c>
      <c r="H1" s="42"/>
      <c r="I1" s="42"/>
      <c r="J1" s="42"/>
      <c r="K1" s="42"/>
      <c r="L1" s="42"/>
      <c r="M1" s="42"/>
      <c r="N1" s="42"/>
      <c r="O1" s="28"/>
    </row>
    <row r="2" spans="1:15" s="30" customFormat="1" x14ac:dyDescent="0.25">
      <c r="A2" s="25" t="s">
        <v>15</v>
      </c>
      <c r="B2" s="4" t="s">
        <v>2</v>
      </c>
      <c r="C2" s="4" t="s">
        <v>177</v>
      </c>
      <c r="D2" s="4" t="s">
        <v>177</v>
      </c>
      <c r="E2" s="4" t="s">
        <v>177</v>
      </c>
      <c r="F2" s="4" t="s">
        <v>177</v>
      </c>
      <c r="G2" s="27" t="str">
        <f>LEFT(H2&amp;I2&amp;J2&amp;K2&amp;L2&amp;M2,MAX(0,LEN(H2&amp;I2&amp;J2&amp;K2&amp;L2&amp;M2)-1))</f>
        <v/>
      </c>
      <c r="H2" s="43" t="str">
        <f>IF(OR(AND(B2=C2,NOT(B2="topic")),AND(OR(B2="year",C2="year"),OR(RIGHT(D2,4)="year",RIGHT(E2,4)="year",RIGHT(F2,4)="year")),COUNTIF(B2:F2,"venue")&gt;1),"Warning: unwanted duplicate types","")</f>
        <v/>
      </c>
      <c r="I2" s="43" t="str">
        <f>IF(AND(COUNTBLANK(B4:B500)&lt;497,B3=""),"type in column B not specified"&amp;CHAR(10),"")</f>
        <v/>
      </c>
      <c r="J2" s="43" t="str">
        <f>IF(AND(COUNTBLANK(C4:C500)&lt;497,C3=""),"type in column C not specified"&amp;CHAR(10),"")</f>
        <v/>
      </c>
      <c r="K2" s="43" t="str">
        <f>IF(AND(COUNTBLANK(D4:D500)&lt;497,D3=""),"type in column D not specified"&amp;CHAR(10),"")</f>
        <v/>
      </c>
      <c r="L2" s="43" t="str">
        <f>IF(AND(COUNTBLANK(E4:E500)&lt;497,E3=""),"type in column E not specified"&amp;CHAR(10),"")</f>
        <v/>
      </c>
      <c r="M2" s="43" t="str">
        <f>IF(AND(COUNTBLANK(F4:F500)&lt;497,F3=""),"type in column F not specified"&amp;CHAR(10),"")</f>
        <v/>
      </c>
      <c r="N2" s="42"/>
      <c r="O2" s="29" t="str">
        <f t="shared" ref="O2:O4" si="0">IF(LEN(H2)+LEN(I2)+LEN(J2)+LEN(K2)+LEN(L2)+LEN(M2)&gt;0,1,"")</f>
        <v/>
      </c>
    </row>
    <row r="3" spans="1:15" s="35" customFormat="1" ht="30" x14ac:dyDescent="0.25">
      <c r="A3" s="21" t="s">
        <v>18</v>
      </c>
      <c r="B3" s="23" t="str">
        <f>IF(B2="topic","TITLE-ABS-KEY("&amp;CHAR(34)&amp;"topic search term"&amp;CHAR(34)&amp;")",IF(B2="venue","SOURCE-ID(123456) or"&amp;CHAR(10)&amp;"SRCTITLE("&amp;CHAR(34)&amp;"MIS Quarterly"&amp;CHAR(34)&amp;")",IF(B2="year","PUBYEAR IS 2000","")))</f>
        <v>SOURCE-ID(123456) or
SRCTITLE("MIS Quarterly")</v>
      </c>
      <c r="C3" s="31" t="str">
        <f>IF(C2="topic","TITLE-ABS-KEY("&amp;CHAR(34)&amp;"topic search term"&amp;CHAR(34)&amp;")",IF(C2="venue","SOURCE-ID(123456) or"&amp;CHAR(10)&amp;"SRCTITLE("&amp;CHAR(34)&amp;"MIS Quarterly"&amp;CHAR(34)&amp;")",IF(C2="year","PUBYEAR IS 2000","")))</f>
        <v/>
      </c>
      <c r="D3" s="32" t="str">
        <f>IF(D2="topic","TITLE-ABS-KEY("&amp;CHAR(34)&amp;"topic search term"&amp;CHAR(34)&amp;")",IF(D2="venue","SOURCE-ID(123456) or"&amp;CHAR(10)&amp;"SRCTITLE("&amp;CHAR(34)&amp;"MIS Quarterly"&amp;CHAR(34)&amp;")",IF(D2="after year","PUBYEAR AFT 2000",IF(D2="before year","PUBYEAR BEF 2000",IF(D2="document type","DOCTYPE(ar)","")))))</f>
        <v/>
      </c>
      <c r="E3" s="32" t="str">
        <f>IF(E2="topic","TITLE-ABS-KEY("&amp;CHAR(34)&amp;"topic search term"&amp;CHAR(34)&amp;")",IF(E2="venue","SOURCE-ID(123456) or"&amp;CHAR(10)&amp;"SRCTITLE("&amp;CHAR(34)&amp;"MIS Quarterly"&amp;CHAR(34)&amp;")",IF(E2="after year","PUBYEAR AFT 2000",IF(E2="before year","PUBYEAR BEF 2000",IF(E2="document type","DOCTYPE(ar)","")))))</f>
        <v/>
      </c>
      <c r="F3" s="32" t="str">
        <f>IF(F2="topic","TITLE-ABS-KEY("&amp;CHAR(34)&amp;"topic search term"&amp;CHAR(34)&amp;")",IF(F2="venue","SOURCE-ID(123456) or"&amp;CHAR(10)&amp;"SRCTITLE("&amp;CHAR(34)&amp;"MIS Quarterly"&amp;CHAR(34)&amp;")",IF(F2="after year","PUBYEAR AFT 2000",IF(F2="before year","PUBYEAR BEF 2000",IF(F2="document type","DOCTYPE(ar)","")))))</f>
        <v/>
      </c>
      <c r="G3" s="33" t="str">
        <f>LEFT(H3&amp;I3&amp;J3&amp;K3&amp;L3&amp;M3,MAX(0,LEN(H3&amp;I3&amp;J3&amp;K3&amp;L3&amp;M3)-1))</f>
        <v/>
      </c>
      <c r="H3" s="44"/>
      <c r="I3" s="44"/>
      <c r="J3" s="44"/>
      <c r="K3" s="44"/>
      <c r="L3" s="44"/>
      <c r="M3" s="44"/>
      <c r="N3" s="44"/>
      <c r="O3" s="34" t="str">
        <f t="shared" si="0"/>
        <v/>
      </c>
    </row>
    <row r="4" spans="1:15" s="30" customFormat="1" x14ac:dyDescent="0.25">
      <c r="A4" s="25" t="s">
        <v>16</v>
      </c>
      <c r="B4" s="3"/>
      <c r="C4" s="38"/>
      <c r="D4" s="41"/>
      <c r="F4" s="41"/>
      <c r="G4" s="27" t="str">
        <f>LEFT(H4&amp;I4&amp;J4&amp;K4&amp;L4&amp;M4,MAX(0,LEN(H4&amp;I4&amp;J4&amp;K4&amp;L4&amp;M4)-1))</f>
        <v/>
      </c>
      <c r="H4" s="42"/>
      <c r="I4" s="48" t="str">
        <f>IFERROR(IF(OR(ISBLANK(B4),RIGHT(B$2,4)="year"),"",IF(SEARCH("(",B4)=SEARCH("(",B$3),"","value in column B is incorrectly formatted"&amp;CHAR(10))),"value in column B is incorrectly formatted"&amp;CHAR(10))</f>
        <v/>
      </c>
      <c r="J4" s="48" t="str">
        <f>IFERROR(IF(OR(ISBLANK(C4),RIGHT(C$2,4)="year"),"",IF(SEARCH("(",C4)=SEARCH("(",C$3),"","value in column C is incorrectly formatted"&amp;CHAR(10))),"value in column C is incorrectly formatted"&amp;CHAR(10))</f>
        <v/>
      </c>
      <c r="K4" s="48" t="str">
        <f>IFERROR(IF(OR(ISBLANK(D4),RIGHT(D$2,4)="year"),"",IF(SEARCH("(",D4)=SEARCH("(",D$3),"","value in column D is incorrectly formatted"&amp;CHAR(10))),"value in column D is incorrectly formatted"&amp;CHAR(10))</f>
        <v/>
      </c>
      <c r="L4" s="48" t="str">
        <f>IFERROR(IF(OR(ISBLANK(E4),RIGHT(E$2,4)="year"),"",IF(SEARCH("(",E4)=SEARCH("(",E$3),"","value in column E is incorrectly formatted"&amp;CHAR(10))),"value in column E is incorrectly formatted"&amp;CHAR(10))</f>
        <v/>
      </c>
      <c r="M4" s="48" t="str">
        <f>IFERROR(IF(OR(ISBLANK(F4),RIGHT(F$2,4)="year"),"",IF(SEARCH("(",F4)=SEARCH("(",F$3),"","value in column F is incorrectly formatted"&amp;CHAR(10))),"value in column F is incorrectly formatted"&amp;CHAR(10))</f>
        <v/>
      </c>
      <c r="N4" s="45"/>
      <c r="O4" s="29" t="str">
        <f t="shared" si="0"/>
        <v/>
      </c>
    </row>
    <row r="5" spans="1:15" x14ac:dyDescent="0.25">
      <c r="A5" s="22" t="s">
        <v>17</v>
      </c>
      <c r="B5" s="3"/>
      <c r="C5" s="38"/>
      <c r="D5" s="41"/>
      <c r="G5" s="1" t="str">
        <f t="shared" ref="G5:G68" si="1">LEFT(H5&amp;I5&amp;J5&amp;K5&amp;L5&amp;M5&amp;N5,MAX(0,LEN(H5&amp;I5&amp;J5&amp;K5&amp;L5&amp;M5&amp;N5)-1))</f>
        <v/>
      </c>
      <c r="H5" s="46" t="str">
        <f>IF(COUNTBLANK(B6:F6)&lt;COUNTBLANK(B5:F5),"fill gap(s) in this row to prevent an error"&amp;CHAR(10),"")</f>
        <v/>
      </c>
      <c r="I5" s="49" t="str">
        <f t="shared" ref="I5:I68" si="2">IFERROR(IF(OR(ISBLANK(B5),RIGHT(B$2,4)="year"),"",IF(SEARCH("(",B5)=SEARCH("(",B$3),"","value in column B is incorrectly formatted"&amp;CHAR(10))),"value in column B is incorrectly formatted"&amp;CHAR(10))</f>
        <v/>
      </c>
      <c r="J5" s="49" t="str">
        <f t="shared" ref="J5:J68" si="3">IFERROR(IF(OR(ISBLANK(C5),RIGHT(C$2,4)="year"),"",IF(SEARCH("(",C5)=SEARCH("(",C$3),"","value in column C is incorrectly formatted"&amp;CHAR(10))),"value in column C is incorrectly formatted"&amp;CHAR(10))</f>
        <v/>
      </c>
      <c r="K5" s="49" t="str">
        <f t="shared" ref="K5:K68" si="4">IFERROR(IF(OR(ISBLANK(D5),RIGHT(D$2,4)="year"),"",IF(SEARCH("(",D5)=SEARCH("(",D$3),"","value in column D is incorrectly formatted"&amp;CHAR(10))),"value in column D is incorrectly formatted"&amp;CHAR(10))</f>
        <v/>
      </c>
      <c r="L5" s="49" t="str">
        <f t="shared" ref="L5:L68" si="5">IFERROR(IF(OR(ISBLANK(E5),RIGHT(E$2,4)="year"),"",IF(SEARCH("(",E5)=SEARCH("(",E$3),"","value in column E is incorrectly formatted"&amp;CHAR(10))),"value in column E is incorrectly formatted"&amp;CHAR(10))</f>
        <v/>
      </c>
      <c r="M5" s="49" t="str">
        <f t="shared" ref="M5:M68" si="6">IFERROR(IF(OR(ISBLANK(F5),RIGHT(F$2,4)="year"),"",IF(SEARCH("(",F5)=SEARCH("(",F$3),"","value in column F is incorrectly formatted"&amp;CHAR(10))),"value in column F is incorrectly formatted"&amp;CHAR(10))</f>
        <v/>
      </c>
      <c r="N5" s="46" t="str">
        <f t="array" ref="N5">IF(SUMPRODUCT(--ISNUMBER(SEARCH({"!","@","#","$","%","^","&amp;","_","+","=","{","}","[","]","|","\",":",";","'","&lt;","&gt;",",",".","~?","/","~~","`","“","”"},B5&amp;C5&amp;D5&amp;E5&amp;F5)))&gt;0,"Warning: Row contains special characters."&amp;CHAR(10),"")</f>
        <v/>
      </c>
      <c r="O5" s="2" t="str">
        <f>IF(LEN(H5)+LEN(I5)+LEN(J5)+LEN(K5)+LEN(L5)+LEN(M5)+LEN(N5)&gt;0,1,"")</f>
        <v/>
      </c>
    </row>
    <row r="6" spans="1:15" x14ac:dyDescent="0.25">
      <c r="A6" s="22" t="s">
        <v>172</v>
      </c>
      <c r="B6" s="40"/>
      <c r="C6" s="38"/>
      <c r="D6" s="41"/>
      <c r="G6" s="1" t="str">
        <f t="shared" si="1"/>
        <v/>
      </c>
      <c r="H6" s="46" t="str">
        <f>IF(COUNTBLANK(B7:F7)&lt;COUNTBLANK(B6:F6),"fill gap(s) in this row to prevent an error"&amp;CHAR(10),"")</f>
        <v/>
      </c>
      <c r="I6" s="49" t="str">
        <f t="shared" si="2"/>
        <v/>
      </c>
      <c r="J6" s="49" t="str">
        <f t="shared" si="3"/>
        <v/>
      </c>
      <c r="K6" s="49" t="str">
        <f t="shared" si="4"/>
        <v/>
      </c>
      <c r="L6" s="49" t="str">
        <f t="shared" si="5"/>
        <v/>
      </c>
      <c r="M6" s="49" t="str">
        <f t="shared" si="6"/>
        <v/>
      </c>
      <c r="N6" s="46" t="str">
        <f t="array" ref="N6">IF(SUMPRODUCT(--ISNUMBER(SEARCH({"!","@","#","$","%","^","&amp;","_","+","=","{","}","[","]","|","\",":",";","'","&lt;","&gt;",",",".","~?","/","~~","`","“","”"},B6&amp;C6&amp;D6&amp;E6&amp;F6)))&gt;0,"Warning: Row contains special characters."&amp;CHAR(10),"")</f>
        <v/>
      </c>
      <c r="O6" s="2" t="str">
        <f t="shared" ref="O6:O8" si="7">IF(LEN(H6)+LEN(I6)+LEN(J6)+LEN(K6)+LEN(L6)+LEN(M6)+LEN(N6)&gt;0,1,"")</f>
        <v/>
      </c>
    </row>
    <row r="7" spans="1:15" x14ac:dyDescent="0.25">
      <c r="A7" s="22"/>
      <c r="B7" s="40"/>
      <c r="C7" s="38"/>
      <c r="G7" s="1" t="str">
        <f t="shared" si="1"/>
        <v/>
      </c>
      <c r="H7" s="46" t="str">
        <f>IF(COUNTBLANK(B8:F8)&lt;COUNTBLANK(B7:F7),"fill gap(s) in this row to prevent an error"&amp;CHAR(10),"")</f>
        <v/>
      </c>
      <c r="I7" s="49" t="str">
        <f t="shared" si="2"/>
        <v/>
      </c>
      <c r="J7" s="49" t="str">
        <f t="shared" si="3"/>
        <v/>
      </c>
      <c r="K7" s="49" t="str">
        <f t="shared" si="4"/>
        <v/>
      </c>
      <c r="L7" s="49" t="str">
        <f t="shared" si="5"/>
        <v/>
      </c>
      <c r="M7" s="49" t="str">
        <f t="shared" si="6"/>
        <v/>
      </c>
      <c r="N7" s="46" t="str">
        <f t="array" ref="N7">IF(SUMPRODUCT(--ISNUMBER(SEARCH({"!","@","#","$","%","^","&amp;","_","+","=","{","}","[","]","|","\",":",";","'","&lt;","&gt;",",",".","~?","/","~~","`","“","”"},B7&amp;C7&amp;D7&amp;E7&amp;F7)))&gt;0,"Warning: Row contains special characters."&amp;CHAR(10),"")</f>
        <v/>
      </c>
      <c r="O7" s="2" t="str">
        <f t="shared" si="7"/>
        <v/>
      </c>
    </row>
    <row r="8" spans="1:15" x14ac:dyDescent="0.25">
      <c r="A8" s="22"/>
      <c r="B8" s="40"/>
      <c r="C8" s="38"/>
      <c r="G8" s="1" t="str">
        <f t="shared" si="1"/>
        <v/>
      </c>
      <c r="H8" s="46" t="str">
        <f>IF(COUNTBLANK(B9:F9)&lt;COUNTBLANK(B8:F8),"fill gap(s) in this row to prevent an error"&amp;CHAR(10),"")</f>
        <v/>
      </c>
      <c r="I8" s="49" t="str">
        <f t="shared" si="2"/>
        <v/>
      </c>
      <c r="J8" s="49" t="str">
        <f t="shared" si="3"/>
        <v/>
      </c>
      <c r="K8" s="49" t="str">
        <f t="shared" si="4"/>
        <v/>
      </c>
      <c r="L8" s="49" t="str">
        <f t="shared" si="5"/>
        <v/>
      </c>
      <c r="M8" s="49" t="str">
        <f t="shared" si="6"/>
        <v/>
      </c>
      <c r="N8" s="46" t="str">
        <f t="array" ref="N8">IF(SUMPRODUCT(--ISNUMBER(SEARCH({"!","@","#","$","%","^","&amp;","_","+","=","{","}","[","]","|","\",":",";","'","&lt;","&gt;",",",".","~?","/","~~","`","“","”"},B8&amp;C8&amp;D8&amp;E8&amp;F8)))&gt;0,"Warning: Row contains special characters."&amp;CHAR(10),"")</f>
        <v/>
      </c>
      <c r="O8" s="2" t="str">
        <f t="shared" si="7"/>
        <v/>
      </c>
    </row>
    <row r="9" spans="1:15" x14ac:dyDescent="0.25">
      <c r="A9" s="22"/>
      <c r="B9" s="40"/>
      <c r="C9" s="38"/>
      <c r="G9" s="1" t="str">
        <f t="shared" si="1"/>
        <v/>
      </c>
      <c r="H9" s="46" t="str">
        <f t="shared" ref="H9:H72" si="8">IF(COUNTBLANK(B10:F10)&lt;COUNTBLANK(B9:F9),"fill gap(s) in this row to prevent an error"&amp;CHAR(10),"")</f>
        <v/>
      </c>
      <c r="I9" s="49" t="str">
        <f t="shared" si="2"/>
        <v/>
      </c>
      <c r="J9" s="49" t="str">
        <f t="shared" si="3"/>
        <v/>
      </c>
      <c r="K9" s="49" t="str">
        <f t="shared" si="4"/>
        <v/>
      </c>
      <c r="L9" s="49" t="str">
        <f t="shared" si="5"/>
        <v/>
      </c>
      <c r="M9" s="49" t="str">
        <f t="shared" si="6"/>
        <v/>
      </c>
      <c r="N9" s="46" t="str">
        <f t="array" ref="N9">IF(SUMPRODUCT(--ISNUMBER(SEARCH({"!","@","#","$","%","^","&amp;","_","+","=","{","}","[","]","|","\",":",";","'","&lt;","&gt;",",",".","~?","/","~~","`","“","”"},B9&amp;C9&amp;D9&amp;E9&amp;F9)))&gt;0,"Warning: Row contains special characters."&amp;CHAR(10),"")</f>
        <v/>
      </c>
      <c r="O9" s="2" t="str">
        <f t="shared" ref="O9:O72" si="9">IF(LEN(H9)+LEN(I9)+LEN(J9)+LEN(K9)+LEN(L9)+LEN(M9)+LEN(N9)&gt;0,1,"")</f>
        <v/>
      </c>
    </row>
    <row r="10" spans="1:15" x14ac:dyDescent="0.25">
      <c r="A10" s="22"/>
      <c r="B10" s="40"/>
      <c r="C10" s="38"/>
      <c r="G10" s="1" t="str">
        <f t="shared" si="1"/>
        <v/>
      </c>
      <c r="H10" s="46" t="str">
        <f t="shared" si="8"/>
        <v/>
      </c>
      <c r="I10" s="49" t="str">
        <f t="shared" si="2"/>
        <v/>
      </c>
      <c r="J10" s="49" t="str">
        <f t="shared" si="3"/>
        <v/>
      </c>
      <c r="K10" s="49" t="str">
        <f t="shared" si="4"/>
        <v/>
      </c>
      <c r="L10" s="49" t="str">
        <f t="shared" si="5"/>
        <v/>
      </c>
      <c r="M10" s="49" t="str">
        <f t="shared" si="6"/>
        <v/>
      </c>
      <c r="N10" s="46" t="str">
        <f t="array" ref="N10">IF(SUMPRODUCT(--ISNUMBER(SEARCH({"!","@","#","$","%","^","&amp;","_","+","=","{","}","[","]","|","\",":",";","'","&lt;","&gt;",",",".","~?","/","~~","`","“","”"},B10&amp;C10&amp;D10&amp;E10&amp;F10)))&gt;0,"Warning: Row contains special characters."&amp;CHAR(10),"")</f>
        <v/>
      </c>
      <c r="O10" s="2" t="str">
        <f t="shared" si="9"/>
        <v/>
      </c>
    </row>
    <row r="11" spans="1:15" x14ac:dyDescent="0.25">
      <c r="A11" s="22"/>
      <c r="B11" s="40"/>
      <c r="C11" s="38"/>
      <c r="G11" s="1" t="str">
        <f t="shared" si="1"/>
        <v/>
      </c>
      <c r="H11" s="46" t="str">
        <f t="shared" si="8"/>
        <v/>
      </c>
      <c r="I11" s="49" t="str">
        <f t="shared" si="2"/>
        <v/>
      </c>
      <c r="J11" s="49" t="str">
        <f t="shared" si="3"/>
        <v/>
      </c>
      <c r="K11" s="49" t="str">
        <f t="shared" si="4"/>
        <v/>
      </c>
      <c r="L11" s="49" t="str">
        <f t="shared" si="5"/>
        <v/>
      </c>
      <c r="M11" s="49" t="str">
        <f t="shared" si="6"/>
        <v/>
      </c>
      <c r="N11" s="46" t="str">
        <f t="array" ref="N11">IF(SUMPRODUCT(--ISNUMBER(SEARCH({"!","@","#","$","%","^","&amp;","_","+","=","{","}","[","]","|","\",":",";","'","&lt;","&gt;",",",".","~?","/","~~","`","“","”"},B11&amp;C11&amp;D11&amp;E11&amp;F11)))&gt;0,"Warning: Row contains special characters."&amp;CHAR(10),"")</f>
        <v/>
      </c>
      <c r="O11" s="2" t="str">
        <f t="shared" si="9"/>
        <v/>
      </c>
    </row>
    <row r="12" spans="1:15" x14ac:dyDescent="0.25">
      <c r="A12" s="22"/>
      <c r="B12" s="40"/>
      <c r="C12" s="38"/>
      <c r="G12" s="1" t="str">
        <f t="shared" si="1"/>
        <v/>
      </c>
      <c r="H12" s="46" t="str">
        <f t="shared" si="8"/>
        <v/>
      </c>
      <c r="I12" s="49" t="str">
        <f t="shared" si="2"/>
        <v/>
      </c>
      <c r="J12" s="49" t="str">
        <f t="shared" si="3"/>
        <v/>
      </c>
      <c r="K12" s="49" t="str">
        <f t="shared" si="4"/>
        <v/>
      </c>
      <c r="L12" s="49" t="str">
        <f t="shared" si="5"/>
        <v/>
      </c>
      <c r="M12" s="49" t="str">
        <f t="shared" si="6"/>
        <v/>
      </c>
      <c r="N12" s="46" t="str">
        <f t="array" ref="N12">IF(SUMPRODUCT(--ISNUMBER(SEARCH({"!","@","#","$","%","^","&amp;","_","+","=","{","}","[","]","|","\",":",";","'","&lt;","&gt;",",",".","~?","/","~~","`","“","”"},B12&amp;C12&amp;D12&amp;E12&amp;F12)))&gt;0,"Warning: Row contains special characters."&amp;CHAR(10),"")</f>
        <v/>
      </c>
      <c r="O12" s="2" t="str">
        <f t="shared" si="9"/>
        <v/>
      </c>
    </row>
    <row r="13" spans="1:15" x14ac:dyDescent="0.25">
      <c r="A13" s="22"/>
      <c r="B13" s="40"/>
      <c r="C13" s="38"/>
      <c r="G13" s="1" t="str">
        <f t="shared" si="1"/>
        <v/>
      </c>
      <c r="H13" s="46" t="str">
        <f t="shared" si="8"/>
        <v/>
      </c>
      <c r="I13" s="49" t="str">
        <f t="shared" si="2"/>
        <v/>
      </c>
      <c r="J13" s="49" t="str">
        <f t="shared" si="3"/>
        <v/>
      </c>
      <c r="K13" s="49" t="str">
        <f t="shared" si="4"/>
        <v/>
      </c>
      <c r="L13" s="49" t="str">
        <f t="shared" si="5"/>
        <v/>
      </c>
      <c r="M13" s="49" t="str">
        <f t="shared" si="6"/>
        <v/>
      </c>
      <c r="N13" s="46" t="str">
        <f t="array" ref="N13">IF(SUMPRODUCT(--ISNUMBER(SEARCH({"!","@","#","$","%","^","&amp;","_","+","=","{","}","[","]","|","\",":",";","'","&lt;","&gt;",",",".","~?","/","~~","`","“","”"},B13&amp;C13&amp;D13&amp;E13&amp;F13)))&gt;0,"Warning: Row contains special characters."&amp;CHAR(10),"")</f>
        <v/>
      </c>
      <c r="O13" s="2" t="str">
        <f t="shared" si="9"/>
        <v/>
      </c>
    </row>
    <row r="14" spans="1:15" x14ac:dyDescent="0.25">
      <c r="A14" s="22"/>
      <c r="B14" s="40"/>
      <c r="C14" s="8"/>
      <c r="G14" s="1" t="str">
        <f t="shared" si="1"/>
        <v/>
      </c>
      <c r="H14" s="46" t="str">
        <f t="shared" si="8"/>
        <v/>
      </c>
      <c r="I14" s="49" t="str">
        <f t="shared" si="2"/>
        <v/>
      </c>
      <c r="J14" s="49" t="str">
        <f t="shared" si="3"/>
        <v/>
      </c>
      <c r="K14" s="49" t="str">
        <f t="shared" si="4"/>
        <v/>
      </c>
      <c r="L14" s="49" t="str">
        <f t="shared" si="5"/>
        <v/>
      </c>
      <c r="M14" s="49" t="str">
        <f t="shared" si="6"/>
        <v/>
      </c>
      <c r="N14" s="46" t="str">
        <f t="array" ref="N14">IF(SUMPRODUCT(--ISNUMBER(SEARCH({"!","@","#","$","%","^","&amp;","_","+","=","{","}","[","]","|","\",":",";","'","&lt;","&gt;",",",".","~?","/","~~","`","“","”"},B14&amp;C14&amp;D14&amp;E14&amp;F14)))&gt;0,"Warning: Row contains special characters."&amp;CHAR(10),"")</f>
        <v/>
      </c>
      <c r="O14" s="2" t="str">
        <f t="shared" si="9"/>
        <v/>
      </c>
    </row>
    <row r="15" spans="1:15" x14ac:dyDescent="0.25">
      <c r="A15" s="22"/>
      <c r="B15" s="40"/>
      <c r="C15" s="9"/>
      <c r="G15" s="1" t="str">
        <f t="shared" si="1"/>
        <v/>
      </c>
      <c r="H15" s="46" t="str">
        <f t="shared" si="8"/>
        <v/>
      </c>
      <c r="I15" s="49" t="str">
        <f t="shared" si="2"/>
        <v/>
      </c>
      <c r="J15" s="49" t="str">
        <f t="shared" si="3"/>
        <v/>
      </c>
      <c r="K15" s="49" t="str">
        <f t="shared" si="4"/>
        <v/>
      </c>
      <c r="L15" s="49" t="str">
        <f t="shared" si="5"/>
        <v/>
      </c>
      <c r="M15" s="49" t="str">
        <f t="shared" si="6"/>
        <v/>
      </c>
      <c r="N15" s="46" t="str">
        <f t="array" ref="N15">IF(SUMPRODUCT(--ISNUMBER(SEARCH({"!","@","#","$","%","^","&amp;","_","+","=","{","}","[","]","|","\",":",";","'","&lt;","&gt;",",",".","~?","/","~~","`","“","”"},B15&amp;C15&amp;D15&amp;E15&amp;F15)))&gt;0,"Warning: Row contains special characters."&amp;CHAR(10),"")</f>
        <v/>
      </c>
      <c r="O15" s="2" t="str">
        <f t="shared" si="9"/>
        <v/>
      </c>
    </row>
    <row r="16" spans="1:15" x14ac:dyDescent="0.25">
      <c r="A16" s="22"/>
      <c r="B16" s="40"/>
      <c r="C16" s="8"/>
      <c r="G16" s="1" t="str">
        <f t="shared" si="1"/>
        <v/>
      </c>
      <c r="H16" s="46" t="str">
        <f t="shared" si="8"/>
        <v/>
      </c>
      <c r="I16" s="49" t="str">
        <f t="shared" si="2"/>
        <v/>
      </c>
      <c r="J16" s="49" t="str">
        <f t="shared" si="3"/>
        <v/>
      </c>
      <c r="K16" s="49" t="str">
        <f t="shared" si="4"/>
        <v/>
      </c>
      <c r="L16" s="49" t="str">
        <f t="shared" si="5"/>
        <v/>
      </c>
      <c r="M16" s="49" t="str">
        <f t="shared" si="6"/>
        <v/>
      </c>
      <c r="N16" s="46" t="str">
        <f t="array" ref="N16">IF(SUMPRODUCT(--ISNUMBER(SEARCH({"!","@","#","$","%","^","&amp;","_","+","=","{","}","[","]","|","\",":",";","'","&lt;","&gt;",",",".","~?","/","~~","`","“","”"},B16&amp;C16&amp;D16&amp;E16&amp;F16)))&gt;0,"Warning: Row contains special characters."&amp;CHAR(10),"")</f>
        <v/>
      </c>
      <c r="O16" s="2" t="str">
        <f t="shared" si="9"/>
        <v/>
      </c>
    </row>
    <row r="17" spans="1:15" x14ac:dyDescent="0.25">
      <c r="A17" s="22"/>
      <c r="B17" s="40"/>
      <c r="C17" s="9"/>
      <c r="G17" s="1" t="str">
        <f t="shared" si="1"/>
        <v/>
      </c>
      <c r="H17" s="46" t="str">
        <f t="shared" si="8"/>
        <v/>
      </c>
      <c r="I17" s="49" t="str">
        <f t="shared" si="2"/>
        <v/>
      </c>
      <c r="J17" s="49" t="str">
        <f t="shared" si="3"/>
        <v/>
      </c>
      <c r="K17" s="49" t="str">
        <f t="shared" si="4"/>
        <v/>
      </c>
      <c r="L17" s="49" t="str">
        <f t="shared" si="5"/>
        <v/>
      </c>
      <c r="M17" s="49" t="str">
        <f t="shared" si="6"/>
        <v/>
      </c>
      <c r="N17" s="46" t="str">
        <f t="array" ref="N17">IF(SUMPRODUCT(--ISNUMBER(SEARCH({"!","@","#","$","%","^","&amp;","_","+","=","{","}","[","]","|","\",":",";","'","&lt;","&gt;",",",".","~?","/","~~","`","“","”"},B17&amp;C17&amp;D17&amp;E17&amp;F17)))&gt;0,"Warning: Row contains special characters."&amp;CHAR(10),"")</f>
        <v/>
      </c>
      <c r="O17" s="2" t="str">
        <f t="shared" si="9"/>
        <v/>
      </c>
    </row>
    <row r="18" spans="1:15" x14ac:dyDescent="0.25">
      <c r="A18" s="22"/>
      <c r="B18" s="40"/>
      <c r="C18" s="8"/>
      <c r="G18" s="1" t="str">
        <f t="shared" si="1"/>
        <v/>
      </c>
      <c r="H18" s="46" t="str">
        <f t="shared" si="8"/>
        <v/>
      </c>
      <c r="I18" s="49" t="str">
        <f t="shared" si="2"/>
        <v/>
      </c>
      <c r="J18" s="49" t="str">
        <f t="shared" si="3"/>
        <v/>
      </c>
      <c r="K18" s="49" t="str">
        <f t="shared" si="4"/>
        <v/>
      </c>
      <c r="L18" s="49" t="str">
        <f t="shared" si="5"/>
        <v/>
      </c>
      <c r="M18" s="49" t="str">
        <f t="shared" si="6"/>
        <v/>
      </c>
      <c r="N18" s="46" t="str">
        <f t="array" ref="N18">IF(SUMPRODUCT(--ISNUMBER(SEARCH({"!","@","#","$","%","^","&amp;","_","+","=","{","}","[","]","|","\",":",";","'","&lt;","&gt;",",",".","~?","/","~~","`","“","”"},B18&amp;C18&amp;D18&amp;E18&amp;F18)))&gt;0,"Warning: Row contains special characters."&amp;CHAR(10),"")</f>
        <v/>
      </c>
      <c r="O18" s="2" t="str">
        <f t="shared" si="9"/>
        <v/>
      </c>
    </row>
    <row r="19" spans="1:15" x14ac:dyDescent="0.25">
      <c r="A19" s="22"/>
      <c r="B19" s="40"/>
      <c r="C19" s="9"/>
      <c r="G19" s="1" t="str">
        <f t="shared" si="1"/>
        <v/>
      </c>
      <c r="H19" s="46" t="str">
        <f t="shared" si="8"/>
        <v/>
      </c>
      <c r="I19" s="49" t="str">
        <f t="shared" si="2"/>
        <v/>
      </c>
      <c r="J19" s="49" t="str">
        <f t="shared" si="3"/>
        <v/>
      </c>
      <c r="K19" s="49" t="str">
        <f t="shared" si="4"/>
        <v/>
      </c>
      <c r="L19" s="49" t="str">
        <f t="shared" si="5"/>
        <v/>
      </c>
      <c r="M19" s="49" t="str">
        <f t="shared" si="6"/>
        <v/>
      </c>
      <c r="N19" s="46" t="str">
        <f t="array" ref="N19">IF(SUMPRODUCT(--ISNUMBER(SEARCH({"!","@","#","$","%","^","&amp;","_","+","=","{","}","[","]","|","\",":",";","'","&lt;","&gt;",",",".","~?","/","~~","`","“","”"},B19&amp;C19&amp;D19&amp;E19&amp;F19)))&gt;0,"Warning: Row contains special characters."&amp;CHAR(10),"")</f>
        <v/>
      </c>
      <c r="O19" s="2" t="str">
        <f t="shared" si="9"/>
        <v/>
      </c>
    </row>
    <row r="20" spans="1:15" x14ac:dyDescent="0.25">
      <c r="A20" s="22"/>
      <c r="B20" s="40"/>
      <c r="C20" s="8"/>
      <c r="G20" s="1" t="str">
        <f t="shared" si="1"/>
        <v/>
      </c>
      <c r="H20" s="46" t="str">
        <f t="shared" si="8"/>
        <v/>
      </c>
      <c r="I20" s="49" t="str">
        <f t="shared" si="2"/>
        <v/>
      </c>
      <c r="J20" s="49" t="str">
        <f t="shared" si="3"/>
        <v/>
      </c>
      <c r="K20" s="49" t="str">
        <f t="shared" si="4"/>
        <v/>
      </c>
      <c r="L20" s="49" t="str">
        <f t="shared" si="5"/>
        <v/>
      </c>
      <c r="M20" s="49" t="str">
        <f t="shared" si="6"/>
        <v/>
      </c>
      <c r="N20" s="46" t="str">
        <f t="array" ref="N20">IF(SUMPRODUCT(--ISNUMBER(SEARCH({"!","@","#","$","%","^","&amp;","_","+","=","{","}","[","]","|","\",":",";","'","&lt;","&gt;",",",".","~?","/","~~","`","“","”"},B20&amp;C20&amp;D20&amp;E20&amp;F20)))&gt;0,"Warning: Row contains special characters."&amp;CHAR(10),"")</f>
        <v/>
      </c>
      <c r="O20" s="2" t="str">
        <f t="shared" si="9"/>
        <v/>
      </c>
    </row>
    <row r="21" spans="1:15" x14ac:dyDescent="0.25">
      <c r="A21" s="22"/>
      <c r="B21" s="40"/>
      <c r="C21" s="9"/>
      <c r="G21" s="1" t="str">
        <f t="shared" si="1"/>
        <v/>
      </c>
      <c r="H21" s="46" t="str">
        <f t="shared" si="8"/>
        <v/>
      </c>
      <c r="I21" s="49" t="str">
        <f t="shared" si="2"/>
        <v/>
      </c>
      <c r="J21" s="49" t="str">
        <f t="shared" si="3"/>
        <v/>
      </c>
      <c r="K21" s="49" t="str">
        <f t="shared" si="4"/>
        <v/>
      </c>
      <c r="L21" s="49" t="str">
        <f t="shared" si="5"/>
        <v/>
      </c>
      <c r="M21" s="49" t="str">
        <f t="shared" si="6"/>
        <v/>
      </c>
      <c r="N21" s="46" t="str">
        <f t="array" ref="N21">IF(SUMPRODUCT(--ISNUMBER(SEARCH({"!","@","#","$","%","^","&amp;","_","+","=","{","}","[","]","|","\",":",";","'","&lt;","&gt;",",",".","~?","/","~~","`","“","”"},B21&amp;C21&amp;D21&amp;E21&amp;F21)))&gt;0,"Warning: Row contains special characters."&amp;CHAR(10),"")</f>
        <v/>
      </c>
      <c r="O21" s="2" t="str">
        <f t="shared" si="9"/>
        <v/>
      </c>
    </row>
    <row r="22" spans="1:15" x14ac:dyDescent="0.25">
      <c r="A22" s="22"/>
      <c r="B22" s="40"/>
      <c r="C22" s="8"/>
      <c r="G22" s="1" t="str">
        <f t="shared" si="1"/>
        <v/>
      </c>
      <c r="H22" s="46" t="str">
        <f t="shared" si="8"/>
        <v/>
      </c>
      <c r="I22" s="49" t="str">
        <f t="shared" si="2"/>
        <v/>
      </c>
      <c r="J22" s="49" t="str">
        <f t="shared" si="3"/>
        <v/>
      </c>
      <c r="K22" s="49" t="str">
        <f t="shared" si="4"/>
        <v/>
      </c>
      <c r="L22" s="49" t="str">
        <f t="shared" si="5"/>
        <v/>
      </c>
      <c r="M22" s="49" t="str">
        <f t="shared" si="6"/>
        <v/>
      </c>
      <c r="N22" s="46" t="str">
        <f t="array" ref="N22">IF(SUMPRODUCT(--ISNUMBER(SEARCH({"!","@","#","$","%","^","&amp;","_","+","=","{","}","[","]","|","\",":",";","'","&lt;","&gt;",",",".","~?","/","~~","`","“","”"},B22&amp;C22&amp;D22&amp;E22&amp;F22)))&gt;0,"Warning: Row contains special characters."&amp;CHAR(10),"")</f>
        <v/>
      </c>
      <c r="O22" s="2" t="str">
        <f t="shared" si="9"/>
        <v/>
      </c>
    </row>
    <row r="23" spans="1:15" x14ac:dyDescent="0.25">
      <c r="A23" s="22"/>
      <c r="B23" s="40"/>
      <c r="C23" s="9"/>
      <c r="G23" s="1" t="str">
        <f t="shared" si="1"/>
        <v/>
      </c>
      <c r="H23" s="46" t="str">
        <f t="shared" si="8"/>
        <v/>
      </c>
      <c r="I23" s="49" t="str">
        <f t="shared" si="2"/>
        <v/>
      </c>
      <c r="J23" s="49" t="str">
        <f t="shared" si="3"/>
        <v/>
      </c>
      <c r="K23" s="49" t="str">
        <f t="shared" si="4"/>
        <v/>
      </c>
      <c r="L23" s="49" t="str">
        <f t="shared" si="5"/>
        <v/>
      </c>
      <c r="M23" s="49" t="str">
        <f t="shared" si="6"/>
        <v/>
      </c>
      <c r="N23" s="46" t="str">
        <f t="array" ref="N23">IF(SUMPRODUCT(--ISNUMBER(SEARCH({"!","@","#","$","%","^","&amp;","_","+","=","{","}","[","]","|","\",":",";","'","&lt;","&gt;",",",".","~?","/","~~","`","“","”"},B23&amp;C23&amp;D23&amp;E23&amp;F23)))&gt;0,"Warning: Row contains special characters."&amp;CHAR(10),"")</f>
        <v/>
      </c>
      <c r="O23" s="2" t="str">
        <f t="shared" si="9"/>
        <v/>
      </c>
    </row>
    <row r="24" spans="1:15" x14ac:dyDescent="0.25">
      <c r="A24" s="22"/>
      <c r="B24" s="40"/>
      <c r="C24" s="8"/>
      <c r="G24" s="1" t="str">
        <f t="shared" si="1"/>
        <v/>
      </c>
      <c r="H24" s="46" t="str">
        <f t="shared" si="8"/>
        <v/>
      </c>
      <c r="I24" s="49" t="str">
        <f t="shared" si="2"/>
        <v/>
      </c>
      <c r="J24" s="49" t="str">
        <f t="shared" si="3"/>
        <v/>
      </c>
      <c r="K24" s="49" t="str">
        <f t="shared" si="4"/>
        <v/>
      </c>
      <c r="L24" s="49" t="str">
        <f t="shared" si="5"/>
        <v/>
      </c>
      <c r="M24" s="49" t="str">
        <f t="shared" si="6"/>
        <v/>
      </c>
      <c r="N24" s="46" t="str">
        <f t="array" ref="N24">IF(SUMPRODUCT(--ISNUMBER(SEARCH({"!","@","#","$","%","^","&amp;","_","+","=","{","}","[","]","|","\",":",";","'","&lt;","&gt;",",",".","~?","/","~~","`","“","”"},B24&amp;C24&amp;D24&amp;E24&amp;F24)))&gt;0,"Warning: Row contains special characters."&amp;CHAR(10),"")</f>
        <v/>
      </c>
      <c r="O24" s="2" t="str">
        <f t="shared" si="9"/>
        <v/>
      </c>
    </row>
    <row r="25" spans="1:15" x14ac:dyDescent="0.25">
      <c r="A25" s="22"/>
      <c r="B25" s="40"/>
      <c r="C25" s="9"/>
      <c r="G25" s="1" t="str">
        <f t="shared" si="1"/>
        <v/>
      </c>
      <c r="H25" s="46" t="str">
        <f t="shared" si="8"/>
        <v/>
      </c>
      <c r="I25" s="49" t="str">
        <f t="shared" si="2"/>
        <v/>
      </c>
      <c r="J25" s="49" t="str">
        <f t="shared" si="3"/>
        <v/>
      </c>
      <c r="K25" s="49" t="str">
        <f t="shared" si="4"/>
        <v/>
      </c>
      <c r="L25" s="49" t="str">
        <f t="shared" si="5"/>
        <v/>
      </c>
      <c r="M25" s="49" t="str">
        <f t="shared" si="6"/>
        <v/>
      </c>
      <c r="N25" s="46" t="str">
        <f t="array" ref="N25">IF(SUMPRODUCT(--ISNUMBER(SEARCH({"!","@","#","$","%","^","&amp;","_","+","=","{","}","[","]","|","\",":",";","'","&lt;","&gt;",",",".","~?","/","~~","`","“","”"},B25&amp;C25&amp;D25&amp;E25&amp;F25)))&gt;0,"Warning: Row contains special characters."&amp;CHAR(10),"")</f>
        <v/>
      </c>
      <c r="O25" s="2" t="str">
        <f t="shared" si="9"/>
        <v/>
      </c>
    </row>
    <row r="26" spans="1:15" x14ac:dyDescent="0.25">
      <c r="A26" s="22"/>
      <c r="B26" s="40"/>
      <c r="C26" s="8"/>
      <c r="G26" s="1" t="str">
        <f t="shared" si="1"/>
        <v/>
      </c>
      <c r="H26" s="46" t="str">
        <f t="shared" si="8"/>
        <v/>
      </c>
      <c r="I26" s="49" t="str">
        <f t="shared" si="2"/>
        <v/>
      </c>
      <c r="J26" s="49" t="str">
        <f t="shared" si="3"/>
        <v/>
      </c>
      <c r="K26" s="49" t="str">
        <f t="shared" si="4"/>
        <v/>
      </c>
      <c r="L26" s="49" t="str">
        <f t="shared" si="5"/>
        <v/>
      </c>
      <c r="M26" s="49" t="str">
        <f t="shared" si="6"/>
        <v/>
      </c>
      <c r="N26" s="46" t="str">
        <f t="array" ref="N26">IF(SUMPRODUCT(--ISNUMBER(SEARCH({"!","@","#","$","%","^","&amp;","_","+","=","{","}","[","]","|","\",":",";","'","&lt;","&gt;",",",".","~?","/","~~","`","“","”"},B26&amp;C26&amp;D26&amp;E26&amp;F26)))&gt;0,"Warning: Row contains special characters."&amp;CHAR(10),"")</f>
        <v/>
      </c>
      <c r="O26" s="2" t="str">
        <f t="shared" si="9"/>
        <v/>
      </c>
    </row>
    <row r="27" spans="1:15" x14ac:dyDescent="0.25">
      <c r="A27" s="22"/>
      <c r="B27" s="40"/>
      <c r="C27" s="9"/>
      <c r="G27" s="1" t="str">
        <f t="shared" si="1"/>
        <v/>
      </c>
      <c r="H27" s="46" t="str">
        <f t="shared" si="8"/>
        <v/>
      </c>
      <c r="I27" s="49" t="str">
        <f t="shared" si="2"/>
        <v/>
      </c>
      <c r="J27" s="49" t="str">
        <f t="shared" si="3"/>
        <v/>
      </c>
      <c r="K27" s="49" t="str">
        <f t="shared" si="4"/>
        <v/>
      </c>
      <c r="L27" s="49" t="str">
        <f t="shared" si="5"/>
        <v/>
      </c>
      <c r="M27" s="49" t="str">
        <f t="shared" si="6"/>
        <v/>
      </c>
      <c r="N27" s="46" t="str">
        <f t="array" ref="N27">IF(SUMPRODUCT(--ISNUMBER(SEARCH({"!","@","#","$","%","^","&amp;","_","+","=","{","}","[","]","|","\",":",";","'","&lt;","&gt;",",",".","~?","/","~~","`","“","”"},B27&amp;C27&amp;D27&amp;E27&amp;F27)))&gt;0,"Warning: Row contains special characters."&amp;CHAR(10),"")</f>
        <v/>
      </c>
      <c r="O27" s="2" t="str">
        <f t="shared" si="9"/>
        <v/>
      </c>
    </row>
    <row r="28" spans="1:15" x14ac:dyDescent="0.25">
      <c r="A28" s="22"/>
      <c r="B28" s="40"/>
      <c r="C28" s="8"/>
      <c r="G28" s="1" t="str">
        <f t="shared" si="1"/>
        <v/>
      </c>
      <c r="H28" s="46" t="str">
        <f t="shared" si="8"/>
        <v/>
      </c>
      <c r="I28" s="49" t="str">
        <f t="shared" si="2"/>
        <v/>
      </c>
      <c r="J28" s="49" t="str">
        <f t="shared" si="3"/>
        <v/>
      </c>
      <c r="K28" s="49" t="str">
        <f t="shared" si="4"/>
        <v/>
      </c>
      <c r="L28" s="49" t="str">
        <f t="shared" si="5"/>
        <v/>
      </c>
      <c r="M28" s="49" t="str">
        <f t="shared" si="6"/>
        <v/>
      </c>
      <c r="N28" s="46" t="str">
        <f t="array" ref="N28">IF(SUMPRODUCT(--ISNUMBER(SEARCH({"!","@","#","$","%","^","&amp;","_","+","=","{","}","[","]","|","\",":",";","'","&lt;","&gt;",",",".","~?","/","~~","`","“","”"},B28&amp;C28&amp;D28&amp;E28&amp;F28)))&gt;0,"Warning: Row contains special characters."&amp;CHAR(10),"")</f>
        <v/>
      </c>
      <c r="O28" s="2" t="str">
        <f t="shared" si="9"/>
        <v/>
      </c>
    </row>
    <row r="29" spans="1:15" x14ac:dyDescent="0.25">
      <c r="A29" s="22"/>
      <c r="B29" s="40"/>
      <c r="C29" s="9"/>
      <c r="G29" s="1" t="str">
        <f t="shared" si="1"/>
        <v/>
      </c>
      <c r="H29" s="46" t="str">
        <f t="shared" si="8"/>
        <v/>
      </c>
      <c r="I29" s="49" t="str">
        <f t="shared" si="2"/>
        <v/>
      </c>
      <c r="J29" s="49" t="str">
        <f t="shared" si="3"/>
        <v/>
      </c>
      <c r="K29" s="49" t="str">
        <f t="shared" si="4"/>
        <v/>
      </c>
      <c r="L29" s="49" t="str">
        <f t="shared" si="5"/>
        <v/>
      </c>
      <c r="M29" s="49" t="str">
        <f t="shared" si="6"/>
        <v/>
      </c>
      <c r="N29" s="46" t="str">
        <f t="array" ref="N29">IF(SUMPRODUCT(--ISNUMBER(SEARCH({"!","@","#","$","%","^","&amp;","_","+","=","{","}","[","]","|","\",":",";","'","&lt;","&gt;",",",".","~?","/","~~","`","“","”"},B29&amp;C29&amp;D29&amp;E29&amp;F29)))&gt;0,"Warning: Row contains special characters."&amp;CHAR(10),"")</f>
        <v/>
      </c>
      <c r="O29" s="2" t="str">
        <f t="shared" si="9"/>
        <v/>
      </c>
    </row>
    <row r="30" spans="1:15" x14ac:dyDescent="0.25">
      <c r="A30" s="22"/>
      <c r="B30" s="40"/>
      <c r="G30" s="1" t="str">
        <f t="shared" si="1"/>
        <v/>
      </c>
      <c r="H30" s="46" t="str">
        <f t="shared" si="8"/>
        <v/>
      </c>
      <c r="I30" s="49" t="str">
        <f t="shared" si="2"/>
        <v/>
      </c>
      <c r="J30" s="49" t="str">
        <f t="shared" si="3"/>
        <v/>
      </c>
      <c r="K30" s="49" t="str">
        <f t="shared" si="4"/>
        <v/>
      </c>
      <c r="L30" s="49" t="str">
        <f t="shared" si="5"/>
        <v/>
      </c>
      <c r="M30" s="49" t="str">
        <f t="shared" si="6"/>
        <v/>
      </c>
      <c r="N30" s="46" t="str">
        <f t="array" ref="N30">IF(SUMPRODUCT(--ISNUMBER(SEARCH({"!","@","#","$","%","^","&amp;","_","+","=","{","}","[","]","|","\",":",";","'","&lt;","&gt;",",",".","~?","/","~~","`","“","”"},B30&amp;C30&amp;D30&amp;E30&amp;F30)))&gt;0,"Warning: Row contains special characters."&amp;CHAR(10),"")</f>
        <v/>
      </c>
      <c r="O30" s="2" t="str">
        <f t="shared" si="9"/>
        <v/>
      </c>
    </row>
    <row r="31" spans="1:15" x14ac:dyDescent="0.25">
      <c r="A31" s="22"/>
      <c r="B31" s="40"/>
      <c r="G31" s="1" t="str">
        <f t="shared" si="1"/>
        <v/>
      </c>
      <c r="H31" s="46" t="str">
        <f t="shared" si="8"/>
        <v/>
      </c>
      <c r="I31" s="49" t="str">
        <f t="shared" si="2"/>
        <v/>
      </c>
      <c r="J31" s="49" t="str">
        <f t="shared" si="3"/>
        <v/>
      </c>
      <c r="K31" s="49" t="str">
        <f t="shared" si="4"/>
        <v/>
      </c>
      <c r="L31" s="49" t="str">
        <f t="shared" si="5"/>
        <v/>
      </c>
      <c r="M31" s="49" t="str">
        <f t="shared" si="6"/>
        <v/>
      </c>
      <c r="N31" s="46" t="str">
        <f t="array" ref="N31">IF(SUMPRODUCT(--ISNUMBER(SEARCH({"!","@","#","$","%","^","&amp;","_","+","=","{","}","[","]","|","\",":",";","'","&lt;","&gt;",",",".","~?","/","~~","`","“","”"},B31&amp;C31&amp;D31&amp;E31&amp;F31)))&gt;0,"Warning: Row contains special characters."&amp;CHAR(10),"")</f>
        <v/>
      </c>
      <c r="O31" s="2" t="str">
        <f t="shared" si="9"/>
        <v/>
      </c>
    </row>
    <row r="32" spans="1:15" x14ac:dyDescent="0.25">
      <c r="A32" s="22"/>
      <c r="B32" s="40"/>
      <c r="G32" s="1" t="str">
        <f t="shared" si="1"/>
        <v/>
      </c>
      <c r="H32" s="46" t="str">
        <f t="shared" si="8"/>
        <v/>
      </c>
      <c r="I32" s="49" t="str">
        <f t="shared" si="2"/>
        <v/>
      </c>
      <c r="J32" s="49" t="str">
        <f t="shared" si="3"/>
        <v/>
      </c>
      <c r="K32" s="49" t="str">
        <f t="shared" si="4"/>
        <v/>
      </c>
      <c r="L32" s="49" t="str">
        <f t="shared" si="5"/>
        <v/>
      </c>
      <c r="M32" s="49" t="str">
        <f t="shared" si="6"/>
        <v/>
      </c>
      <c r="N32" s="46" t="str">
        <f t="array" ref="N32">IF(SUMPRODUCT(--ISNUMBER(SEARCH({"!","@","#","$","%","^","&amp;","_","+","=","{","}","[","]","|","\",":",";","'","&lt;","&gt;",",",".","~?","/","~~","`","“","”"},B32&amp;C32&amp;D32&amp;E32&amp;F32)))&gt;0,"Warning: Row contains special characters."&amp;CHAR(10),"")</f>
        <v/>
      </c>
      <c r="O32" s="2" t="str">
        <f t="shared" si="9"/>
        <v/>
      </c>
    </row>
    <row r="33" spans="1:15" x14ac:dyDescent="0.25">
      <c r="A33" s="22"/>
      <c r="B33" s="40"/>
      <c r="G33" s="1" t="str">
        <f t="shared" si="1"/>
        <v/>
      </c>
      <c r="H33" s="46" t="str">
        <f t="shared" si="8"/>
        <v/>
      </c>
      <c r="I33" s="49" t="str">
        <f t="shared" si="2"/>
        <v/>
      </c>
      <c r="J33" s="49" t="str">
        <f t="shared" si="3"/>
        <v/>
      </c>
      <c r="K33" s="49" t="str">
        <f t="shared" si="4"/>
        <v/>
      </c>
      <c r="L33" s="49" t="str">
        <f t="shared" si="5"/>
        <v/>
      </c>
      <c r="M33" s="49" t="str">
        <f t="shared" si="6"/>
        <v/>
      </c>
      <c r="N33" s="46" t="str">
        <f t="array" ref="N33">IF(SUMPRODUCT(--ISNUMBER(SEARCH({"!","@","#","$","%","^","&amp;","_","+","=","{","}","[","]","|","\",":",";","'","&lt;","&gt;",",",".","~?","/","~~","`","“","”"},B33&amp;C33&amp;D33&amp;E33&amp;F33)))&gt;0,"Warning: Row contains special characters."&amp;CHAR(10),"")</f>
        <v/>
      </c>
      <c r="O33" s="2" t="str">
        <f t="shared" si="9"/>
        <v/>
      </c>
    </row>
    <row r="34" spans="1:15" x14ac:dyDescent="0.25">
      <c r="A34" s="22"/>
      <c r="B34" s="40"/>
      <c r="G34" s="1" t="str">
        <f t="shared" si="1"/>
        <v/>
      </c>
      <c r="H34" s="46" t="str">
        <f t="shared" si="8"/>
        <v/>
      </c>
      <c r="I34" s="49" t="str">
        <f t="shared" si="2"/>
        <v/>
      </c>
      <c r="J34" s="49" t="str">
        <f t="shared" si="3"/>
        <v/>
      </c>
      <c r="K34" s="49" t="str">
        <f t="shared" si="4"/>
        <v/>
      </c>
      <c r="L34" s="49" t="str">
        <f t="shared" si="5"/>
        <v/>
      </c>
      <c r="M34" s="49" t="str">
        <f t="shared" si="6"/>
        <v/>
      </c>
      <c r="N34" s="46" t="str">
        <f t="array" ref="N34">IF(SUMPRODUCT(--ISNUMBER(SEARCH({"!","@","#","$","%","^","&amp;","_","+","=","{","}","[","]","|","\",":",";","'","&lt;","&gt;",",",".","~?","/","~~","`","“","”"},B34&amp;C34&amp;D34&amp;E34&amp;F34)))&gt;0,"Warning: Row contains special characters."&amp;CHAR(10),"")</f>
        <v/>
      </c>
      <c r="O34" s="2" t="str">
        <f t="shared" si="9"/>
        <v/>
      </c>
    </row>
    <row r="35" spans="1:15" x14ac:dyDescent="0.25">
      <c r="A35" s="22"/>
      <c r="B35" s="40"/>
      <c r="G35" s="1" t="str">
        <f t="shared" si="1"/>
        <v/>
      </c>
      <c r="H35" s="46" t="str">
        <f t="shared" si="8"/>
        <v/>
      </c>
      <c r="I35" s="49" t="str">
        <f t="shared" si="2"/>
        <v/>
      </c>
      <c r="J35" s="49" t="str">
        <f t="shared" si="3"/>
        <v/>
      </c>
      <c r="K35" s="49" t="str">
        <f t="shared" si="4"/>
        <v/>
      </c>
      <c r="L35" s="49" t="str">
        <f t="shared" si="5"/>
        <v/>
      </c>
      <c r="M35" s="49" t="str">
        <f t="shared" si="6"/>
        <v/>
      </c>
      <c r="N35" s="46" t="str">
        <f t="array" ref="N35">IF(SUMPRODUCT(--ISNUMBER(SEARCH({"!","@","#","$","%","^","&amp;","_","+","=","{","}","[","]","|","\",":",";","'","&lt;","&gt;",",",".","~?","/","~~","`","“","”"},B35&amp;C35&amp;D35&amp;E35&amp;F35)))&gt;0,"Warning: Row contains special characters."&amp;CHAR(10),"")</f>
        <v/>
      </c>
      <c r="O35" s="2" t="str">
        <f t="shared" si="9"/>
        <v/>
      </c>
    </row>
    <row r="36" spans="1:15" x14ac:dyDescent="0.25">
      <c r="A36" s="22"/>
      <c r="B36" s="40"/>
      <c r="G36" s="1" t="str">
        <f t="shared" si="1"/>
        <v/>
      </c>
      <c r="H36" s="46" t="str">
        <f t="shared" si="8"/>
        <v/>
      </c>
      <c r="I36" s="49" t="str">
        <f t="shared" si="2"/>
        <v/>
      </c>
      <c r="J36" s="49" t="str">
        <f t="shared" si="3"/>
        <v/>
      </c>
      <c r="K36" s="49" t="str">
        <f t="shared" si="4"/>
        <v/>
      </c>
      <c r="L36" s="49" t="str">
        <f t="shared" si="5"/>
        <v/>
      </c>
      <c r="M36" s="49" t="str">
        <f t="shared" si="6"/>
        <v/>
      </c>
      <c r="N36" s="46" t="str">
        <f t="array" ref="N36">IF(SUMPRODUCT(--ISNUMBER(SEARCH({"!","@","#","$","%","^","&amp;","_","+","=","{","}","[","]","|","\",":",";","'","&lt;","&gt;",",",".","~?","/","~~","`","“","”"},B36&amp;C36&amp;D36&amp;E36&amp;F36)))&gt;0,"Warning: Row contains special characters."&amp;CHAR(10),"")</f>
        <v/>
      </c>
      <c r="O36" s="2" t="str">
        <f t="shared" si="9"/>
        <v/>
      </c>
    </row>
    <row r="37" spans="1:15" x14ac:dyDescent="0.25">
      <c r="A37" s="22"/>
      <c r="B37" s="40"/>
      <c r="G37" s="1" t="str">
        <f t="shared" si="1"/>
        <v/>
      </c>
      <c r="H37" s="46" t="str">
        <f t="shared" si="8"/>
        <v/>
      </c>
      <c r="I37" s="49" t="str">
        <f t="shared" si="2"/>
        <v/>
      </c>
      <c r="J37" s="49" t="str">
        <f t="shared" si="3"/>
        <v/>
      </c>
      <c r="K37" s="49" t="str">
        <f t="shared" si="4"/>
        <v/>
      </c>
      <c r="L37" s="49" t="str">
        <f t="shared" si="5"/>
        <v/>
      </c>
      <c r="M37" s="49" t="str">
        <f t="shared" si="6"/>
        <v/>
      </c>
      <c r="N37" s="46" t="str">
        <f t="array" ref="N37">IF(SUMPRODUCT(--ISNUMBER(SEARCH({"!","@","#","$","%","^","&amp;","_","+","=","{","}","[","]","|","\",":",";","'","&lt;","&gt;",",",".","~?","/","~~","`","“","”"},B37&amp;C37&amp;D37&amp;E37&amp;F37)))&gt;0,"Warning: Row contains special characters."&amp;CHAR(10),"")</f>
        <v/>
      </c>
      <c r="O37" s="2" t="str">
        <f t="shared" si="9"/>
        <v/>
      </c>
    </row>
    <row r="38" spans="1:15" x14ac:dyDescent="0.25">
      <c r="A38" s="22"/>
      <c r="B38" s="40"/>
      <c r="G38" s="1" t="str">
        <f t="shared" si="1"/>
        <v/>
      </c>
      <c r="H38" s="46" t="str">
        <f t="shared" si="8"/>
        <v/>
      </c>
      <c r="I38" s="49" t="str">
        <f t="shared" si="2"/>
        <v/>
      </c>
      <c r="J38" s="49" t="str">
        <f t="shared" si="3"/>
        <v/>
      </c>
      <c r="K38" s="49" t="str">
        <f t="shared" si="4"/>
        <v/>
      </c>
      <c r="L38" s="49" t="str">
        <f t="shared" si="5"/>
        <v/>
      </c>
      <c r="M38" s="49" t="str">
        <f t="shared" si="6"/>
        <v/>
      </c>
      <c r="N38" s="46" t="str">
        <f t="array" ref="N38">IF(SUMPRODUCT(--ISNUMBER(SEARCH({"!","@","#","$","%","^","&amp;","_","+","=","{","}","[","]","|","\",":",";","'","&lt;","&gt;",",",".","~?","/","~~","`","“","”"},B38&amp;C38&amp;D38&amp;E38&amp;F38)))&gt;0,"Warning: Row contains special characters."&amp;CHAR(10),"")</f>
        <v/>
      </c>
      <c r="O38" s="2" t="str">
        <f t="shared" si="9"/>
        <v/>
      </c>
    </row>
    <row r="39" spans="1:15" x14ac:dyDescent="0.25">
      <c r="A39" s="22"/>
      <c r="B39" s="40"/>
      <c r="G39" s="1" t="str">
        <f t="shared" si="1"/>
        <v/>
      </c>
      <c r="H39" s="46" t="str">
        <f t="shared" si="8"/>
        <v/>
      </c>
      <c r="I39" s="49" t="str">
        <f t="shared" si="2"/>
        <v/>
      </c>
      <c r="J39" s="49" t="str">
        <f t="shared" si="3"/>
        <v/>
      </c>
      <c r="K39" s="49" t="str">
        <f t="shared" si="4"/>
        <v/>
      </c>
      <c r="L39" s="49" t="str">
        <f t="shared" si="5"/>
        <v/>
      </c>
      <c r="M39" s="49" t="str">
        <f t="shared" si="6"/>
        <v/>
      </c>
      <c r="N39" s="46" t="str">
        <f t="array" ref="N39">IF(SUMPRODUCT(--ISNUMBER(SEARCH({"!","@","#","$","%","^","&amp;","_","+","=","{","}","[","]","|","\",":",";","'","&lt;","&gt;",",",".","~?","/","~~","`","“","”"},B39&amp;C39&amp;D39&amp;E39&amp;F39)))&gt;0,"Warning: Row contains special characters."&amp;CHAR(10),"")</f>
        <v/>
      </c>
      <c r="O39" s="2" t="str">
        <f t="shared" si="9"/>
        <v/>
      </c>
    </row>
    <row r="40" spans="1:15" x14ac:dyDescent="0.25">
      <c r="A40" s="22"/>
      <c r="B40" s="40"/>
      <c r="G40" s="1" t="str">
        <f t="shared" si="1"/>
        <v/>
      </c>
      <c r="H40" s="46" t="str">
        <f t="shared" si="8"/>
        <v/>
      </c>
      <c r="I40" s="49" t="str">
        <f t="shared" si="2"/>
        <v/>
      </c>
      <c r="J40" s="49" t="str">
        <f t="shared" si="3"/>
        <v/>
      </c>
      <c r="K40" s="49" t="str">
        <f t="shared" si="4"/>
        <v/>
      </c>
      <c r="L40" s="49" t="str">
        <f t="shared" si="5"/>
        <v/>
      </c>
      <c r="M40" s="49" t="str">
        <f t="shared" si="6"/>
        <v/>
      </c>
      <c r="N40" s="46" t="str">
        <f t="array" ref="N40">IF(SUMPRODUCT(--ISNUMBER(SEARCH({"!","@","#","$","%","^","&amp;","_","+","=","{","}","[","]","|","\",":",";","'","&lt;","&gt;",",",".","~?","/","~~","`","“","”"},B40&amp;C40&amp;D40&amp;E40&amp;F40)))&gt;0,"Warning: Row contains special characters."&amp;CHAR(10),"")</f>
        <v/>
      </c>
      <c r="O40" s="2" t="str">
        <f t="shared" si="9"/>
        <v/>
      </c>
    </row>
    <row r="41" spans="1:15" x14ac:dyDescent="0.25">
      <c r="A41" s="22"/>
      <c r="B41" s="40"/>
      <c r="G41" s="1" t="str">
        <f t="shared" si="1"/>
        <v/>
      </c>
      <c r="H41" s="46" t="str">
        <f t="shared" si="8"/>
        <v/>
      </c>
      <c r="I41" s="49" t="str">
        <f t="shared" si="2"/>
        <v/>
      </c>
      <c r="J41" s="49" t="str">
        <f t="shared" si="3"/>
        <v/>
      </c>
      <c r="K41" s="49" t="str">
        <f t="shared" si="4"/>
        <v/>
      </c>
      <c r="L41" s="49" t="str">
        <f t="shared" si="5"/>
        <v/>
      </c>
      <c r="M41" s="49" t="str">
        <f t="shared" si="6"/>
        <v/>
      </c>
      <c r="N41" s="46" t="str">
        <f t="array" ref="N41">IF(SUMPRODUCT(--ISNUMBER(SEARCH({"!","@","#","$","%","^","&amp;","_","+","=","{","}","[","]","|","\",":",";","'","&lt;","&gt;",",",".","~?","/","~~","`","“","”"},B41&amp;C41&amp;D41&amp;E41&amp;F41)))&gt;0,"Warning: Row contains special characters."&amp;CHAR(10),"")</f>
        <v/>
      </c>
      <c r="O41" s="2" t="str">
        <f t="shared" si="9"/>
        <v/>
      </c>
    </row>
    <row r="42" spans="1:15" x14ac:dyDescent="0.25">
      <c r="A42" s="22"/>
      <c r="B42" s="40"/>
      <c r="G42" s="1" t="str">
        <f t="shared" si="1"/>
        <v/>
      </c>
      <c r="H42" s="46" t="str">
        <f t="shared" si="8"/>
        <v/>
      </c>
      <c r="I42" s="49" t="str">
        <f t="shared" si="2"/>
        <v/>
      </c>
      <c r="J42" s="49" t="str">
        <f t="shared" si="3"/>
        <v/>
      </c>
      <c r="K42" s="49" t="str">
        <f t="shared" si="4"/>
        <v/>
      </c>
      <c r="L42" s="49" t="str">
        <f t="shared" si="5"/>
        <v/>
      </c>
      <c r="M42" s="49" t="str">
        <f t="shared" si="6"/>
        <v/>
      </c>
      <c r="N42" s="46" t="str">
        <f t="array" ref="N42">IF(SUMPRODUCT(--ISNUMBER(SEARCH({"!","@","#","$","%","^","&amp;","_","+","=","{","}","[","]","|","\",":",";","'","&lt;","&gt;",",",".","~?","/","~~","`","“","”"},B42&amp;C42&amp;D42&amp;E42&amp;F42)))&gt;0,"Warning: Row contains special characters."&amp;CHAR(10),"")</f>
        <v/>
      </c>
      <c r="O42" s="2" t="str">
        <f t="shared" si="9"/>
        <v/>
      </c>
    </row>
    <row r="43" spans="1:15" x14ac:dyDescent="0.25">
      <c r="A43" s="22"/>
      <c r="B43" s="40"/>
      <c r="G43" s="1" t="str">
        <f t="shared" si="1"/>
        <v/>
      </c>
      <c r="H43" s="46" t="str">
        <f t="shared" si="8"/>
        <v/>
      </c>
      <c r="I43" s="49" t="str">
        <f t="shared" si="2"/>
        <v/>
      </c>
      <c r="J43" s="49" t="str">
        <f t="shared" si="3"/>
        <v/>
      </c>
      <c r="K43" s="49" t="str">
        <f t="shared" si="4"/>
        <v/>
      </c>
      <c r="L43" s="49" t="str">
        <f t="shared" si="5"/>
        <v/>
      </c>
      <c r="M43" s="49" t="str">
        <f t="shared" si="6"/>
        <v/>
      </c>
      <c r="N43" s="46" t="str">
        <f t="array" ref="N43">IF(SUMPRODUCT(--ISNUMBER(SEARCH({"!","@","#","$","%","^","&amp;","_","+","=","{","}","[","]","|","\",":",";","'","&lt;","&gt;",",",".","~?","/","~~","`","“","”"},B43&amp;C43&amp;D43&amp;E43&amp;F43)))&gt;0,"Warning: Row contains special characters."&amp;CHAR(10),"")</f>
        <v/>
      </c>
      <c r="O43" s="2" t="str">
        <f t="shared" si="9"/>
        <v/>
      </c>
    </row>
    <row r="44" spans="1:15" x14ac:dyDescent="0.25">
      <c r="A44" s="22"/>
      <c r="B44" s="40"/>
      <c r="G44" s="1" t="str">
        <f t="shared" si="1"/>
        <v/>
      </c>
      <c r="H44" s="46" t="str">
        <f t="shared" si="8"/>
        <v/>
      </c>
      <c r="I44" s="49" t="str">
        <f t="shared" si="2"/>
        <v/>
      </c>
      <c r="J44" s="49" t="str">
        <f t="shared" si="3"/>
        <v/>
      </c>
      <c r="K44" s="49" t="str">
        <f t="shared" si="4"/>
        <v/>
      </c>
      <c r="L44" s="49" t="str">
        <f t="shared" si="5"/>
        <v/>
      </c>
      <c r="M44" s="49" t="str">
        <f t="shared" si="6"/>
        <v/>
      </c>
      <c r="N44" s="46" t="str">
        <f t="array" ref="N44">IF(SUMPRODUCT(--ISNUMBER(SEARCH({"!","@","#","$","%","^","&amp;","_","+","=","{","}","[","]","|","\",":",";","'","&lt;","&gt;",",",".","~?","/","~~","`","“","”"},B44&amp;C44&amp;D44&amp;E44&amp;F44)))&gt;0,"Warning: Row contains special characters."&amp;CHAR(10),"")</f>
        <v/>
      </c>
      <c r="O44" s="2" t="str">
        <f t="shared" si="9"/>
        <v/>
      </c>
    </row>
    <row r="45" spans="1:15" x14ac:dyDescent="0.25">
      <c r="A45" s="22"/>
      <c r="B45" s="40"/>
      <c r="G45" s="1" t="str">
        <f t="shared" si="1"/>
        <v/>
      </c>
      <c r="H45" s="46" t="str">
        <f t="shared" si="8"/>
        <v/>
      </c>
      <c r="I45" s="49" t="str">
        <f t="shared" si="2"/>
        <v/>
      </c>
      <c r="J45" s="49" t="str">
        <f t="shared" si="3"/>
        <v/>
      </c>
      <c r="K45" s="49" t="str">
        <f t="shared" si="4"/>
        <v/>
      </c>
      <c r="L45" s="49" t="str">
        <f t="shared" si="5"/>
        <v/>
      </c>
      <c r="M45" s="49" t="str">
        <f t="shared" si="6"/>
        <v/>
      </c>
      <c r="N45" s="46" t="str">
        <f t="array" ref="N45">IF(SUMPRODUCT(--ISNUMBER(SEARCH({"!","@","#","$","%","^","&amp;","_","+","=","{","}","[","]","|","\",":",";","'","&lt;","&gt;",",",".","~?","/","~~","`","“","”"},B45&amp;C45&amp;D45&amp;E45&amp;F45)))&gt;0,"Warning: Row contains special characters."&amp;CHAR(10),"")</f>
        <v/>
      </c>
      <c r="O45" s="2" t="str">
        <f t="shared" si="9"/>
        <v/>
      </c>
    </row>
    <row r="46" spans="1:15" x14ac:dyDescent="0.25">
      <c r="A46" s="22"/>
      <c r="B46" s="40"/>
      <c r="G46" s="1" t="str">
        <f t="shared" si="1"/>
        <v/>
      </c>
      <c r="H46" s="46" t="str">
        <f t="shared" si="8"/>
        <v/>
      </c>
      <c r="I46" s="49" t="str">
        <f t="shared" si="2"/>
        <v/>
      </c>
      <c r="J46" s="49" t="str">
        <f t="shared" si="3"/>
        <v/>
      </c>
      <c r="K46" s="49" t="str">
        <f t="shared" si="4"/>
        <v/>
      </c>
      <c r="L46" s="49" t="str">
        <f t="shared" si="5"/>
        <v/>
      </c>
      <c r="M46" s="49" t="str">
        <f t="shared" si="6"/>
        <v/>
      </c>
      <c r="N46" s="46" t="str">
        <f t="array" ref="N46">IF(SUMPRODUCT(--ISNUMBER(SEARCH({"!","@","#","$","%","^","&amp;","_","+","=","{","}","[","]","|","\",":",";","'","&lt;","&gt;",",",".","~?","/","~~","`","“","”"},B46&amp;C46&amp;D46&amp;E46&amp;F46)))&gt;0,"Warning: Row contains special characters."&amp;CHAR(10),"")</f>
        <v/>
      </c>
      <c r="O46" s="2" t="str">
        <f t="shared" si="9"/>
        <v/>
      </c>
    </row>
    <row r="47" spans="1:15" x14ac:dyDescent="0.25">
      <c r="A47" s="22"/>
      <c r="B47" s="40"/>
      <c r="G47" s="1" t="str">
        <f t="shared" si="1"/>
        <v/>
      </c>
      <c r="H47" s="46" t="str">
        <f t="shared" si="8"/>
        <v/>
      </c>
      <c r="I47" s="49" t="str">
        <f t="shared" si="2"/>
        <v/>
      </c>
      <c r="J47" s="49" t="str">
        <f t="shared" si="3"/>
        <v/>
      </c>
      <c r="K47" s="49" t="str">
        <f t="shared" si="4"/>
        <v/>
      </c>
      <c r="L47" s="49" t="str">
        <f t="shared" si="5"/>
        <v/>
      </c>
      <c r="M47" s="49" t="str">
        <f t="shared" si="6"/>
        <v/>
      </c>
      <c r="N47" s="46" t="str">
        <f t="array" ref="N47">IF(SUMPRODUCT(--ISNUMBER(SEARCH({"!","@","#","$","%","^","&amp;","_","+","=","{","}","[","]","|","\",":",";","'","&lt;","&gt;",",",".","~?","/","~~","`","“","”"},B47&amp;C47&amp;D47&amp;E47&amp;F47)))&gt;0,"Warning: Row contains special characters."&amp;CHAR(10),"")</f>
        <v/>
      </c>
      <c r="O47" s="2" t="str">
        <f t="shared" si="9"/>
        <v/>
      </c>
    </row>
    <row r="48" spans="1:15" x14ac:dyDescent="0.25">
      <c r="A48" s="22"/>
      <c r="B48" s="40"/>
      <c r="G48" s="1" t="str">
        <f t="shared" si="1"/>
        <v/>
      </c>
      <c r="H48" s="46" t="str">
        <f t="shared" si="8"/>
        <v/>
      </c>
      <c r="I48" s="49" t="str">
        <f t="shared" si="2"/>
        <v/>
      </c>
      <c r="J48" s="49" t="str">
        <f t="shared" si="3"/>
        <v/>
      </c>
      <c r="K48" s="49" t="str">
        <f t="shared" si="4"/>
        <v/>
      </c>
      <c r="L48" s="49" t="str">
        <f t="shared" si="5"/>
        <v/>
      </c>
      <c r="M48" s="49" t="str">
        <f t="shared" si="6"/>
        <v/>
      </c>
      <c r="N48" s="46" t="str">
        <f t="array" ref="N48">IF(SUMPRODUCT(--ISNUMBER(SEARCH({"!","@","#","$","%","^","&amp;","_","+","=","{","}","[","]","|","\",":",";","'","&lt;","&gt;",",",".","~?","/","~~","`","“","”"},B48&amp;C48&amp;D48&amp;E48&amp;F48)))&gt;0,"Warning: Row contains special characters."&amp;CHAR(10),"")</f>
        <v/>
      </c>
      <c r="O48" s="2" t="str">
        <f t="shared" si="9"/>
        <v/>
      </c>
    </row>
    <row r="49" spans="1:15" x14ac:dyDescent="0.25">
      <c r="A49" s="22"/>
      <c r="B49" s="40"/>
      <c r="G49" s="1" t="str">
        <f t="shared" si="1"/>
        <v/>
      </c>
      <c r="H49" s="46" t="str">
        <f t="shared" si="8"/>
        <v/>
      </c>
      <c r="I49" s="49" t="str">
        <f t="shared" si="2"/>
        <v/>
      </c>
      <c r="J49" s="49" t="str">
        <f t="shared" si="3"/>
        <v/>
      </c>
      <c r="K49" s="49" t="str">
        <f t="shared" si="4"/>
        <v/>
      </c>
      <c r="L49" s="49" t="str">
        <f t="shared" si="5"/>
        <v/>
      </c>
      <c r="M49" s="49" t="str">
        <f t="shared" si="6"/>
        <v/>
      </c>
      <c r="N49" s="46" t="str">
        <f t="array" ref="N49">IF(SUMPRODUCT(--ISNUMBER(SEARCH({"!","@","#","$","%","^","&amp;","_","+","=","{","}","[","]","|","\",":",";","'","&lt;","&gt;",",",".","~?","/","~~","`","“","”"},B49&amp;C49&amp;D49&amp;E49&amp;F49)))&gt;0,"Warning: Row contains special characters."&amp;CHAR(10),"")</f>
        <v/>
      </c>
      <c r="O49" s="2" t="str">
        <f t="shared" si="9"/>
        <v/>
      </c>
    </row>
    <row r="50" spans="1:15" x14ac:dyDescent="0.25">
      <c r="A50" s="22"/>
      <c r="B50" s="40"/>
      <c r="G50" s="1" t="str">
        <f t="shared" si="1"/>
        <v/>
      </c>
      <c r="H50" s="46" t="str">
        <f t="shared" si="8"/>
        <v/>
      </c>
      <c r="I50" s="49" t="str">
        <f t="shared" si="2"/>
        <v/>
      </c>
      <c r="J50" s="49" t="str">
        <f t="shared" si="3"/>
        <v/>
      </c>
      <c r="K50" s="49" t="str">
        <f t="shared" si="4"/>
        <v/>
      </c>
      <c r="L50" s="49" t="str">
        <f t="shared" si="5"/>
        <v/>
      </c>
      <c r="M50" s="49" t="str">
        <f t="shared" si="6"/>
        <v/>
      </c>
      <c r="N50" s="46" t="str">
        <f t="array" ref="N50">IF(SUMPRODUCT(--ISNUMBER(SEARCH({"!","@","#","$","%","^","&amp;","_","+","=","{","}","[","]","|","\",":",";","'","&lt;","&gt;",",",".","~?","/","~~","`","“","”"},B50&amp;C50&amp;D50&amp;E50&amp;F50)))&gt;0,"Warning: Row contains special characters."&amp;CHAR(10),"")</f>
        <v/>
      </c>
      <c r="O50" s="2" t="str">
        <f t="shared" si="9"/>
        <v/>
      </c>
    </row>
    <row r="51" spans="1:15" x14ac:dyDescent="0.25">
      <c r="A51" s="22"/>
      <c r="B51" s="40"/>
      <c r="G51" s="1" t="str">
        <f t="shared" si="1"/>
        <v/>
      </c>
      <c r="H51" s="46" t="str">
        <f t="shared" si="8"/>
        <v/>
      </c>
      <c r="I51" s="49" t="str">
        <f t="shared" si="2"/>
        <v/>
      </c>
      <c r="J51" s="49" t="str">
        <f t="shared" si="3"/>
        <v/>
      </c>
      <c r="K51" s="49" t="str">
        <f t="shared" si="4"/>
        <v/>
      </c>
      <c r="L51" s="49" t="str">
        <f t="shared" si="5"/>
        <v/>
      </c>
      <c r="M51" s="49" t="str">
        <f t="shared" si="6"/>
        <v/>
      </c>
      <c r="N51" s="46" t="str">
        <f t="array" ref="N51">IF(SUMPRODUCT(--ISNUMBER(SEARCH({"!","@","#","$","%","^","&amp;","_","+","=","{","}","[","]","|","\",":",";","'","&lt;","&gt;",",",".","~?","/","~~","`","“","”"},B51&amp;C51&amp;D51&amp;E51&amp;F51)))&gt;0,"Warning: Row contains special characters."&amp;CHAR(10),"")</f>
        <v/>
      </c>
      <c r="O51" s="2" t="str">
        <f t="shared" si="9"/>
        <v/>
      </c>
    </row>
    <row r="52" spans="1:15" x14ac:dyDescent="0.25">
      <c r="A52" s="22"/>
      <c r="B52" s="40"/>
      <c r="G52" s="1" t="str">
        <f t="shared" si="1"/>
        <v/>
      </c>
      <c r="H52" s="46" t="str">
        <f t="shared" si="8"/>
        <v/>
      </c>
      <c r="I52" s="49" t="str">
        <f t="shared" si="2"/>
        <v/>
      </c>
      <c r="J52" s="49" t="str">
        <f t="shared" si="3"/>
        <v/>
      </c>
      <c r="K52" s="49" t="str">
        <f t="shared" si="4"/>
        <v/>
      </c>
      <c r="L52" s="49" t="str">
        <f t="shared" si="5"/>
        <v/>
      </c>
      <c r="M52" s="49" t="str">
        <f t="shared" si="6"/>
        <v/>
      </c>
      <c r="N52" s="46" t="str">
        <f t="array" ref="N52">IF(SUMPRODUCT(--ISNUMBER(SEARCH({"!","@","#","$","%","^","&amp;","_","+","=","{","}","[","]","|","\",":",";","'","&lt;","&gt;",",",".","~?","/","~~","`","“","”"},B52&amp;C52&amp;D52&amp;E52&amp;F52)))&gt;0,"Warning: Row contains special characters."&amp;CHAR(10),"")</f>
        <v/>
      </c>
      <c r="O52" s="2" t="str">
        <f t="shared" si="9"/>
        <v/>
      </c>
    </row>
    <row r="53" spans="1:15" x14ac:dyDescent="0.25">
      <c r="A53" s="22"/>
      <c r="B53" s="40"/>
      <c r="G53" s="1" t="str">
        <f t="shared" si="1"/>
        <v/>
      </c>
      <c r="H53" s="46" t="str">
        <f t="shared" si="8"/>
        <v/>
      </c>
      <c r="I53" s="49" t="str">
        <f t="shared" si="2"/>
        <v/>
      </c>
      <c r="J53" s="49" t="str">
        <f t="shared" si="3"/>
        <v/>
      </c>
      <c r="K53" s="49" t="str">
        <f t="shared" si="4"/>
        <v/>
      </c>
      <c r="L53" s="49" t="str">
        <f t="shared" si="5"/>
        <v/>
      </c>
      <c r="M53" s="49" t="str">
        <f t="shared" si="6"/>
        <v/>
      </c>
      <c r="N53" s="46" t="str">
        <f t="array" ref="N53">IF(SUMPRODUCT(--ISNUMBER(SEARCH({"!","@","#","$","%","^","&amp;","_","+","=","{","}","[","]","|","\",":",";","'","&lt;","&gt;",",",".","~?","/","~~","`","“","”"},B53&amp;C53&amp;D53&amp;E53&amp;F53)))&gt;0,"Warning: Row contains special characters."&amp;CHAR(10),"")</f>
        <v/>
      </c>
      <c r="O53" s="2" t="str">
        <f t="shared" si="9"/>
        <v/>
      </c>
    </row>
    <row r="54" spans="1:15" x14ac:dyDescent="0.25">
      <c r="A54" s="22"/>
      <c r="B54" s="40"/>
      <c r="G54" s="1" t="str">
        <f t="shared" si="1"/>
        <v/>
      </c>
      <c r="H54" s="46" t="str">
        <f t="shared" si="8"/>
        <v/>
      </c>
      <c r="I54" s="49" t="str">
        <f t="shared" si="2"/>
        <v/>
      </c>
      <c r="J54" s="49" t="str">
        <f t="shared" si="3"/>
        <v/>
      </c>
      <c r="K54" s="49" t="str">
        <f t="shared" si="4"/>
        <v/>
      </c>
      <c r="L54" s="49" t="str">
        <f t="shared" si="5"/>
        <v/>
      </c>
      <c r="M54" s="49" t="str">
        <f t="shared" si="6"/>
        <v/>
      </c>
      <c r="N54" s="46" t="str">
        <f t="array" ref="N54">IF(SUMPRODUCT(--ISNUMBER(SEARCH({"!","@","#","$","%","^","&amp;","_","+","=","{","}","[","]","|","\",":",";","'","&lt;","&gt;",",",".","~?","/","~~","`","“","”"},B54&amp;C54&amp;D54&amp;E54&amp;F54)))&gt;0,"Warning: Row contains special characters."&amp;CHAR(10),"")</f>
        <v/>
      </c>
      <c r="O54" s="2" t="str">
        <f t="shared" si="9"/>
        <v/>
      </c>
    </row>
    <row r="55" spans="1:15" x14ac:dyDescent="0.25">
      <c r="A55" s="22"/>
      <c r="B55" s="40"/>
      <c r="G55" s="1" t="str">
        <f t="shared" si="1"/>
        <v/>
      </c>
      <c r="H55" s="46" t="str">
        <f t="shared" si="8"/>
        <v/>
      </c>
      <c r="I55" s="49" t="str">
        <f t="shared" si="2"/>
        <v/>
      </c>
      <c r="J55" s="49" t="str">
        <f t="shared" si="3"/>
        <v/>
      </c>
      <c r="K55" s="49" t="str">
        <f t="shared" si="4"/>
        <v/>
      </c>
      <c r="L55" s="49" t="str">
        <f t="shared" si="5"/>
        <v/>
      </c>
      <c r="M55" s="49" t="str">
        <f t="shared" si="6"/>
        <v/>
      </c>
      <c r="N55" s="46" t="str">
        <f t="array" ref="N55">IF(SUMPRODUCT(--ISNUMBER(SEARCH({"!","@","#","$","%","^","&amp;","_","+","=","{","}","[","]","|","\",":",";","'","&lt;","&gt;",",",".","~?","/","~~","`","“","”"},B55&amp;C55&amp;D55&amp;E55&amp;F55)))&gt;0,"Warning: Row contains special characters."&amp;CHAR(10),"")</f>
        <v/>
      </c>
      <c r="O55" s="2" t="str">
        <f t="shared" si="9"/>
        <v/>
      </c>
    </row>
    <row r="56" spans="1:15" x14ac:dyDescent="0.25">
      <c r="A56" s="22"/>
      <c r="B56" s="40"/>
      <c r="G56" s="1" t="str">
        <f t="shared" si="1"/>
        <v/>
      </c>
      <c r="H56" s="46" t="str">
        <f t="shared" si="8"/>
        <v/>
      </c>
      <c r="I56" s="49" t="str">
        <f t="shared" si="2"/>
        <v/>
      </c>
      <c r="J56" s="49" t="str">
        <f t="shared" si="3"/>
        <v/>
      </c>
      <c r="K56" s="49" t="str">
        <f t="shared" si="4"/>
        <v/>
      </c>
      <c r="L56" s="49" t="str">
        <f t="shared" si="5"/>
        <v/>
      </c>
      <c r="M56" s="49" t="str">
        <f t="shared" si="6"/>
        <v/>
      </c>
      <c r="N56" s="46" t="str">
        <f t="array" ref="N56">IF(SUMPRODUCT(--ISNUMBER(SEARCH({"!","@","#","$","%","^","&amp;","_","+","=","{","}","[","]","|","\",":",";","'","&lt;","&gt;",",",".","~?","/","~~","`","“","”"},B56&amp;C56&amp;D56&amp;E56&amp;F56)))&gt;0,"Warning: Row contains special characters."&amp;CHAR(10),"")</f>
        <v/>
      </c>
      <c r="O56" s="2" t="str">
        <f t="shared" si="9"/>
        <v/>
      </c>
    </row>
    <row r="57" spans="1:15" x14ac:dyDescent="0.25">
      <c r="A57" s="22"/>
      <c r="B57" s="40"/>
      <c r="G57" s="1" t="str">
        <f t="shared" si="1"/>
        <v/>
      </c>
      <c r="H57" s="46" t="str">
        <f t="shared" si="8"/>
        <v/>
      </c>
      <c r="I57" s="49" t="str">
        <f t="shared" si="2"/>
        <v/>
      </c>
      <c r="J57" s="49" t="str">
        <f t="shared" si="3"/>
        <v/>
      </c>
      <c r="K57" s="49" t="str">
        <f t="shared" si="4"/>
        <v/>
      </c>
      <c r="L57" s="49" t="str">
        <f t="shared" si="5"/>
        <v/>
      </c>
      <c r="M57" s="49" t="str">
        <f t="shared" si="6"/>
        <v/>
      </c>
      <c r="N57" s="46" t="str">
        <f t="array" ref="N57">IF(SUMPRODUCT(--ISNUMBER(SEARCH({"!","@","#","$","%","^","&amp;","_","+","=","{","}","[","]","|","\",":",";","'","&lt;","&gt;",",",".","~?","/","~~","`","“","”"},B57&amp;C57&amp;D57&amp;E57&amp;F57)))&gt;0,"Warning: Row contains special characters."&amp;CHAR(10),"")</f>
        <v/>
      </c>
      <c r="O57" s="2" t="str">
        <f t="shared" si="9"/>
        <v/>
      </c>
    </row>
    <row r="58" spans="1:15" x14ac:dyDescent="0.25">
      <c r="A58" s="22"/>
      <c r="B58" s="40"/>
      <c r="G58" s="1" t="str">
        <f t="shared" si="1"/>
        <v/>
      </c>
      <c r="H58" s="46" t="str">
        <f t="shared" si="8"/>
        <v/>
      </c>
      <c r="I58" s="49" t="str">
        <f t="shared" si="2"/>
        <v/>
      </c>
      <c r="J58" s="49" t="str">
        <f t="shared" si="3"/>
        <v/>
      </c>
      <c r="K58" s="49" t="str">
        <f t="shared" si="4"/>
        <v/>
      </c>
      <c r="L58" s="49" t="str">
        <f t="shared" si="5"/>
        <v/>
      </c>
      <c r="M58" s="49" t="str">
        <f t="shared" si="6"/>
        <v/>
      </c>
      <c r="N58" s="46" t="str">
        <f t="array" ref="N58">IF(SUMPRODUCT(--ISNUMBER(SEARCH({"!","@","#","$","%","^","&amp;","_","+","=","{","}","[","]","|","\",":",";","'","&lt;","&gt;",",",".","~?","/","~~","`","“","”"},B58&amp;C58&amp;D58&amp;E58&amp;F58)))&gt;0,"Warning: Row contains special characters."&amp;CHAR(10),"")</f>
        <v/>
      </c>
      <c r="O58" s="2" t="str">
        <f t="shared" si="9"/>
        <v/>
      </c>
    </row>
    <row r="59" spans="1:15" x14ac:dyDescent="0.25">
      <c r="A59" s="22"/>
      <c r="B59" s="40"/>
      <c r="G59" s="1" t="str">
        <f t="shared" si="1"/>
        <v/>
      </c>
      <c r="H59" s="46" t="str">
        <f t="shared" si="8"/>
        <v/>
      </c>
      <c r="I59" s="49" t="str">
        <f t="shared" si="2"/>
        <v/>
      </c>
      <c r="J59" s="49" t="str">
        <f t="shared" si="3"/>
        <v/>
      </c>
      <c r="K59" s="49" t="str">
        <f t="shared" si="4"/>
        <v/>
      </c>
      <c r="L59" s="49" t="str">
        <f t="shared" si="5"/>
        <v/>
      </c>
      <c r="M59" s="49" t="str">
        <f t="shared" si="6"/>
        <v/>
      </c>
      <c r="N59" s="46" t="str">
        <f t="array" ref="N59">IF(SUMPRODUCT(--ISNUMBER(SEARCH({"!","@","#","$","%","^","&amp;","_","+","=","{","}","[","]","|","\",":",";","'","&lt;","&gt;",",",".","~?","/","~~","`","“","”"},B59&amp;C59&amp;D59&amp;E59&amp;F59)))&gt;0,"Warning: Row contains special characters."&amp;CHAR(10),"")</f>
        <v/>
      </c>
      <c r="O59" s="2" t="str">
        <f t="shared" si="9"/>
        <v/>
      </c>
    </row>
    <row r="60" spans="1:15" x14ac:dyDescent="0.25">
      <c r="A60" s="22"/>
      <c r="B60" s="40"/>
      <c r="G60" s="1" t="str">
        <f t="shared" si="1"/>
        <v/>
      </c>
      <c r="H60" s="46" t="str">
        <f t="shared" si="8"/>
        <v/>
      </c>
      <c r="I60" s="49" t="str">
        <f t="shared" si="2"/>
        <v/>
      </c>
      <c r="J60" s="49" t="str">
        <f t="shared" si="3"/>
        <v/>
      </c>
      <c r="K60" s="49" t="str">
        <f t="shared" si="4"/>
        <v/>
      </c>
      <c r="L60" s="49" t="str">
        <f t="shared" si="5"/>
        <v/>
      </c>
      <c r="M60" s="49" t="str">
        <f t="shared" si="6"/>
        <v/>
      </c>
      <c r="N60" s="46" t="str">
        <f t="array" ref="N60">IF(SUMPRODUCT(--ISNUMBER(SEARCH({"!","@","#","$","%","^","&amp;","_","+","=","{","}","[","]","|","\",":",";","'","&lt;","&gt;",",",".","~?","/","~~","`","“","”"},B60&amp;C60&amp;D60&amp;E60&amp;F60)))&gt;0,"Warning: Row contains special characters."&amp;CHAR(10),"")</f>
        <v/>
      </c>
      <c r="O60" s="2" t="str">
        <f t="shared" si="9"/>
        <v/>
      </c>
    </row>
    <row r="61" spans="1:15" x14ac:dyDescent="0.25">
      <c r="A61" s="22"/>
      <c r="B61" s="40"/>
      <c r="G61" s="1" t="str">
        <f t="shared" si="1"/>
        <v/>
      </c>
      <c r="H61" s="46" t="str">
        <f t="shared" si="8"/>
        <v/>
      </c>
      <c r="I61" s="49" t="str">
        <f t="shared" si="2"/>
        <v/>
      </c>
      <c r="J61" s="49" t="str">
        <f t="shared" si="3"/>
        <v/>
      </c>
      <c r="K61" s="49" t="str">
        <f t="shared" si="4"/>
        <v/>
      </c>
      <c r="L61" s="49" t="str">
        <f t="shared" si="5"/>
        <v/>
      </c>
      <c r="M61" s="49" t="str">
        <f t="shared" si="6"/>
        <v/>
      </c>
      <c r="N61" s="46" t="str">
        <f t="array" ref="N61">IF(SUMPRODUCT(--ISNUMBER(SEARCH({"!","@","#","$","%","^","&amp;","_","+","=","{","}","[","]","|","\",":",";","'","&lt;","&gt;",",",".","~?","/","~~","`","“","”"},B61&amp;C61&amp;D61&amp;E61&amp;F61)))&gt;0,"Warning: Row contains special characters."&amp;CHAR(10),"")</f>
        <v/>
      </c>
      <c r="O61" s="2" t="str">
        <f t="shared" si="9"/>
        <v/>
      </c>
    </row>
    <row r="62" spans="1:15" x14ac:dyDescent="0.25">
      <c r="A62" s="22"/>
      <c r="B62" s="40"/>
      <c r="G62" s="1" t="str">
        <f t="shared" si="1"/>
        <v/>
      </c>
      <c r="H62" s="46" t="str">
        <f t="shared" si="8"/>
        <v/>
      </c>
      <c r="I62" s="49" t="str">
        <f t="shared" si="2"/>
        <v/>
      </c>
      <c r="J62" s="49" t="str">
        <f t="shared" si="3"/>
        <v/>
      </c>
      <c r="K62" s="49" t="str">
        <f t="shared" si="4"/>
        <v/>
      </c>
      <c r="L62" s="49" t="str">
        <f t="shared" si="5"/>
        <v/>
      </c>
      <c r="M62" s="49" t="str">
        <f t="shared" si="6"/>
        <v/>
      </c>
      <c r="N62" s="46" t="str">
        <f t="array" ref="N62">IF(SUMPRODUCT(--ISNUMBER(SEARCH({"!","@","#","$","%","^","&amp;","_","+","=","{","}","[","]","|","\",":",";","'","&lt;","&gt;",",",".","~?","/","~~","`","“","”"},B62&amp;C62&amp;D62&amp;E62&amp;F62)))&gt;0,"Warning: Row contains special characters."&amp;CHAR(10),"")</f>
        <v/>
      </c>
      <c r="O62" s="2" t="str">
        <f t="shared" si="9"/>
        <v/>
      </c>
    </row>
    <row r="63" spans="1:15" x14ac:dyDescent="0.25">
      <c r="A63" s="22"/>
      <c r="B63" s="40"/>
      <c r="G63" s="1" t="str">
        <f t="shared" si="1"/>
        <v/>
      </c>
      <c r="H63" s="46" t="str">
        <f t="shared" si="8"/>
        <v/>
      </c>
      <c r="I63" s="49" t="str">
        <f t="shared" si="2"/>
        <v/>
      </c>
      <c r="J63" s="49" t="str">
        <f t="shared" si="3"/>
        <v/>
      </c>
      <c r="K63" s="49" t="str">
        <f t="shared" si="4"/>
        <v/>
      </c>
      <c r="L63" s="49" t="str">
        <f t="shared" si="5"/>
        <v/>
      </c>
      <c r="M63" s="49" t="str">
        <f t="shared" si="6"/>
        <v/>
      </c>
      <c r="N63" s="46" t="str">
        <f t="array" ref="N63">IF(SUMPRODUCT(--ISNUMBER(SEARCH({"!","@","#","$","%","^","&amp;","_","+","=","{","}","[","]","|","\",":",";","'","&lt;","&gt;",",",".","~?","/","~~","`","“","”"},B63&amp;C63&amp;D63&amp;E63&amp;F63)))&gt;0,"Warning: Row contains special characters."&amp;CHAR(10),"")</f>
        <v/>
      </c>
      <c r="O63" s="2" t="str">
        <f t="shared" si="9"/>
        <v/>
      </c>
    </row>
    <row r="64" spans="1:15" x14ac:dyDescent="0.25">
      <c r="A64" s="22"/>
      <c r="B64" s="40"/>
      <c r="G64" s="1" t="str">
        <f t="shared" si="1"/>
        <v/>
      </c>
      <c r="H64" s="46" t="str">
        <f t="shared" si="8"/>
        <v/>
      </c>
      <c r="I64" s="49" t="str">
        <f t="shared" si="2"/>
        <v/>
      </c>
      <c r="J64" s="49" t="str">
        <f t="shared" si="3"/>
        <v/>
      </c>
      <c r="K64" s="49" t="str">
        <f t="shared" si="4"/>
        <v/>
      </c>
      <c r="L64" s="49" t="str">
        <f t="shared" si="5"/>
        <v/>
      </c>
      <c r="M64" s="49" t="str">
        <f t="shared" si="6"/>
        <v/>
      </c>
      <c r="N64" s="46" t="str">
        <f t="array" ref="N64">IF(SUMPRODUCT(--ISNUMBER(SEARCH({"!","@","#","$","%","^","&amp;","_","+","=","{","}","[","]","|","\",":",";","'","&lt;","&gt;",",",".","~?","/","~~","`","“","”"},B64&amp;C64&amp;D64&amp;E64&amp;F64)))&gt;0,"Warning: Row contains special characters."&amp;CHAR(10),"")</f>
        <v/>
      </c>
      <c r="O64" s="2" t="str">
        <f t="shared" si="9"/>
        <v/>
      </c>
    </row>
    <row r="65" spans="1:15" x14ac:dyDescent="0.25">
      <c r="A65" s="22"/>
      <c r="B65" s="40"/>
      <c r="G65" s="1" t="str">
        <f t="shared" si="1"/>
        <v/>
      </c>
      <c r="H65" s="46" t="str">
        <f t="shared" si="8"/>
        <v/>
      </c>
      <c r="I65" s="49" t="str">
        <f t="shared" si="2"/>
        <v/>
      </c>
      <c r="J65" s="49" t="str">
        <f t="shared" si="3"/>
        <v/>
      </c>
      <c r="K65" s="49" t="str">
        <f t="shared" si="4"/>
        <v/>
      </c>
      <c r="L65" s="49" t="str">
        <f t="shared" si="5"/>
        <v/>
      </c>
      <c r="M65" s="49" t="str">
        <f t="shared" si="6"/>
        <v/>
      </c>
      <c r="N65" s="46" t="str">
        <f t="array" ref="N65">IF(SUMPRODUCT(--ISNUMBER(SEARCH({"!","@","#","$","%","^","&amp;","_","+","=","{","}","[","]","|","\",":",";","'","&lt;","&gt;",",",".","~?","/","~~","`","“","”"},B65&amp;C65&amp;D65&amp;E65&amp;F65)))&gt;0,"Warning: Row contains special characters."&amp;CHAR(10),"")</f>
        <v/>
      </c>
      <c r="O65" s="2" t="str">
        <f t="shared" si="9"/>
        <v/>
      </c>
    </row>
    <row r="66" spans="1:15" x14ac:dyDescent="0.25">
      <c r="A66" s="22"/>
      <c r="B66" s="40"/>
      <c r="G66" s="1" t="str">
        <f t="shared" si="1"/>
        <v/>
      </c>
      <c r="H66" s="46" t="str">
        <f t="shared" si="8"/>
        <v/>
      </c>
      <c r="I66" s="49" t="str">
        <f t="shared" si="2"/>
        <v/>
      </c>
      <c r="J66" s="49" t="str">
        <f t="shared" si="3"/>
        <v/>
      </c>
      <c r="K66" s="49" t="str">
        <f t="shared" si="4"/>
        <v/>
      </c>
      <c r="L66" s="49" t="str">
        <f t="shared" si="5"/>
        <v/>
      </c>
      <c r="M66" s="49" t="str">
        <f t="shared" si="6"/>
        <v/>
      </c>
      <c r="N66" s="46" t="str">
        <f t="array" ref="N66">IF(SUMPRODUCT(--ISNUMBER(SEARCH({"!","@","#","$","%","^","&amp;","_","+","=","{","}","[","]","|","\",":",";","'","&lt;","&gt;",",",".","~?","/","~~","`","“","”"},B66&amp;C66&amp;D66&amp;E66&amp;F66)))&gt;0,"Warning: Row contains special characters."&amp;CHAR(10),"")</f>
        <v/>
      </c>
      <c r="O66" s="2" t="str">
        <f t="shared" si="9"/>
        <v/>
      </c>
    </row>
    <row r="67" spans="1:15" x14ac:dyDescent="0.25">
      <c r="A67" s="22"/>
      <c r="B67" s="40"/>
      <c r="G67" s="1" t="str">
        <f t="shared" si="1"/>
        <v/>
      </c>
      <c r="H67" s="46" t="str">
        <f t="shared" si="8"/>
        <v/>
      </c>
      <c r="I67" s="49" t="str">
        <f t="shared" si="2"/>
        <v/>
      </c>
      <c r="J67" s="49" t="str">
        <f t="shared" si="3"/>
        <v/>
      </c>
      <c r="K67" s="49" t="str">
        <f t="shared" si="4"/>
        <v/>
      </c>
      <c r="L67" s="49" t="str">
        <f t="shared" si="5"/>
        <v/>
      </c>
      <c r="M67" s="49" t="str">
        <f t="shared" si="6"/>
        <v/>
      </c>
      <c r="N67" s="46" t="str">
        <f t="array" ref="N67">IF(SUMPRODUCT(--ISNUMBER(SEARCH({"!","@","#","$","%","^","&amp;","_","+","=","{","}","[","]","|","\",":",";","'","&lt;","&gt;",",",".","~?","/","~~","`","“","”"},B67&amp;C67&amp;D67&amp;E67&amp;F67)))&gt;0,"Warning: Row contains special characters."&amp;CHAR(10),"")</f>
        <v/>
      </c>
      <c r="O67" s="2" t="str">
        <f t="shared" si="9"/>
        <v/>
      </c>
    </row>
    <row r="68" spans="1:15" x14ac:dyDescent="0.25">
      <c r="A68" s="22"/>
      <c r="B68" s="40"/>
      <c r="G68" s="1" t="str">
        <f t="shared" si="1"/>
        <v/>
      </c>
      <c r="H68" s="46" t="str">
        <f t="shared" si="8"/>
        <v/>
      </c>
      <c r="I68" s="49" t="str">
        <f t="shared" si="2"/>
        <v/>
      </c>
      <c r="J68" s="49" t="str">
        <f t="shared" si="3"/>
        <v/>
      </c>
      <c r="K68" s="49" t="str">
        <f t="shared" si="4"/>
        <v/>
      </c>
      <c r="L68" s="49" t="str">
        <f t="shared" si="5"/>
        <v/>
      </c>
      <c r="M68" s="49" t="str">
        <f t="shared" si="6"/>
        <v/>
      </c>
      <c r="N68" s="46" t="str">
        <f t="array" ref="N68">IF(SUMPRODUCT(--ISNUMBER(SEARCH({"!","@","#","$","%","^","&amp;","_","+","=","{","}","[","]","|","\",":",";","'","&lt;","&gt;",",",".","~?","/","~~","`","“","”"},B68&amp;C68&amp;D68&amp;E68&amp;F68)))&gt;0,"Warning: Row contains special characters."&amp;CHAR(10),"")</f>
        <v/>
      </c>
      <c r="O68" s="2" t="str">
        <f t="shared" si="9"/>
        <v/>
      </c>
    </row>
    <row r="69" spans="1:15" x14ac:dyDescent="0.25">
      <c r="A69" s="22"/>
      <c r="B69" s="40"/>
      <c r="G69" s="1" t="str">
        <f t="shared" ref="G69:G132" si="10">LEFT(H69&amp;I69&amp;J69&amp;K69&amp;L69&amp;M69&amp;N69,MAX(0,LEN(H69&amp;I69&amp;J69&amp;K69&amp;L69&amp;M69&amp;N69)-1))</f>
        <v/>
      </c>
      <c r="H69" s="46" t="str">
        <f t="shared" si="8"/>
        <v/>
      </c>
      <c r="I69" s="49" t="str">
        <f t="shared" ref="I69:I132" si="11">IFERROR(IF(OR(ISBLANK(B69),RIGHT(B$2,4)="year"),"",IF(SEARCH("(",B69)=SEARCH("(",B$3),"","value in column B is incorrectly formatted"&amp;CHAR(10))),"value in column B is incorrectly formatted"&amp;CHAR(10))</f>
        <v/>
      </c>
      <c r="J69" s="49" t="str">
        <f t="shared" ref="J69:J132" si="12">IFERROR(IF(OR(ISBLANK(C69),RIGHT(C$2,4)="year"),"",IF(SEARCH("(",C69)=SEARCH("(",C$3),"","value in column C is incorrectly formatted"&amp;CHAR(10))),"value in column C is incorrectly formatted"&amp;CHAR(10))</f>
        <v/>
      </c>
      <c r="K69" s="49" t="str">
        <f t="shared" ref="K69:K132" si="13">IFERROR(IF(OR(ISBLANK(D69),RIGHT(D$2,4)="year"),"",IF(SEARCH("(",D69)=SEARCH("(",D$3),"","value in column D is incorrectly formatted"&amp;CHAR(10))),"value in column D is incorrectly formatted"&amp;CHAR(10))</f>
        <v/>
      </c>
      <c r="L69" s="49" t="str">
        <f t="shared" ref="L69:L132" si="14">IFERROR(IF(OR(ISBLANK(E69),RIGHT(E$2,4)="year"),"",IF(SEARCH("(",E69)=SEARCH("(",E$3),"","value in column E is incorrectly formatted"&amp;CHAR(10))),"value in column E is incorrectly formatted"&amp;CHAR(10))</f>
        <v/>
      </c>
      <c r="M69" s="49" t="str">
        <f t="shared" ref="M69:M132" si="15">IFERROR(IF(OR(ISBLANK(F69),RIGHT(F$2,4)="year"),"",IF(SEARCH("(",F69)=SEARCH("(",F$3),"","value in column F is incorrectly formatted"&amp;CHAR(10))),"value in column F is incorrectly formatted"&amp;CHAR(10))</f>
        <v/>
      </c>
      <c r="N69" s="46" t="str">
        <f t="array" ref="N69">IF(SUMPRODUCT(--ISNUMBER(SEARCH({"!","@","#","$","%","^","&amp;","_","+","=","{","}","[","]","|","\",":",";","'","&lt;","&gt;",",",".","~?","/","~~","`","“","”"},B69&amp;C69&amp;D69&amp;E69&amp;F69)))&gt;0,"Warning: Row contains special characters."&amp;CHAR(10),"")</f>
        <v/>
      </c>
      <c r="O69" s="2" t="str">
        <f t="shared" si="9"/>
        <v/>
      </c>
    </row>
    <row r="70" spans="1:15" x14ac:dyDescent="0.25">
      <c r="A70" s="22"/>
      <c r="B70" s="40"/>
      <c r="G70" s="1" t="str">
        <f t="shared" si="10"/>
        <v/>
      </c>
      <c r="H70" s="46" t="str">
        <f t="shared" si="8"/>
        <v/>
      </c>
      <c r="I70" s="49" t="str">
        <f t="shared" si="11"/>
        <v/>
      </c>
      <c r="J70" s="49" t="str">
        <f t="shared" si="12"/>
        <v/>
      </c>
      <c r="K70" s="49" t="str">
        <f t="shared" si="13"/>
        <v/>
      </c>
      <c r="L70" s="49" t="str">
        <f t="shared" si="14"/>
        <v/>
      </c>
      <c r="M70" s="49" t="str">
        <f t="shared" si="15"/>
        <v/>
      </c>
      <c r="N70" s="46" t="str">
        <f t="array" ref="N70">IF(SUMPRODUCT(--ISNUMBER(SEARCH({"!","@","#","$","%","^","&amp;","_","+","=","{","}","[","]","|","\",":",";","'","&lt;","&gt;",",",".","~?","/","~~","`","“","”"},B70&amp;C70&amp;D70&amp;E70&amp;F70)))&gt;0,"Warning: Row contains special characters."&amp;CHAR(10),"")</f>
        <v/>
      </c>
      <c r="O70" s="2" t="str">
        <f t="shared" si="9"/>
        <v/>
      </c>
    </row>
    <row r="71" spans="1:15" x14ac:dyDescent="0.25">
      <c r="A71" s="22"/>
      <c r="B71" s="40"/>
      <c r="G71" s="1" t="str">
        <f t="shared" si="10"/>
        <v/>
      </c>
      <c r="H71" s="46" t="str">
        <f t="shared" si="8"/>
        <v/>
      </c>
      <c r="I71" s="49" t="str">
        <f t="shared" si="11"/>
        <v/>
      </c>
      <c r="J71" s="49" t="str">
        <f t="shared" si="12"/>
        <v/>
      </c>
      <c r="K71" s="49" t="str">
        <f t="shared" si="13"/>
        <v/>
      </c>
      <c r="L71" s="49" t="str">
        <f t="shared" si="14"/>
        <v/>
      </c>
      <c r="M71" s="49" t="str">
        <f t="shared" si="15"/>
        <v/>
      </c>
      <c r="N71" s="46" t="str">
        <f t="array" ref="N71">IF(SUMPRODUCT(--ISNUMBER(SEARCH({"!","@","#","$","%","^","&amp;","_","+","=","{","}","[","]","|","\",":",";","'","&lt;","&gt;",",",".","~?","/","~~","`","“","”"},B71&amp;C71&amp;D71&amp;E71&amp;F71)))&gt;0,"Warning: Row contains special characters."&amp;CHAR(10),"")</f>
        <v/>
      </c>
      <c r="O71" s="2" t="str">
        <f t="shared" si="9"/>
        <v/>
      </c>
    </row>
    <row r="72" spans="1:15" x14ac:dyDescent="0.25">
      <c r="A72" s="22"/>
      <c r="B72" s="40"/>
      <c r="G72" s="1" t="str">
        <f t="shared" si="10"/>
        <v/>
      </c>
      <c r="H72" s="46" t="str">
        <f t="shared" si="8"/>
        <v/>
      </c>
      <c r="I72" s="49" t="str">
        <f t="shared" si="11"/>
        <v/>
      </c>
      <c r="J72" s="49" t="str">
        <f t="shared" si="12"/>
        <v/>
      </c>
      <c r="K72" s="49" t="str">
        <f t="shared" si="13"/>
        <v/>
      </c>
      <c r="L72" s="49" t="str">
        <f t="shared" si="14"/>
        <v/>
      </c>
      <c r="M72" s="49" t="str">
        <f t="shared" si="15"/>
        <v/>
      </c>
      <c r="N72" s="46" t="str">
        <f t="array" ref="N72">IF(SUMPRODUCT(--ISNUMBER(SEARCH({"!","@","#","$","%","^","&amp;","_","+","=","{","}","[","]","|","\",":",";","'","&lt;","&gt;",",",".","~?","/","~~","`","“","”"},B72&amp;C72&amp;D72&amp;E72&amp;F72)))&gt;0,"Warning: Row contains special characters."&amp;CHAR(10),"")</f>
        <v/>
      </c>
      <c r="O72" s="2" t="str">
        <f t="shared" si="9"/>
        <v/>
      </c>
    </row>
    <row r="73" spans="1:15" x14ac:dyDescent="0.25">
      <c r="A73" s="22"/>
      <c r="B73" s="40"/>
      <c r="G73" s="1" t="str">
        <f t="shared" si="10"/>
        <v/>
      </c>
      <c r="H73" s="46" t="str">
        <f t="shared" ref="H73:H136" si="16">IF(COUNTBLANK(B74:F74)&lt;COUNTBLANK(B73:F73),"fill gap(s) in this row to prevent an error"&amp;CHAR(10),"")</f>
        <v/>
      </c>
      <c r="I73" s="49" t="str">
        <f t="shared" si="11"/>
        <v/>
      </c>
      <c r="J73" s="49" t="str">
        <f t="shared" si="12"/>
        <v/>
      </c>
      <c r="K73" s="49" t="str">
        <f t="shared" si="13"/>
        <v/>
      </c>
      <c r="L73" s="49" t="str">
        <f t="shared" si="14"/>
        <v/>
      </c>
      <c r="M73" s="49" t="str">
        <f t="shared" si="15"/>
        <v/>
      </c>
      <c r="N73" s="46" t="str">
        <f t="array" ref="N73">IF(SUMPRODUCT(--ISNUMBER(SEARCH({"!","@","#","$","%","^","&amp;","_","+","=","{","}","[","]","|","\",":",";","'","&lt;","&gt;",",",".","~?","/","~~","`","“","”"},B73&amp;C73&amp;D73&amp;E73&amp;F73)))&gt;0,"Warning: Row contains special characters."&amp;CHAR(10),"")</f>
        <v/>
      </c>
      <c r="O73" s="2" t="str">
        <f t="shared" ref="O73:O136" si="17">IF(LEN(H73)+LEN(I73)+LEN(J73)+LEN(K73)+LEN(L73)+LEN(M73)+LEN(N73)&gt;0,1,"")</f>
        <v/>
      </c>
    </row>
    <row r="74" spans="1:15" x14ac:dyDescent="0.25">
      <c r="A74" s="22"/>
      <c r="B74" s="40"/>
      <c r="G74" s="1" t="str">
        <f t="shared" si="10"/>
        <v/>
      </c>
      <c r="H74" s="46" t="str">
        <f t="shared" si="16"/>
        <v/>
      </c>
      <c r="I74" s="49" t="str">
        <f t="shared" si="11"/>
        <v/>
      </c>
      <c r="J74" s="49" t="str">
        <f t="shared" si="12"/>
        <v/>
      </c>
      <c r="K74" s="49" t="str">
        <f t="shared" si="13"/>
        <v/>
      </c>
      <c r="L74" s="49" t="str">
        <f t="shared" si="14"/>
        <v/>
      </c>
      <c r="M74" s="49" t="str">
        <f t="shared" si="15"/>
        <v/>
      </c>
      <c r="N74" s="46" t="str">
        <f t="array" ref="N74">IF(SUMPRODUCT(--ISNUMBER(SEARCH({"!","@","#","$","%","^","&amp;","_","+","=","{","}","[","]","|","\",":",";","'","&lt;","&gt;",",",".","~?","/","~~","`","“","”"},B74&amp;C74&amp;D74&amp;E74&amp;F74)))&gt;0,"Warning: Row contains special characters."&amp;CHAR(10),"")</f>
        <v/>
      </c>
      <c r="O74" s="2" t="str">
        <f t="shared" si="17"/>
        <v/>
      </c>
    </row>
    <row r="75" spans="1:15" x14ac:dyDescent="0.25">
      <c r="A75" s="22"/>
      <c r="B75" s="40"/>
      <c r="G75" s="1" t="str">
        <f t="shared" si="10"/>
        <v/>
      </c>
      <c r="H75" s="46" t="str">
        <f t="shared" si="16"/>
        <v/>
      </c>
      <c r="I75" s="49" t="str">
        <f t="shared" si="11"/>
        <v/>
      </c>
      <c r="J75" s="49" t="str">
        <f t="shared" si="12"/>
        <v/>
      </c>
      <c r="K75" s="49" t="str">
        <f t="shared" si="13"/>
        <v/>
      </c>
      <c r="L75" s="49" t="str">
        <f t="shared" si="14"/>
        <v/>
      </c>
      <c r="M75" s="49" t="str">
        <f t="shared" si="15"/>
        <v/>
      </c>
      <c r="N75" s="46" t="str">
        <f t="array" ref="N75">IF(SUMPRODUCT(--ISNUMBER(SEARCH({"!","@","#","$","%","^","&amp;","_","+","=","{","}","[","]","|","\",":",";","'","&lt;","&gt;",",",".","~?","/","~~","`","“","”"},B75&amp;C75&amp;D75&amp;E75&amp;F75)))&gt;0,"Warning: Row contains special characters."&amp;CHAR(10),"")</f>
        <v/>
      </c>
      <c r="O75" s="2" t="str">
        <f t="shared" si="17"/>
        <v/>
      </c>
    </row>
    <row r="76" spans="1:15" x14ac:dyDescent="0.25">
      <c r="A76" s="22"/>
      <c r="B76" s="40"/>
      <c r="G76" s="1" t="str">
        <f t="shared" si="10"/>
        <v/>
      </c>
      <c r="H76" s="46" t="str">
        <f t="shared" si="16"/>
        <v/>
      </c>
      <c r="I76" s="49" t="str">
        <f t="shared" si="11"/>
        <v/>
      </c>
      <c r="J76" s="49" t="str">
        <f t="shared" si="12"/>
        <v/>
      </c>
      <c r="K76" s="49" t="str">
        <f t="shared" si="13"/>
        <v/>
      </c>
      <c r="L76" s="49" t="str">
        <f t="shared" si="14"/>
        <v/>
      </c>
      <c r="M76" s="49" t="str">
        <f t="shared" si="15"/>
        <v/>
      </c>
      <c r="N76" s="46" t="str">
        <f t="array" ref="N76">IF(SUMPRODUCT(--ISNUMBER(SEARCH({"!","@","#","$","%","^","&amp;","_","+","=","{","}","[","]","|","\",":",";","'","&lt;","&gt;",",",".","~?","/","~~","`","“","”"},B76&amp;C76&amp;D76&amp;E76&amp;F76)))&gt;0,"Warning: Row contains special characters."&amp;CHAR(10),"")</f>
        <v/>
      </c>
      <c r="O76" s="2" t="str">
        <f t="shared" si="17"/>
        <v/>
      </c>
    </row>
    <row r="77" spans="1:15" x14ac:dyDescent="0.25">
      <c r="A77" s="22"/>
      <c r="B77" s="40"/>
      <c r="G77" s="1" t="str">
        <f t="shared" si="10"/>
        <v/>
      </c>
      <c r="H77" s="46" t="str">
        <f t="shared" si="16"/>
        <v/>
      </c>
      <c r="I77" s="49" t="str">
        <f t="shared" si="11"/>
        <v/>
      </c>
      <c r="J77" s="49" t="str">
        <f t="shared" si="12"/>
        <v/>
      </c>
      <c r="K77" s="49" t="str">
        <f t="shared" si="13"/>
        <v/>
      </c>
      <c r="L77" s="49" t="str">
        <f t="shared" si="14"/>
        <v/>
      </c>
      <c r="M77" s="49" t="str">
        <f t="shared" si="15"/>
        <v/>
      </c>
      <c r="N77" s="46" t="str">
        <f t="array" ref="N77">IF(SUMPRODUCT(--ISNUMBER(SEARCH({"!","@","#","$","%","^","&amp;","_","+","=","{","}","[","]","|","\",":",";","'","&lt;","&gt;",",",".","~?","/","~~","`","“","”"},B77&amp;C77&amp;D77&amp;E77&amp;F77)))&gt;0,"Warning: Row contains special characters."&amp;CHAR(10),"")</f>
        <v/>
      </c>
      <c r="O77" s="2" t="str">
        <f t="shared" si="17"/>
        <v/>
      </c>
    </row>
    <row r="78" spans="1:15" x14ac:dyDescent="0.25">
      <c r="A78" s="22"/>
      <c r="B78" s="40"/>
      <c r="G78" s="1" t="str">
        <f t="shared" si="10"/>
        <v/>
      </c>
      <c r="H78" s="46" t="str">
        <f t="shared" si="16"/>
        <v/>
      </c>
      <c r="I78" s="49" t="str">
        <f t="shared" si="11"/>
        <v/>
      </c>
      <c r="J78" s="49" t="str">
        <f t="shared" si="12"/>
        <v/>
      </c>
      <c r="K78" s="49" t="str">
        <f t="shared" si="13"/>
        <v/>
      </c>
      <c r="L78" s="49" t="str">
        <f t="shared" si="14"/>
        <v/>
      </c>
      <c r="M78" s="49" t="str">
        <f t="shared" si="15"/>
        <v/>
      </c>
      <c r="N78" s="46" t="str">
        <f t="array" ref="N78">IF(SUMPRODUCT(--ISNUMBER(SEARCH({"!","@","#","$","%","^","&amp;","_","+","=","{","}","[","]","|","\",":",";","'","&lt;","&gt;",",",".","~?","/","~~","`","“","”"},B78&amp;C78&amp;D78&amp;E78&amp;F78)))&gt;0,"Warning: Row contains special characters."&amp;CHAR(10),"")</f>
        <v/>
      </c>
      <c r="O78" s="2" t="str">
        <f t="shared" si="17"/>
        <v/>
      </c>
    </row>
    <row r="79" spans="1:15" x14ac:dyDescent="0.25">
      <c r="A79" s="22"/>
      <c r="B79" s="40"/>
      <c r="G79" s="1" t="str">
        <f t="shared" si="10"/>
        <v/>
      </c>
      <c r="H79" s="46" t="str">
        <f t="shared" si="16"/>
        <v/>
      </c>
      <c r="I79" s="49" t="str">
        <f t="shared" si="11"/>
        <v/>
      </c>
      <c r="J79" s="49" t="str">
        <f t="shared" si="12"/>
        <v/>
      </c>
      <c r="K79" s="49" t="str">
        <f t="shared" si="13"/>
        <v/>
      </c>
      <c r="L79" s="49" t="str">
        <f t="shared" si="14"/>
        <v/>
      </c>
      <c r="M79" s="49" t="str">
        <f t="shared" si="15"/>
        <v/>
      </c>
      <c r="N79" s="46" t="str">
        <f t="array" ref="N79">IF(SUMPRODUCT(--ISNUMBER(SEARCH({"!","@","#","$","%","^","&amp;","_","+","=","{","}","[","]","|","\",":",";","'","&lt;","&gt;",",",".","~?","/","~~","`","“","”"},B79&amp;C79&amp;D79&amp;E79&amp;F79)))&gt;0,"Warning: Row contains special characters."&amp;CHAR(10),"")</f>
        <v/>
      </c>
      <c r="O79" s="2" t="str">
        <f t="shared" si="17"/>
        <v/>
      </c>
    </row>
    <row r="80" spans="1:15" x14ac:dyDescent="0.25">
      <c r="A80" s="22"/>
      <c r="B80" s="40"/>
      <c r="G80" s="1" t="str">
        <f t="shared" si="10"/>
        <v/>
      </c>
      <c r="H80" s="46" t="str">
        <f t="shared" si="16"/>
        <v/>
      </c>
      <c r="I80" s="49" t="str">
        <f t="shared" si="11"/>
        <v/>
      </c>
      <c r="J80" s="49" t="str">
        <f t="shared" si="12"/>
        <v/>
      </c>
      <c r="K80" s="49" t="str">
        <f t="shared" si="13"/>
        <v/>
      </c>
      <c r="L80" s="49" t="str">
        <f t="shared" si="14"/>
        <v/>
      </c>
      <c r="M80" s="49" t="str">
        <f t="shared" si="15"/>
        <v/>
      </c>
      <c r="N80" s="46" t="str">
        <f t="array" ref="N80">IF(SUMPRODUCT(--ISNUMBER(SEARCH({"!","@","#","$","%","^","&amp;","_","+","=","{","}","[","]","|","\",":",";","'","&lt;","&gt;",",",".","~?","/","~~","`","“","”"},B80&amp;C80&amp;D80&amp;E80&amp;F80)))&gt;0,"Warning: Row contains special characters."&amp;CHAR(10),"")</f>
        <v/>
      </c>
      <c r="O80" s="2" t="str">
        <f t="shared" si="17"/>
        <v/>
      </c>
    </row>
    <row r="81" spans="1:15" x14ac:dyDescent="0.25">
      <c r="A81" s="22"/>
      <c r="B81" s="40"/>
      <c r="G81" s="1" t="str">
        <f t="shared" si="10"/>
        <v/>
      </c>
      <c r="H81" s="46" t="str">
        <f t="shared" si="16"/>
        <v/>
      </c>
      <c r="I81" s="49" t="str">
        <f t="shared" si="11"/>
        <v/>
      </c>
      <c r="J81" s="49" t="str">
        <f t="shared" si="12"/>
        <v/>
      </c>
      <c r="K81" s="49" t="str">
        <f t="shared" si="13"/>
        <v/>
      </c>
      <c r="L81" s="49" t="str">
        <f t="shared" si="14"/>
        <v/>
      </c>
      <c r="M81" s="49" t="str">
        <f t="shared" si="15"/>
        <v/>
      </c>
      <c r="N81" s="46" t="str">
        <f t="array" ref="N81">IF(SUMPRODUCT(--ISNUMBER(SEARCH({"!","@","#","$","%","^","&amp;","_","+","=","{","}","[","]","|","\",":",";","'","&lt;","&gt;",",",".","~?","/","~~","`","“","”"},B81&amp;C81&amp;D81&amp;E81&amp;F81)))&gt;0,"Warning: Row contains special characters."&amp;CHAR(10),"")</f>
        <v/>
      </c>
      <c r="O81" s="2" t="str">
        <f t="shared" si="17"/>
        <v/>
      </c>
    </row>
    <row r="82" spans="1:15" x14ac:dyDescent="0.25">
      <c r="A82" s="22"/>
      <c r="B82" s="40"/>
      <c r="G82" s="1" t="str">
        <f t="shared" si="10"/>
        <v/>
      </c>
      <c r="H82" s="46" t="str">
        <f t="shared" si="16"/>
        <v/>
      </c>
      <c r="I82" s="49" t="str">
        <f t="shared" si="11"/>
        <v/>
      </c>
      <c r="J82" s="49" t="str">
        <f t="shared" si="12"/>
        <v/>
      </c>
      <c r="K82" s="49" t="str">
        <f t="shared" si="13"/>
        <v/>
      </c>
      <c r="L82" s="49" t="str">
        <f t="shared" si="14"/>
        <v/>
      </c>
      <c r="M82" s="49" t="str">
        <f t="shared" si="15"/>
        <v/>
      </c>
      <c r="N82" s="46" t="str">
        <f t="array" ref="N82">IF(SUMPRODUCT(--ISNUMBER(SEARCH({"!","@","#","$","%","^","&amp;","_","+","=","{","}","[","]","|","\",":",";","'","&lt;","&gt;",",",".","~?","/","~~","`","“","”"},B82&amp;C82&amp;D82&amp;E82&amp;F82)))&gt;0,"Warning: Row contains special characters."&amp;CHAR(10),"")</f>
        <v/>
      </c>
      <c r="O82" s="2" t="str">
        <f t="shared" si="17"/>
        <v/>
      </c>
    </row>
    <row r="83" spans="1:15" x14ac:dyDescent="0.25">
      <c r="A83" s="22"/>
      <c r="B83" s="40"/>
      <c r="G83" s="1" t="str">
        <f t="shared" si="10"/>
        <v/>
      </c>
      <c r="H83" s="46" t="str">
        <f t="shared" si="16"/>
        <v/>
      </c>
      <c r="I83" s="49" t="str">
        <f t="shared" si="11"/>
        <v/>
      </c>
      <c r="J83" s="49" t="str">
        <f t="shared" si="12"/>
        <v/>
      </c>
      <c r="K83" s="49" t="str">
        <f t="shared" si="13"/>
        <v/>
      </c>
      <c r="L83" s="49" t="str">
        <f t="shared" si="14"/>
        <v/>
      </c>
      <c r="M83" s="49" t="str">
        <f t="shared" si="15"/>
        <v/>
      </c>
      <c r="N83" s="46" t="str">
        <f t="array" ref="N83">IF(SUMPRODUCT(--ISNUMBER(SEARCH({"!","@","#","$","%","^","&amp;","_","+","=","{","}","[","]","|","\",":",";","'","&lt;","&gt;",",",".","~?","/","~~","`","“","”"},B83&amp;C83&amp;D83&amp;E83&amp;F83)))&gt;0,"Warning: Row contains special characters."&amp;CHAR(10),"")</f>
        <v/>
      </c>
      <c r="O83" s="2" t="str">
        <f t="shared" si="17"/>
        <v/>
      </c>
    </row>
    <row r="84" spans="1:15" x14ac:dyDescent="0.25">
      <c r="A84" s="22"/>
      <c r="B84" s="40"/>
      <c r="G84" s="1" t="str">
        <f t="shared" si="10"/>
        <v/>
      </c>
      <c r="H84" s="46" t="str">
        <f t="shared" si="16"/>
        <v/>
      </c>
      <c r="I84" s="49" t="str">
        <f t="shared" si="11"/>
        <v/>
      </c>
      <c r="J84" s="49" t="str">
        <f t="shared" si="12"/>
        <v/>
      </c>
      <c r="K84" s="49" t="str">
        <f t="shared" si="13"/>
        <v/>
      </c>
      <c r="L84" s="49" t="str">
        <f t="shared" si="14"/>
        <v/>
      </c>
      <c r="M84" s="49" t="str">
        <f t="shared" si="15"/>
        <v/>
      </c>
      <c r="N84" s="46" t="str">
        <f t="array" ref="N84">IF(SUMPRODUCT(--ISNUMBER(SEARCH({"!","@","#","$","%","^","&amp;","_","+","=","{","}","[","]","|","\",":",";","'","&lt;","&gt;",",",".","~?","/","~~","`","“","”"},B84&amp;C84&amp;D84&amp;E84&amp;F84)))&gt;0,"Warning: Row contains special characters."&amp;CHAR(10),"")</f>
        <v/>
      </c>
      <c r="O84" s="2" t="str">
        <f t="shared" si="17"/>
        <v/>
      </c>
    </row>
    <row r="85" spans="1:15" x14ac:dyDescent="0.25">
      <c r="A85" s="22"/>
      <c r="B85" s="40"/>
      <c r="G85" s="1" t="str">
        <f t="shared" si="10"/>
        <v/>
      </c>
      <c r="H85" s="46" t="str">
        <f t="shared" si="16"/>
        <v/>
      </c>
      <c r="I85" s="49" t="str">
        <f t="shared" si="11"/>
        <v/>
      </c>
      <c r="J85" s="49" t="str">
        <f t="shared" si="12"/>
        <v/>
      </c>
      <c r="K85" s="49" t="str">
        <f t="shared" si="13"/>
        <v/>
      </c>
      <c r="L85" s="49" t="str">
        <f t="shared" si="14"/>
        <v/>
      </c>
      <c r="M85" s="49" t="str">
        <f t="shared" si="15"/>
        <v/>
      </c>
      <c r="N85" s="46" t="str">
        <f t="array" ref="N85">IF(SUMPRODUCT(--ISNUMBER(SEARCH({"!","@","#","$","%","^","&amp;","_","+","=","{","}","[","]","|","\",":",";","'","&lt;","&gt;",",",".","~?","/","~~","`","“","”"},B85&amp;C85&amp;D85&amp;E85&amp;F85)))&gt;0,"Warning: Row contains special characters."&amp;CHAR(10),"")</f>
        <v/>
      </c>
      <c r="O85" s="2" t="str">
        <f t="shared" si="17"/>
        <v/>
      </c>
    </row>
    <row r="86" spans="1:15" x14ac:dyDescent="0.25">
      <c r="A86" s="22"/>
      <c r="B86" s="40"/>
      <c r="G86" s="1" t="str">
        <f t="shared" si="10"/>
        <v/>
      </c>
      <c r="H86" s="46" t="str">
        <f t="shared" si="16"/>
        <v/>
      </c>
      <c r="I86" s="49" t="str">
        <f t="shared" si="11"/>
        <v/>
      </c>
      <c r="J86" s="49" t="str">
        <f t="shared" si="12"/>
        <v/>
      </c>
      <c r="K86" s="49" t="str">
        <f t="shared" si="13"/>
        <v/>
      </c>
      <c r="L86" s="49" t="str">
        <f t="shared" si="14"/>
        <v/>
      </c>
      <c r="M86" s="49" t="str">
        <f t="shared" si="15"/>
        <v/>
      </c>
      <c r="N86" s="46" t="str">
        <f t="array" ref="N86">IF(SUMPRODUCT(--ISNUMBER(SEARCH({"!","@","#","$","%","^","&amp;","_","+","=","{","}","[","]","|","\",":",";","'","&lt;","&gt;",",",".","~?","/","~~","`","“","”"},B86&amp;C86&amp;D86&amp;E86&amp;F86)))&gt;0,"Warning: Row contains special characters."&amp;CHAR(10),"")</f>
        <v/>
      </c>
      <c r="O86" s="2" t="str">
        <f t="shared" si="17"/>
        <v/>
      </c>
    </row>
    <row r="87" spans="1:15" x14ac:dyDescent="0.25">
      <c r="A87" s="22"/>
      <c r="B87" s="40"/>
      <c r="G87" s="1" t="str">
        <f t="shared" si="10"/>
        <v/>
      </c>
      <c r="H87" s="46" t="str">
        <f t="shared" si="16"/>
        <v/>
      </c>
      <c r="I87" s="49" t="str">
        <f t="shared" si="11"/>
        <v/>
      </c>
      <c r="J87" s="49" t="str">
        <f t="shared" si="12"/>
        <v/>
      </c>
      <c r="K87" s="49" t="str">
        <f t="shared" si="13"/>
        <v/>
      </c>
      <c r="L87" s="49" t="str">
        <f t="shared" si="14"/>
        <v/>
      </c>
      <c r="M87" s="49" t="str">
        <f t="shared" si="15"/>
        <v/>
      </c>
      <c r="N87" s="46" t="str">
        <f t="array" ref="N87">IF(SUMPRODUCT(--ISNUMBER(SEARCH({"!","@","#","$","%","^","&amp;","_","+","=","{","}","[","]","|","\",":",";","'","&lt;","&gt;",",",".","~?","/","~~","`","“","”"},B87&amp;C87&amp;D87&amp;E87&amp;F87)))&gt;0,"Warning: Row contains special characters."&amp;CHAR(10),"")</f>
        <v/>
      </c>
      <c r="O87" s="2" t="str">
        <f t="shared" si="17"/>
        <v/>
      </c>
    </row>
    <row r="88" spans="1:15" x14ac:dyDescent="0.25">
      <c r="A88" s="22"/>
      <c r="B88" s="40"/>
      <c r="G88" s="1" t="str">
        <f t="shared" si="10"/>
        <v/>
      </c>
      <c r="H88" s="46" t="str">
        <f t="shared" si="16"/>
        <v/>
      </c>
      <c r="I88" s="49" t="str">
        <f t="shared" si="11"/>
        <v/>
      </c>
      <c r="J88" s="49" t="str">
        <f t="shared" si="12"/>
        <v/>
      </c>
      <c r="K88" s="49" t="str">
        <f t="shared" si="13"/>
        <v/>
      </c>
      <c r="L88" s="49" t="str">
        <f t="shared" si="14"/>
        <v/>
      </c>
      <c r="M88" s="49" t="str">
        <f t="shared" si="15"/>
        <v/>
      </c>
      <c r="N88" s="46" t="str">
        <f t="array" ref="N88">IF(SUMPRODUCT(--ISNUMBER(SEARCH({"!","@","#","$","%","^","&amp;","_","+","=","{","}","[","]","|","\",":",";","'","&lt;","&gt;",",",".","~?","/","~~","`","“","”"},B88&amp;C88&amp;D88&amp;E88&amp;F88)))&gt;0,"Warning: Row contains special characters."&amp;CHAR(10),"")</f>
        <v/>
      </c>
      <c r="O88" s="2" t="str">
        <f t="shared" si="17"/>
        <v/>
      </c>
    </row>
    <row r="89" spans="1:15" x14ac:dyDescent="0.25">
      <c r="A89" s="22"/>
      <c r="B89" s="40"/>
      <c r="G89" s="1" t="str">
        <f t="shared" si="10"/>
        <v/>
      </c>
      <c r="H89" s="46" t="str">
        <f t="shared" si="16"/>
        <v/>
      </c>
      <c r="I89" s="49" t="str">
        <f t="shared" si="11"/>
        <v/>
      </c>
      <c r="J89" s="49" t="str">
        <f t="shared" si="12"/>
        <v/>
      </c>
      <c r="K89" s="49" t="str">
        <f t="shared" si="13"/>
        <v/>
      </c>
      <c r="L89" s="49" t="str">
        <f t="shared" si="14"/>
        <v/>
      </c>
      <c r="M89" s="49" t="str">
        <f t="shared" si="15"/>
        <v/>
      </c>
      <c r="N89" s="46" t="str">
        <f t="array" ref="N89">IF(SUMPRODUCT(--ISNUMBER(SEARCH({"!","@","#","$","%","^","&amp;","_","+","=","{","}","[","]","|","\",":",";","'","&lt;","&gt;",",",".","~?","/","~~","`","“","”"},B89&amp;C89&amp;D89&amp;E89&amp;F89)))&gt;0,"Warning: Row contains special characters."&amp;CHAR(10),"")</f>
        <v/>
      </c>
      <c r="O89" s="2" t="str">
        <f t="shared" si="17"/>
        <v/>
      </c>
    </row>
    <row r="90" spans="1:15" x14ac:dyDescent="0.25">
      <c r="A90" s="22"/>
      <c r="B90" s="40"/>
      <c r="G90" s="1" t="str">
        <f t="shared" si="10"/>
        <v/>
      </c>
      <c r="H90" s="46" t="str">
        <f t="shared" si="16"/>
        <v/>
      </c>
      <c r="I90" s="49" t="str">
        <f t="shared" si="11"/>
        <v/>
      </c>
      <c r="J90" s="49" t="str">
        <f t="shared" si="12"/>
        <v/>
      </c>
      <c r="K90" s="49" t="str">
        <f t="shared" si="13"/>
        <v/>
      </c>
      <c r="L90" s="49" t="str">
        <f t="shared" si="14"/>
        <v/>
      </c>
      <c r="M90" s="49" t="str">
        <f t="shared" si="15"/>
        <v/>
      </c>
      <c r="N90" s="46" t="str">
        <f t="array" ref="N90">IF(SUMPRODUCT(--ISNUMBER(SEARCH({"!","@","#","$","%","^","&amp;","_","+","=","{","}","[","]","|","\",":",";","'","&lt;","&gt;",",",".","~?","/","~~","`","“","”"},B90&amp;C90&amp;D90&amp;E90&amp;F90)))&gt;0,"Warning: Row contains special characters."&amp;CHAR(10),"")</f>
        <v/>
      </c>
      <c r="O90" s="2" t="str">
        <f t="shared" si="17"/>
        <v/>
      </c>
    </row>
    <row r="91" spans="1:15" x14ac:dyDescent="0.25">
      <c r="A91" s="22"/>
      <c r="B91" s="40"/>
      <c r="G91" s="1" t="str">
        <f t="shared" si="10"/>
        <v/>
      </c>
      <c r="H91" s="46" t="str">
        <f t="shared" si="16"/>
        <v/>
      </c>
      <c r="I91" s="49" t="str">
        <f t="shared" si="11"/>
        <v/>
      </c>
      <c r="J91" s="49" t="str">
        <f t="shared" si="12"/>
        <v/>
      </c>
      <c r="K91" s="49" t="str">
        <f t="shared" si="13"/>
        <v/>
      </c>
      <c r="L91" s="49" t="str">
        <f t="shared" si="14"/>
        <v/>
      </c>
      <c r="M91" s="49" t="str">
        <f t="shared" si="15"/>
        <v/>
      </c>
      <c r="N91" s="46" t="str">
        <f t="array" ref="N91">IF(SUMPRODUCT(--ISNUMBER(SEARCH({"!","@","#","$","%","^","&amp;","_","+","=","{","}","[","]","|","\",":",";","'","&lt;","&gt;",",",".","~?","/","~~","`","“","”"},B91&amp;C91&amp;D91&amp;E91&amp;F91)))&gt;0,"Warning: Row contains special characters."&amp;CHAR(10),"")</f>
        <v/>
      </c>
      <c r="O91" s="2" t="str">
        <f t="shared" si="17"/>
        <v/>
      </c>
    </row>
    <row r="92" spans="1:15" x14ac:dyDescent="0.25">
      <c r="A92" s="22"/>
      <c r="B92" s="40"/>
      <c r="G92" s="1" t="str">
        <f t="shared" si="10"/>
        <v/>
      </c>
      <c r="H92" s="46" t="str">
        <f t="shared" si="16"/>
        <v/>
      </c>
      <c r="I92" s="49" t="str">
        <f t="shared" si="11"/>
        <v/>
      </c>
      <c r="J92" s="49" t="str">
        <f t="shared" si="12"/>
        <v/>
      </c>
      <c r="K92" s="49" t="str">
        <f t="shared" si="13"/>
        <v/>
      </c>
      <c r="L92" s="49" t="str">
        <f t="shared" si="14"/>
        <v/>
      </c>
      <c r="M92" s="49" t="str">
        <f t="shared" si="15"/>
        <v/>
      </c>
      <c r="N92" s="46" t="str">
        <f t="array" ref="N92">IF(SUMPRODUCT(--ISNUMBER(SEARCH({"!","@","#","$","%","^","&amp;","_","+","=","{","}","[","]","|","\",":",";","'","&lt;","&gt;",",",".","~?","/","~~","`","“","”"},B92&amp;C92&amp;D92&amp;E92&amp;F92)))&gt;0,"Warning: Row contains special characters."&amp;CHAR(10),"")</f>
        <v/>
      </c>
      <c r="O92" s="2" t="str">
        <f t="shared" si="17"/>
        <v/>
      </c>
    </row>
    <row r="93" spans="1:15" x14ac:dyDescent="0.25">
      <c r="A93" s="22"/>
      <c r="B93" s="40"/>
      <c r="G93" s="1" t="str">
        <f t="shared" si="10"/>
        <v/>
      </c>
      <c r="H93" s="46" t="str">
        <f t="shared" si="16"/>
        <v/>
      </c>
      <c r="I93" s="49" t="str">
        <f t="shared" si="11"/>
        <v/>
      </c>
      <c r="J93" s="49" t="str">
        <f t="shared" si="12"/>
        <v/>
      </c>
      <c r="K93" s="49" t="str">
        <f t="shared" si="13"/>
        <v/>
      </c>
      <c r="L93" s="49" t="str">
        <f t="shared" si="14"/>
        <v/>
      </c>
      <c r="M93" s="49" t="str">
        <f t="shared" si="15"/>
        <v/>
      </c>
      <c r="N93" s="46" t="str">
        <f t="array" ref="N93">IF(SUMPRODUCT(--ISNUMBER(SEARCH({"!","@","#","$","%","^","&amp;","_","+","=","{","}","[","]","|","\",":",";","'","&lt;","&gt;",",",".","~?","/","~~","`","“","”"},B93&amp;C93&amp;D93&amp;E93&amp;F93)))&gt;0,"Warning: Row contains special characters."&amp;CHAR(10),"")</f>
        <v/>
      </c>
      <c r="O93" s="2" t="str">
        <f t="shared" si="17"/>
        <v/>
      </c>
    </row>
    <row r="94" spans="1:15" x14ac:dyDescent="0.25">
      <c r="A94" s="22"/>
      <c r="B94" s="40"/>
      <c r="G94" s="1" t="str">
        <f t="shared" si="10"/>
        <v/>
      </c>
      <c r="H94" s="46" t="str">
        <f t="shared" si="16"/>
        <v/>
      </c>
      <c r="I94" s="49" t="str">
        <f t="shared" si="11"/>
        <v/>
      </c>
      <c r="J94" s="49" t="str">
        <f t="shared" si="12"/>
        <v/>
      </c>
      <c r="K94" s="49" t="str">
        <f t="shared" si="13"/>
        <v/>
      </c>
      <c r="L94" s="49" t="str">
        <f t="shared" si="14"/>
        <v/>
      </c>
      <c r="M94" s="49" t="str">
        <f t="shared" si="15"/>
        <v/>
      </c>
      <c r="N94" s="46" t="str">
        <f t="array" ref="N94">IF(SUMPRODUCT(--ISNUMBER(SEARCH({"!","@","#","$","%","^","&amp;","_","+","=","{","}","[","]","|","\",":",";","'","&lt;","&gt;",",",".","~?","/","~~","`","“","”"},B94&amp;C94&amp;D94&amp;E94&amp;F94)))&gt;0,"Warning: Row contains special characters."&amp;CHAR(10),"")</f>
        <v/>
      </c>
      <c r="O94" s="2" t="str">
        <f t="shared" si="17"/>
        <v/>
      </c>
    </row>
    <row r="95" spans="1:15" x14ac:dyDescent="0.25">
      <c r="A95" s="22"/>
      <c r="B95" s="40"/>
      <c r="G95" s="1" t="str">
        <f t="shared" si="10"/>
        <v/>
      </c>
      <c r="H95" s="46" t="str">
        <f t="shared" si="16"/>
        <v/>
      </c>
      <c r="I95" s="49" t="str">
        <f t="shared" si="11"/>
        <v/>
      </c>
      <c r="J95" s="49" t="str">
        <f t="shared" si="12"/>
        <v/>
      </c>
      <c r="K95" s="49" t="str">
        <f t="shared" si="13"/>
        <v/>
      </c>
      <c r="L95" s="49" t="str">
        <f t="shared" si="14"/>
        <v/>
      </c>
      <c r="M95" s="49" t="str">
        <f t="shared" si="15"/>
        <v/>
      </c>
      <c r="N95" s="46" t="str">
        <f t="array" ref="N95">IF(SUMPRODUCT(--ISNUMBER(SEARCH({"!","@","#","$","%","^","&amp;","_","+","=","{","}","[","]","|","\",":",";","'","&lt;","&gt;",",",".","~?","/","~~","`","“","”"},B95&amp;C95&amp;D95&amp;E95&amp;F95)))&gt;0,"Warning: Row contains special characters."&amp;CHAR(10),"")</f>
        <v/>
      </c>
      <c r="O95" s="2" t="str">
        <f t="shared" si="17"/>
        <v/>
      </c>
    </row>
    <row r="96" spans="1:15" x14ac:dyDescent="0.25">
      <c r="A96" s="22"/>
      <c r="B96" s="40"/>
      <c r="G96" s="1" t="str">
        <f t="shared" si="10"/>
        <v/>
      </c>
      <c r="H96" s="46" t="str">
        <f t="shared" si="16"/>
        <v/>
      </c>
      <c r="I96" s="49" t="str">
        <f t="shared" si="11"/>
        <v/>
      </c>
      <c r="J96" s="49" t="str">
        <f t="shared" si="12"/>
        <v/>
      </c>
      <c r="K96" s="49" t="str">
        <f t="shared" si="13"/>
        <v/>
      </c>
      <c r="L96" s="49" t="str">
        <f t="shared" si="14"/>
        <v/>
      </c>
      <c r="M96" s="49" t="str">
        <f t="shared" si="15"/>
        <v/>
      </c>
      <c r="N96" s="46" t="str">
        <f t="array" ref="N96">IF(SUMPRODUCT(--ISNUMBER(SEARCH({"!","@","#","$","%","^","&amp;","_","+","=","{","}","[","]","|","\",":",";","'","&lt;","&gt;",",",".","~?","/","~~","`","“","”"},B96&amp;C96&amp;D96&amp;E96&amp;F96)))&gt;0,"Warning: Row contains special characters."&amp;CHAR(10),"")</f>
        <v/>
      </c>
      <c r="O96" s="2" t="str">
        <f t="shared" si="17"/>
        <v/>
      </c>
    </row>
    <row r="97" spans="1:15" x14ac:dyDescent="0.25">
      <c r="A97" s="22"/>
      <c r="B97" s="40"/>
      <c r="G97" s="1" t="str">
        <f t="shared" si="10"/>
        <v/>
      </c>
      <c r="H97" s="46" t="str">
        <f t="shared" si="16"/>
        <v/>
      </c>
      <c r="I97" s="49" t="str">
        <f t="shared" si="11"/>
        <v/>
      </c>
      <c r="J97" s="49" t="str">
        <f t="shared" si="12"/>
        <v/>
      </c>
      <c r="K97" s="49" t="str">
        <f t="shared" si="13"/>
        <v/>
      </c>
      <c r="L97" s="49" t="str">
        <f t="shared" si="14"/>
        <v/>
      </c>
      <c r="M97" s="49" t="str">
        <f t="shared" si="15"/>
        <v/>
      </c>
      <c r="N97" s="46" t="str">
        <f t="array" ref="N97">IF(SUMPRODUCT(--ISNUMBER(SEARCH({"!","@","#","$","%","^","&amp;","_","+","=","{","}","[","]","|","\",":",";","'","&lt;","&gt;",",",".","~?","/","~~","`","“","”"},B97&amp;C97&amp;D97&amp;E97&amp;F97)))&gt;0,"Warning: Row contains special characters."&amp;CHAR(10),"")</f>
        <v/>
      </c>
      <c r="O97" s="2" t="str">
        <f t="shared" si="17"/>
        <v/>
      </c>
    </row>
    <row r="98" spans="1:15" x14ac:dyDescent="0.25">
      <c r="A98" s="22"/>
      <c r="B98" s="40"/>
      <c r="G98" s="1" t="str">
        <f t="shared" si="10"/>
        <v/>
      </c>
      <c r="H98" s="46" t="str">
        <f t="shared" si="16"/>
        <v/>
      </c>
      <c r="I98" s="49" t="str">
        <f t="shared" si="11"/>
        <v/>
      </c>
      <c r="J98" s="49" t="str">
        <f t="shared" si="12"/>
        <v/>
      </c>
      <c r="K98" s="49" t="str">
        <f t="shared" si="13"/>
        <v/>
      </c>
      <c r="L98" s="49" t="str">
        <f t="shared" si="14"/>
        <v/>
      </c>
      <c r="M98" s="49" t="str">
        <f t="shared" si="15"/>
        <v/>
      </c>
      <c r="N98" s="46" t="str">
        <f t="array" ref="N98">IF(SUMPRODUCT(--ISNUMBER(SEARCH({"!","@","#","$","%","^","&amp;","_","+","=","{","}","[","]","|","\",":",";","'","&lt;","&gt;",",",".","~?","/","~~","`","“","”"},B98&amp;C98&amp;D98&amp;E98&amp;F98)))&gt;0,"Warning: Row contains special characters."&amp;CHAR(10),"")</f>
        <v/>
      </c>
      <c r="O98" s="2" t="str">
        <f t="shared" si="17"/>
        <v/>
      </c>
    </row>
    <row r="99" spans="1:15" x14ac:dyDescent="0.25">
      <c r="A99" s="22"/>
      <c r="B99" s="40"/>
      <c r="G99" s="1" t="str">
        <f t="shared" si="10"/>
        <v/>
      </c>
      <c r="H99" s="46" t="str">
        <f t="shared" si="16"/>
        <v/>
      </c>
      <c r="I99" s="49" t="str">
        <f t="shared" si="11"/>
        <v/>
      </c>
      <c r="J99" s="49" t="str">
        <f t="shared" si="12"/>
        <v/>
      </c>
      <c r="K99" s="49" t="str">
        <f t="shared" si="13"/>
        <v/>
      </c>
      <c r="L99" s="49" t="str">
        <f t="shared" si="14"/>
        <v/>
      </c>
      <c r="M99" s="49" t="str">
        <f t="shared" si="15"/>
        <v/>
      </c>
      <c r="N99" s="46" t="str">
        <f t="array" ref="N99">IF(SUMPRODUCT(--ISNUMBER(SEARCH({"!","@","#","$","%","^","&amp;","_","+","=","{","}","[","]","|","\",":",";","'","&lt;","&gt;",",",".","~?","/","~~","`","“","”"},B99&amp;C99&amp;D99&amp;E99&amp;F99)))&gt;0,"Warning: Row contains special characters."&amp;CHAR(10),"")</f>
        <v/>
      </c>
      <c r="O99" s="2" t="str">
        <f t="shared" si="17"/>
        <v/>
      </c>
    </row>
    <row r="100" spans="1:15" x14ac:dyDescent="0.25">
      <c r="A100" s="22"/>
      <c r="B100" s="40"/>
      <c r="G100" s="1" t="str">
        <f t="shared" si="10"/>
        <v/>
      </c>
      <c r="H100" s="46" t="str">
        <f t="shared" si="16"/>
        <v/>
      </c>
      <c r="I100" s="49" t="str">
        <f t="shared" si="11"/>
        <v/>
      </c>
      <c r="J100" s="49" t="str">
        <f t="shared" si="12"/>
        <v/>
      </c>
      <c r="K100" s="49" t="str">
        <f t="shared" si="13"/>
        <v/>
      </c>
      <c r="L100" s="49" t="str">
        <f t="shared" si="14"/>
        <v/>
      </c>
      <c r="M100" s="49" t="str">
        <f t="shared" si="15"/>
        <v/>
      </c>
      <c r="N100" s="46" t="str">
        <f t="array" ref="N100">IF(SUMPRODUCT(--ISNUMBER(SEARCH({"!","@","#","$","%","^","&amp;","_","+","=","{","}","[","]","|","\",":",";","'","&lt;","&gt;",",",".","~?","/","~~","`","“","”"},B100&amp;C100&amp;D100&amp;E100&amp;F100)))&gt;0,"Warning: Row contains special characters."&amp;CHAR(10),"")</f>
        <v/>
      </c>
      <c r="O100" s="2" t="str">
        <f t="shared" si="17"/>
        <v/>
      </c>
    </row>
    <row r="101" spans="1:15" x14ac:dyDescent="0.25">
      <c r="A101" s="22"/>
      <c r="B101" s="40"/>
      <c r="G101" s="1" t="str">
        <f t="shared" si="10"/>
        <v/>
      </c>
      <c r="H101" s="46" t="str">
        <f t="shared" si="16"/>
        <v/>
      </c>
      <c r="I101" s="49" t="str">
        <f t="shared" si="11"/>
        <v/>
      </c>
      <c r="J101" s="49" t="str">
        <f t="shared" si="12"/>
        <v/>
      </c>
      <c r="K101" s="49" t="str">
        <f t="shared" si="13"/>
        <v/>
      </c>
      <c r="L101" s="49" t="str">
        <f t="shared" si="14"/>
        <v/>
      </c>
      <c r="M101" s="49" t="str">
        <f t="shared" si="15"/>
        <v/>
      </c>
      <c r="N101" s="46" t="str">
        <f t="array" ref="N101">IF(SUMPRODUCT(--ISNUMBER(SEARCH({"!","@","#","$","%","^","&amp;","_","+","=","{","}","[","]","|","\",":",";","'","&lt;","&gt;",",",".","~?","/","~~","`","“","”"},B101&amp;C101&amp;D101&amp;E101&amp;F101)))&gt;0,"Warning: Row contains special characters."&amp;CHAR(10),"")</f>
        <v/>
      </c>
      <c r="O101" s="2" t="str">
        <f t="shared" si="17"/>
        <v/>
      </c>
    </row>
    <row r="102" spans="1:15" x14ac:dyDescent="0.25">
      <c r="A102" s="22"/>
      <c r="B102" s="40"/>
      <c r="G102" s="1" t="str">
        <f t="shared" si="10"/>
        <v/>
      </c>
      <c r="H102" s="46" t="str">
        <f t="shared" si="16"/>
        <v/>
      </c>
      <c r="I102" s="49" t="str">
        <f t="shared" si="11"/>
        <v/>
      </c>
      <c r="J102" s="49" t="str">
        <f t="shared" si="12"/>
        <v/>
      </c>
      <c r="K102" s="49" t="str">
        <f t="shared" si="13"/>
        <v/>
      </c>
      <c r="L102" s="49" t="str">
        <f t="shared" si="14"/>
        <v/>
      </c>
      <c r="M102" s="49" t="str">
        <f t="shared" si="15"/>
        <v/>
      </c>
      <c r="N102" s="46" t="str">
        <f t="array" ref="N102">IF(SUMPRODUCT(--ISNUMBER(SEARCH({"!","@","#","$","%","^","&amp;","_","+","=","{","}","[","]","|","\",":",";","'","&lt;","&gt;",",",".","~?","/","~~","`","“","”"},B102&amp;C102&amp;D102&amp;E102&amp;F102)))&gt;0,"Warning: Row contains special characters."&amp;CHAR(10),"")</f>
        <v/>
      </c>
      <c r="O102" s="2" t="str">
        <f t="shared" si="17"/>
        <v/>
      </c>
    </row>
    <row r="103" spans="1:15" x14ac:dyDescent="0.25">
      <c r="A103" s="22"/>
      <c r="B103" s="40"/>
      <c r="G103" s="1" t="str">
        <f t="shared" si="10"/>
        <v/>
      </c>
      <c r="H103" s="46" t="str">
        <f t="shared" si="16"/>
        <v/>
      </c>
      <c r="I103" s="49" t="str">
        <f t="shared" si="11"/>
        <v/>
      </c>
      <c r="J103" s="49" t="str">
        <f t="shared" si="12"/>
        <v/>
      </c>
      <c r="K103" s="49" t="str">
        <f t="shared" si="13"/>
        <v/>
      </c>
      <c r="L103" s="49" t="str">
        <f t="shared" si="14"/>
        <v/>
      </c>
      <c r="M103" s="49" t="str">
        <f t="shared" si="15"/>
        <v/>
      </c>
      <c r="N103" s="46" t="str">
        <f t="array" ref="N103">IF(SUMPRODUCT(--ISNUMBER(SEARCH({"!","@","#","$","%","^","&amp;","_","+","=","{","}","[","]","|","\",":",";","'","&lt;","&gt;",",",".","~?","/","~~","`","“","”"},B103&amp;C103&amp;D103&amp;E103&amp;F103)))&gt;0,"Warning: Row contains special characters."&amp;CHAR(10),"")</f>
        <v/>
      </c>
      <c r="O103" s="2" t="str">
        <f t="shared" si="17"/>
        <v/>
      </c>
    </row>
    <row r="104" spans="1:15" x14ac:dyDescent="0.25">
      <c r="A104" s="22"/>
      <c r="B104" s="40"/>
      <c r="G104" s="1" t="str">
        <f t="shared" si="10"/>
        <v/>
      </c>
      <c r="H104" s="46" t="str">
        <f t="shared" si="16"/>
        <v/>
      </c>
      <c r="I104" s="49" t="str">
        <f t="shared" si="11"/>
        <v/>
      </c>
      <c r="J104" s="49" t="str">
        <f t="shared" si="12"/>
        <v/>
      </c>
      <c r="K104" s="49" t="str">
        <f t="shared" si="13"/>
        <v/>
      </c>
      <c r="L104" s="49" t="str">
        <f t="shared" si="14"/>
        <v/>
      </c>
      <c r="M104" s="49" t="str">
        <f t="shared" si="15"/>
        <v/>
      </c>
      <c r="N104" s="46" t="str">
        <f t="array" ref="N104">IF(SUMPRODUCT(--ISNUMBER(SEARCH({"!","@","#","$","%","^","&amp;","_","+","=","{","}","[","]","|","\",":",";","'","&lt;","&gt;",",",".","~?","/","~~","`","“","”"},B104&amp;C104&amp;D104&amp;E104&amp;F104)))&gt;0,"Warning: Row contains special characters."&amp;CHAR(10),"")</f>
        <v/>
      </c>
      <c r="O104" s="2" t="str">
        <f t="shared" si="17"/>
        <v/>
      </c>
    </row>
    <row r="105" spans="1:15" x14ac:dyDescent="0.25">
      <c r="A105" s="22"/>
      <c r="B105" s="40"/>
      <c r="G105" s="1" t="str">
        <f t="shared" si="10"/>
        <v/>
      </c>
      <c r="H105" s="46" t="str">
        <f t="shared" si="16"/>
        <v/>
      </c>
      <c r="I105" s="49" t="str">
        <f t="shared" si="11"/>
        <v/>
      </c>
      <c r="J105" s="49" t="str">
        <f t="shared" si="12"/>
        <v/>
      </c>
      <c r="K105" s="49" t="str">
        <f t="shared" si="13"/>
        <v/>
      </c>
      <c r="L105" s="49" t="str">
        <f t="shared" si="14"/>
        <v/>
      </c>
      <c r="M105" s="49" t="str">
        <f t="shared" si="15"/>
        <v/>
      </c>
      <c r="N105" s="46" t="str">
        <f t="array" ref="N105">IF(SUMPRODUCT(--ISNUMBER(SEARCH({"!","@","#","$","%","^","&amp;","_","+","=","{","}","[","]","|","\",":",";","'","&lt;","&gt;",",",".","~?","/","~~","`","“","”"},B105&amp;C105&amp;D105&amp;E105&amp;F105)))&gt;0,"Warning: Row contains special characters."&amp;CHAR(10),"")</f>
        <v/>
      </c>
      <c r="O105" s="2" t="str">
        <f t="shared" si="17"/>
        <v/>
      </c>
    </row>
    <row r="106" spans="1:15" x14ac:dyDescent="0.25">
      <c r="A106" s="22"/>
      <c r="B106" s="40"/>
      <c r="G106" s="1" t="str">
        <f t="shared" si="10"/>
        <v/>
      </c>
      <c r="H106" s="46" t="str">
        <f t="shared" si="16"/>
        <v/>
      </c>
      <c r="I106" s="49" t="str">
        <f t="shared" si="11"/>
        <v/>
      </c>
      <c r="J106" s="49" t="str">
        <f t="shared" si="12"/>
        <v/>
      </c>
      <c r="K106" s="49" t="str">
        <f t="shared" si="13"/>
        <v/>
      </c>
      <c r="L106" s="49" t="str">
        <f t="shared" si="14"/>
        <v/>
      </c>
      <c r="M106" s="49" t="str">
        <f t="shared" si="15"/>
        <v/>
      </c>
      <c r="N106" s="46" t="str">
        <f t="array" ref="N106">IF(SUMPRODUCT(--ISNUMBER(SEARCH({"!","@","#","$","%","^","&amp;","_","+","=","{","}","[","]","|","\",":",";","'","&lt;","&gt;",",",".","~?","/","~~","`","“","”"},B106&amp;C106&amp;D106&amp;E106&amp;F106)))&gt;0,"Warning: Row contains special characters."&amp;CHAR(10),"")</f>
        <v/>
      </c>
      <c r="O106" s="2" t="str">
        <f t="shared" si="17"/>
        <v/>
      </c>
    </row>
    <row r="107" spans="1:15" x14ac:dyDescent="0.25">
      <c r="A107" s="22"/>
      <c r="B107" s="40"/>
      <c r="G107" s="1" t="str">
        <f t="shared" si="10"/>
        <v/>
      </c>
      <c r="H107" s="46" t="str">
        <f t="shared" si="16"/>
        <v/>
      </c>
      <c r="I107" s="49" t="str">
        <f t="shared" si="11"/>
        <v/>
      </c>
      <c r="J107" s="49" t="str">
        <f t="shared" si="12"/>
        <v/>
      </c>
      <c r="K107" s="49" t="str">
        <f t="shared" si="13"/>
        <v/>
      </c>
      <c r="L107" s="49" t="str">
        <f t="shared" si="14"/>
        <v/>
      </c>
      <c r="M107" s="49" t="str">
        <f t="shared" si="15"/>
        <v/>
      </c>
      <c r="N107" s="46" t="str">
        <f t="array" ref="N107">IF(SUMPRODUCT(--ISNUMBER(SEARCH({"!","@","#","$","%","^","&amp;","_","+","=","{","}","[","]","|","\",":",";","'","&lt;","&gt;",",",".","~?","/","~~","`","“","”"},B107&amp;C107&amp;D107&amp;E107&amp;F107)))&gt;0,"Warning: Row contains special characters."&amp;CHAR(10),"")</f>
        <v/>
      </c>
      <c r="O107" s="2" t="str">
        <f t="shared" si="17"/>
        <v/>
      </c>
    </row>
    <row r="108" spans="1:15" x14ac:dyDescent="0.25">
      <c r="A108" s="22"/>
      <c r="B108" s="40"/>
      <c r="G108" s="1" t="str">
        <f t="shared" si="10"/>
        <v/>
      </c>
      <c r="H108" s="46" t="str">
        <f t="shared" si="16"/>
        <v/>
      </c>
      <c r="I108" s="49" t="str">
        <f t="shared" si="11"/>
        <v/>
      </c>
      <c r="J108" s="49" t="str">
        <f t="shared" si="12"/>
        <v/>
      </c>
      <c r="K108" s="49" t="str">
        <f t="shared" si="13"/>
        <v/>
      </c>
      <c r="L108" s="49" t="str">
        <f t="shared" si="14"/>
        <v/>
      </c>
      <c r="M108" s="49" t="str">
        <f t="shared" si="15"/>
        <v/>
      </c>
      <c r="N108" s="46" t="str">
        <f t="array" ref="N108">IF(SUMPRODUCT(--ISNUMBER(SEARCH({"!","@","#","$","%","^","&amp;","_","+","=","{","}","[","]","|","\",":",";","'","&lt;","&gt;",",",".","~?","/","~~","`","“","”"},B108&amp;C108&amp;D108&amp;E108&amp;F108)))&gt;0,"Warning: Row contains special characters."&amp;CHAR(10),"")</f>
        <v/>
      </c>
      <c r="O108" s="2" t="str">
        <f t="shared" si="17"/>
        <v/>
      </c>
    </row>
    <row r="109" spans="1:15" x14ac:dyDescent="0.25">
      <c r="A109" s="22"/>
      <c r="B109" s="40"/>
      <c r="G109" s="1" t="str">
        <f t="shared" si="10"/>
        <v/>
      </c>
      <c r="H109" s="46" t="str">
        <f t="shared" si="16"/>
        <v/>
      </c>
      <c r="I109" s="49" t="str">
        <f t="shared" si="11"/>
        <v/>
      </c>
      <c r="J109" s="49" t="str">
        <f t="shared" si="12"/>
        <v/>
      </c>
      <c r="K109" s="49" t="str">
        <f t="shared" si="13"/>
        <v/>
      </c>
      <c r="L109" s="49" t="str">
        <f t="shared" si="14"/>
        <v/>
      </c>
      <c r="M109" s="49" t="str">
        <f t="shared" si="15"/>
        <v/>
      </c>
      <c r="N109" s="46" t="str">
        <f t="array" ref="N109">IF(SUMPRODUCT(--ISNUMBER(SEARCH({"!","@","#","$","%","^","&amp;","_","+","=","{","}","[","]","|","\",":",";","'","&lt;","&gt;",",",".","~?","/","~~","`","“","”"},B109&amp;C109&amp;D109&amp;E109&amp;F109)))&gt;0,"Warning: Row contains special characters."&amp;CHAR(10),"")</f>
        <v/>
      </c>
      <c r="O109" s="2" t="str">
        <f t="shared" si="17"/>
        <v/>
      </c>
    </row>
    <row r="110" spans="1:15" x14ac:dyDescent="0.25">
      <c r="A110" s="22"/>
      <c r="B110" s="40"/>
      <c r="G110" s="1" t="str">
        <f t="shared" si="10"/>
        <v/>
      </c>
      <c r="H110" s="46" t="str">
        <f t="shared" si="16"/>
        <v/>
      </c>
      <c r="I110" s="49" t="str">
        <f t="shared" si="11"/>
        <v/>
      </c>
      <c r="J110" s="49" t="str">
        <f t="shared" si="12"/>
        <v/>
      </c>
      <c r="K110" s="49" t="str">
        <f t="shared" si="13"/>
        <v/>
      </c>
      <c r="L110" s="49" t="str">
        <f t="shared" si="14"/>
        <v/>
      </c>
      <c r="M110" s="49" t="str">
        <f t="shared" si="15"/>
        <v/>
      </c>
      <c r="N110" s="46" t="str">
        <f t="array" ref="N110">IF(SUMPRODUCT(--ISNUMBER(SEARCH({"!","@","#","$","%","^","&amp;","_","+","=","{","}","[","]","|","\",":",";","'","&lt;","&gt;",",",".","~?","/","~~","`","“","”"},B110&amp;C110&amp;D110&amp;E110&amp;F110)))&gt;0,"Warning: Row contains special characters."&amp;CHAR(10),"")</f>
        <v/>
      </c>
      <c r="O110" s="2" t="str">
        <f t="shared" si="17"/>
        <v/>
      </c>
    </row>
    <row r="111" spans="1:15" x14ac:dyDescent="0.25">
      <c r="A111" s="22"/>
      <c r="B111" s="40"/>
      <c r="G111" s="1" t="str">
        <f t="shared" si="10"/>
        <v/>
      </c>
      <c r="H111" s="46" t="str">
        <f t="shared" si="16"/>
        <v/>
      </c>
      <c r="I111" s="49" t="str">
        <f t="shared" si="11"/>
        <v/>
      </c>
      <c r="J111" s="49" t="str">
        <f t="shared" si="12"/>
        <v/>
      </c>
      <c r="K111" s="49" t="str">
        <f t="shared" si="13"/>
        <v/>
      </c>
      <c r="L111" s="49" t="str">
        <f t="shared" si="14"/>
        <v/>
      </c>
      <c r="M111" s="49" t="str">
        <f t="shared" si="15"/>
        <v/>
      </c>
      <c r="N111" s="46" t="str">
        <f t="array" ref="N111">IF(SUMPRODUCT(--ISNUMBER(SEARCH({"!","@","#","$","%","^","&amp;","_","+","=","{","}","[","]","|","\",":",";","'","&lt;","&gt;",",",".","~?","/","~~","`","“","”"},B111&amp;C111&amp;D111&amp;E111&amp;F111)))&gt;0,"Warning: Row contains special characters."&amp;CHAR(10),"")</f>
        <v/>
      </c>
      <c r="O111" s="2" t="str">
        <f t="shared" si="17"/>
        <v/>
      </c>
    </row>
    <row r="112" spans="1:15" x14ac:dyDescent="0.25">
      <c r="A112" s="22"/>
      <c r="B112" s="40"/>
      <c r="G112" s="1" t="str">
        <f t="shared" si="10"/>
        <v/>
      </c>
      <c r="H112" s="46" t="str">
        <f t="shared" si="16"/>
        <v/>
      </c>
      <c r="I112" s="49" t="str">
        <f t="shared" si="11"/>
        <v/>
      </c>
      <c r="J112" s="49" t="str">
        <f t="shared" si="12"/>
        <v/>
      </c>
      <c r="K112" s="49" t="str">
        <f t="shared" si="13"/>
        <v/>
      </c>
      <c r="L112" s="49" t="str">
        <f t="shared" si="14"/>
        <v/>
      </c>
      <c r="M112" s="49" t="str">
        <f t="shared" si="15"/>
        <v/>
      </c>
      <c r="N112" s="46" t="str">
        <f t="array" ref="N112">IF(SUMPRODUCT(--ISNUMBER(SEARCH({"!","@","#","$","%","^","&amp;","_","+","=","{","}","[","]","|","\",":",";","'","&lt;","&gt;",",",".","~?","/","~~","`","“","”"},B112&amp;C112&amp;D112&amp;E112&amp;F112)))&gt;0,"Warning: Row contains special characters."&amp;CHAR(10),"")</f>
        <v/>
      </c>
      <c r="O112" s="2" t="str">
        <f t="shared" si="17"/>
        <v/>
      </c>
    </row>
    <row r="113" spans="1:15" x14ac:dyDescent="0.25">
      <c r="A113" s="22"/>
      <c r="B113" s="40"/>
      <c r="G113" s="1" t="str">
        <f t="shared" si="10"/>
        <v/>
      </c>
      <c r="H113" s="46" t="str">
        <f t="shared" si="16"/>
        <v/>
      </c>
      <c r="I113" s="49" t="str">
        <f t="shared" si="11"/>
        <v/>
      </c>
      <c r="J113" s="49" t="str">
        <f t="shared" si="12"/>
        <v/>
      </c>
      <c r="K113" s="49" t="str">
        <f t="shared" si="13"/>
        <v/>
      </c>
      <c r="L113" s="49" t="str">
        <f t="shared" si="14"/>
        <v/>
      </c>
      <c r="M113" s="49" t="str">
        <f t="shared" si="15"/>
        <v/>
      </c>
      <c r="N113" s="46" t="str">
        <f t="array" ref="N113">IF(SUMPRODUCT(--ISNUMBER(SEARCH({"!","@","#","$","%","^","&amp;","_","+","=","{","}","[","]","|","\",":",";","'","&lt;","&gt;",",",".","~?","/","~~","`","“","”"},B113&amp;C113&amp;D113&amp;E113&amp;F113)))&gt;0,"Warning: Row contains special characters."&amp;CHAR(10),"")</f>
        <v/>
      </c>
      <c r="O113" s="2" t="str">
        <f t="shared" si="17"/>
        <v/>
      </c>
    </row>
    <row r="114" spans="1:15" x14ac:dyDescent="0.25">
      <c r="A114" s="22"/>
      <c r="B114" s="40"/>
      <c r="G114" s="1" t="str">
        <f t="shared" si="10"/>
        <v/>
      </c>
      <c r="H114" s="46" t="str">
        <f t="shared" si="16"/>
        <v/>
      </c>
      <c r="I114" s="49" t="str">
        <f t="shared" si="11"/>
        <v/>
      </c>
      <c r="J114" s="49" t="str">
        <f t="shared" si="12"/>
        <v/>
      </c>
      <c r="K114" s="49" t="str">
        <f t="shared" si="13"/>
        <v/>
      </c>
      <c r="L114" s="49" t="str">
        <f t="shared" si="14"/>
        <v/>
      </c>
      <c r="M114" s="49" t="str">
        <f t="shared" si="15"/>
        <v/>
      </c>
      <c r="N114" s="46" t="str">
        <f t="array" ref="N114">IF(SUMPRODUCT(--ISNUMBER(SEARCH({"!","@","#","$","%","^","&amp;","_","+","=","{","}","[","]","|","\",":",";","'","&lt;","&gt;",",",".","~?","/","~~","`","“","”"},B114&amp;C114&amp;D114&amp;E114&amp;F114)))&gt;0,"Warning: Row contains special characters."&amp;CHAR(10),"")</f>
        <v/>
      </c>
      <c r="O114" s="2" t="str">
        <f t="shared" si="17"/>
        <v/>
      </c>
    </row>
    <row r="115" spans="1:15" x14ac:dyDescent="0.25">
      <c r="A115" s="22"/>
      <c r="B115" s="40"/>
      <c r="G115" s="1" t="str">
        <f t="shared" si="10"/>
        <v/>
      </c>
      <c r="H115" s="46" t="str">
        <f t="shared" si="16"/>
        <v/>
      </c>
      <c r="I115" s="49" t="str">
        <f t="shared" si="11"/>
        <v/>
      </c>
      <c r="J115" s="49" t="str">
        <f t="shared" si="12"/>
        <v/>
      </c>
      <c r="K115" s="49" t="str">
        <f t="shared" si="13"/>
        <v/>
      </c>
      <c r="L115" s="49" t="str">
        <f t="shared" si="14"/>
        <v/>
      </c>
      <c r="M115" s="49" t="str">
        <f t="shared" si="15"/>
        <v/>
      </c>
      <c r="N115" s="46" t="str">
        <f t="array" ref="N115">IF(SUMPRODUCT(--ISNUMBER(SEARCH({"!","@","#","$","%","^","&amp;","_","+","=","{","}","[","]","|","\",":",";","'","&lt;","&gt;",",",".","~?","/","~~","`","“","”"},B115&amp;C115&amp;D115&amp;E115&amp;F115)))&gt;0,"Warning: Row contains special characters."&amp;CHAR(10),"")</f>
        <v/>
      </c>
      <c r="O115" s="2" t="str">
        <f t="shared" si="17"/>
        <v/>
      </c>
    </row>
    <row r="116" spans="1:15" x14ac:dyDescent="0.25">
      <c r="A116" s="22"/>
      <c r="B116" s="40"/>
      <c r="G116" s="1" t="str">
        <f t="shared" si="10"/>
        <v/>
      </c>
      <c r="H116" s="46" t="str">
        <f t="shared" si="16"/>
        <v/>
      </c>
      <c r="I116" s="49" t="str">
        <f t="shared" si="11"/>
        <v/>
      </c>
      <c r="J116" s="49" t="str">
        <f t="shared" si="12"/>
        <v/>
      </c>
      <c r="K116" s="49" t="str">
        <f t="shared" si="13"/>
        <v/>
      </c>
      <c r="L116" s="49" t="str">
        <f t="shared" si="14"/>
        <v/>
      </c>
      <c r="M116" s="49" t="str">
        <f t="shared" si="15"/>
        <v/>
      </c>
      <c r="N116" s="46" t="str">
        <f t="array" ref="N116">IF(SUMPRODUCT(--ISNUMBER(SEARCH({"!","@","#","$","%","^","&amp;","_","+","=","{","}","[","]","|","\",":",";","'","&lt;","&gt;",",",".","~?","/","~~","`","“","”"},B116&amp;C116&amp;D116&amp;E116&amp;F116)))&gt;0,"Warning: Row contains special characters."&amp;CHAR(10),"")</f>
        <v/>
      </c>
      <c r="O116" s="2" t="str">
        <f t="shared" si="17"/>
        <v/>
      </c>
    </row>
    <row r="117" spans="1:15" x14ac:dyDescent="0.25">
      <c r="A117" s="22"/>
      <c r="B117" s="40"/>
      <c r="G117" s="1" t="str">
        <f t="shared" si="10"/>
        <v/>
      </c>
      <c r="H117" s="46" t="str">
        <f t="shared" si="16"/>
        <v/>
      </c>
      <c r="I117" s="49" t="str">
        <f t="shared" si="11"/>
        <v/>
      </c>
      <c r="J117" s="49" t="str">
        <f t="shared" si="12"/>
        <v/>
      </c>
      <c r="K117" s="49" t="str">
        <f t="shared" si="13"/>
        <v/>
      </c>
      <c r="L117" s="49" t="str">
        <f t="shared" si="14"/>
        <v/>
      </c>
      <c r="M117" s="49" t="str">
        <f t="shared" si="15"/>
        <v/>
      </c>
      <c r="N117" s="46" t="str">
        <f t="array" ref="N117">IF(SUMPRODUCT(--ISNUMBER(SEARCH({"!","@","#","$","%","^","&amp;","_","+","=","{","}","[","]","|","\",":",";","'","&lt;","&gt;",",",".","~?","/","~~","`","“","”"},B117&amp;C117&amp;D117&amp;E117&amp;F117)))&gt;0,"Warning: Row contains special characters."&amp;CHAR(10),"")</f>
        <v/>
      </c>
      <c r="O117" s="2" t="str">
        <f t="shared" si="17"/>
        <v/>
      </c>
    </row>
    <row r="118" spans="1:15" x14ac:dyDescent="0.25">
      <c r="A118" s="22"/>
      <c r="B118" s="40"/>
      <c r="G118" s="1" t="str">
        <f t="shared" si="10"/>
        <v/>
      </c>
      <c r="H118" s="46" t="str">
        <f t="shared" si="16"/>
        <v/>
      </c>
      <c r="I118" s="49" t="str">
        <f t="shared" si="11"/>
        <v/>
      </c>
      <c r="J118" s="49" t="str">
        <f t="shared" si="12"/>
        <v/>
      </c>
      <c r="K118" s="49" t="str">
        <f t="shared" si="13"/>
        <v/>
      </c>
      <c r="L118" s="49" t="str">
        <f t="shared" si="14"/>
        <v/>
      </c>
      <c r="M118" s="49" t="str">
        <f t="shared" si="15"/>
        <v/>
      </c>
      <c r="N118" s="46" t="str">
        <f t="array" ref="N118">IF(SUMPRODUCT(--ISNUMBER(SEARCH({"!","@","#","$","%","^","&amp;","_","+","=","{","}","[","]","|","\",":",";","'","&lt;","&gt;",",",".","~?","/","~~","`","“","”"},B118&amp;C118&amp;D118&amp;E118&amp;F118)))&gt;0,"Warning: Row contains special characters."&amp;CHAR(10),"")</f>
        <v/>
      </c>
      <c r="O118" s="2" t="str">
        <f t="shared" si="17"/>
        <v/>
      </c>
    </row>
    <row r="119" spans="1:15" x14ac:dyDescent="0.25">
      <c r="A119" s="22"/>
      <c r="B119" s="40"/>
      <c r="G119" s="1" t="str">
        <f t="shared" si="10"/>
        <v/>
      </c>
      <c r="H119" s="46" t="str">
        <f t="shared" si="16"/>
        <v/>
      </c>
      <c r="I119" s="49" t="str">
        <f t="shared" si="11"/>
        <v/>
      </c>
      <c r="J119" s="49" t="str">
        <f t="shared" si="12"/>
        <v/>
      </c>
      <c r="K119" s="49" t="str">
        <f t="shared" si="13"/>
        <v/>
      </c>
      <c r="L119" s="49" t="str">
        <f t="shared" si="14"/>
        <v/>
      </c>
      <c r="M119" s="49" t="str">
        <f t="shared" si="15"/>
        <v/>
      </c>
      <c r="N119" s="46" t="str">
        <f t="array" ref="N119">IF(SUMPRODUCT(--ISNUMBER(SEARCH({"!","@","#","$","%","^","&amp;","_","+","=","{","}","[","]","|","\",":",";","'","&lt;","&gt;",",",".","~?","/","~~","`","“","”"},B119&amp;C119&amp;D119&amp;E119&amp;F119)))&gt;0,"Warning: Row contains special characters."&amp;CHAR(10),"")</f>
        <v/>
      </c>
      <c r="O119" s="2" t="str">
        <f t="shared" si="17"/>
        <v/>
      </c>
    </row>
    <row r="120" spans="1:15" x14ac:dyDescent="0.25">
      <c r="A120" s="22"/>
      <c r="B120" s="40"/>
      <c r="G120" s="1" t="str">
        <f t="shared" si="10"/>
        <v/>
      </c>
      <c r="H120" s="46" t="str">
        <f t="shared" si="16"/>
        <v/>
      </c>
      <c r="I120" s="49" t="str">
        <f t="shared" si="11"/>
        <v/>
      </c>
      <c r="J120" s="49" t="str">
        <f t="shared" si="12"/>
        <v/>
      </c>
      <c r="K120" s="49" t="str">
        <f t="shared" si="13"/>
        <v/>
      </c>
      <c r="L120" s="49" t="str">
        <f t="shared" si="14"/>
        <v/>
      </c>
      <c r="M120" s="49" t="str">
        <f t="shared" si="15"/>
        <v/>
      </c>
      <c r="N120" s="46" t="str">
        <f t="array" ref="N120">IF(SUMPRODUCT(--ISNUMBER(SEARCH({"!","@","#","$","%","^","&amp;","_","+","=","{","}","[","]","|","\",":",";","'","&lt;","&gt;",",",".","~?","/","~~","`","“","”"},B120&amp;C120&amp;D120&amp;E120&amp;F120)))&gt;0,"Warning: Row contains special characters."&amp;CHAR(10),"")</f>
        <v/>
      </c>
      <c r="O120" s="2" t="str">
        <f t="shared" si="17"/>
        <v/>
      </c>
    </row>
    <row r="121" spans="1:15" x14ac:dyDescent="0.25">
      <c r="A121" s="22"/>
      <c r="B121" s="40"/>
      <c r="G121" s="1" t="str">
        <f t="shared" si="10"/>
        <v/>
      </c>
      <c r="H121" s="46" t="str">
        <f t="shared" si="16"/>
        <v/>
      </c>
      <c r="I121" s="49" t="str">
        <f t="shared" si="11"/>
        <v/>
      </c>
      <c r="J121" s="49" t="str">
        <f t="shared" si="12"/>
        <v/>
      </c>
      <c r="K121" s="49" t="str">
        <f t="shared" si="13"/>
        <v/>
      </c>
      <c r="L121" s="49" t="str">
        <f t="shared" si="14"/>
        <v/>
      </c>
      <c r="M121" s="49" t="str">
        <f t="shared" si="15"/>
        <v/>
      </c>
      <c r="N121" s="46" t="str">
        <f t="array" ref="N121">IF(SUMPRODUCT(--ISNUMBER(SEARCH({"!","@","#","$","%","^","&amp;","_","+","=","{","}","[","]","|","\",":",";","'","&lt;","&gt;",",",".","~?","/","~~","`","“","”"},B121&amp;C121&amp;D121&amp;E121&amp;F121)))&gt;0,"Warning: Row contains special characters."&amp;CHAR(10),"")</f>
        <v/>
      </c>
      <c r="O121" s="2" t="str">
        <f t="shared" si="17"/>
        <v/>
      </c>
    </row>
    <row r="122" spans="1:15" x14ac:dyDescent="0.25">
      <c r="A122" s="22"/>
      <c r="B122" s="40"/>
      <c r="G122" s="1" t="str">
        <f t="shared" si="10"/>
        <v/>
      </c>
      <c r="H122" s="46" t="str">
        <f t="shared" si="16"/>
        <v/>
      </c>
      <c r="I122" s="49" t="str">
        <f t="shared" si="11"/>
        <v/>
      </c>
      <c r="J122" s="49" t="str">
        <f t="shared" si="12"/>
        <v/>
      </c>
      <c r="K122" s="49" t="str">
        <f t="shared" si="13"/>
        <v/>
      </c>
      <c r="L122" s="49" t="str">
        <f t="shared" si="14"/>
        <v/>
      </c>
      <c r="M122" s="49" t="str">
        <f t="shared" si="15"/>
        <v/>
      </c>
      <c r="N122" s="46" t="str">
        <f t="array" ref="N122">IF(SUMPRODUCT(--ISNUMBER(SEARCH({"!","@","#","$","%","^","&amp;","_","+","=","{","}","[","]","|","\",":",";","'","&lt;","&gt;",",",".","~?","/","~~","`","“","”"},B122&amp;C122&amp;D122&amp;E122&amp;F122)))&gt;0,"Warning: Row contains special characters."&amp;CHAR(10),"")</f>
        <v/>
      </c>
      <c r="O122" s="2" t="str">
        <f t="shared" si="17"/>
        <v/>
      </c>
    </row>
    <row r="123" spans="1:15" x14ac:dyDescent="0.25">
      <c r="A123" s="22"/>
      <c r="B123" s="40"/>
      <c r="G123" s="1" t="str">
        <f t="shared" si="10"/>
        <v/>
      </c>
      <c r="H123" s="46" t="str">
        <f t="shared" si="16"/>
        <v/>
      </c>
      <c r="I123" s="49" t="str">
        <f t="shared" si="11"/>
        <v/>
      </c>
      <c r="J123" s="49" t="str">
        <f t="shared" si="12"/>
        <v/>
      </c>
      <c r="K123" s="49" t="str">
        <f t="shared" si="13"/>
        <v/>
      </c>
      <c r="L123" s="49" t="str">
        <f t="shared" si="14"/>
        <v/>
      </c>
      <c r="M123" s="49" t="str">
        <f t="shared" si="15"/>
        <v/>
      </c>
      <c r="N123" s="46" t="str">
        <f t="array" ref="N123">IF(SUMPRODUCT(--ISNUMBER(SEARCH({"!","@","#","$","%","^","&amp;","_","+","=","{","}","[","]","|","\",":",";","'","&lt;","&gt;",",",".","~?","/","~~","`","“","”"},B123&amp;C123&amp;D123&amp;E123&amp;F123)))&gt;0,"Warning: Row contains special characters."&amp;CHAR(10),"")</f>
        <v/>
      </c>
      <c r="O123" s="2" t="str">
        <f t="shared" si="17"/>
        <v/>
      </c>
    </row>
    <row r="124" spans="1:15" x14ac:dyDescent="0.25">
      <c r="A124" s="22"/>
      <c r="B124" s="40"/>
      <c r="G124" s="1" t="str">
        <f t="shared" si="10"/>
        <v/>
      </c>
      <c r="H124" s="46" t="str">
        <f t="shared" si="16"/>
        <v/>
      </c>
      <c r="I124" s="49" t="str">
        <f t="shared" si="11"/>
        <v/>
      </c>
      <c r="J124" s="49" t="str">
        <f t="shared" si="12"/>
        <v/>
      </c>
      <c r="K124" s="49" t="str">
        <f t="shared" si="13"/>
        <v/>
      </c>
      <c r="L124" s="49" t="str">
        <f t="shared" si="14"/>
        <v/>
      </c>
      <c r="M124" s="49" t="str">
        <f t="shared" si="15"/>
        <v/>
      </c>
      <c r="N124" s="46" t="str">
        <f t="array" ref="N124">IF(SUMPRODUCT(--ISNUMBER(SEARCH({"!","@","#","$","%","^","&amp;","_","+","=","{","}","[","]","|","\",":",";","'","&lt;","&gt;",",",".","~?","/","~~","`","“","”"},B124&amp;C124&amp;D124&amp;E124&amp;F124)))&gt;0,"Warning: Row contains special characters."&amp;CHAR(10),"")</f>
        <v/>
      </c>
      <c r="O124" s="2" t="str">
        <f t="shared" si="17"/>
        <v/>
      </c>
    </row>
    <row r="125" spans="1:15" x14ac:dyDescent="0.25">
      <c r="A125" s="22"/>
      <c r="B125" s="40"/>
      <c r="G125" s="1" t="str">
        <f t="shared" si="10"/>
        <v/>
      </c>
      <c r="H125" s="46" t="str">
        <f t="shared" si="16"/>
        <v/>
      </c>
      <c r="I125" s="49" t="str">
        <f t="shared" si="11"/>
        <v/>
      </c>
      <c r="J125" s="49" t="str">
        <f t="shared" si="12"/>
        <v/>
      </c>
      <c r="K125" s="49" t="str">
        <f t="shared" si="13"/>
        <v/>
      </c>
      <c r="L125" s="49" t="str">
        <f t="shared" si="14"/>
        <v/>
      </c>
      <c r="M125" s="49" t="str">
        <f t="shared" si="15"/>
        <v/>
      </c>
      <c r="N125" s="46" t="str">
        <f t="array" ref="N125">IF(SUMPRODUCT(--ISNUMBER(SEARCH({"!","@","#","$","%","^","&amp;","_","+","=","{","}","[","]","|","\",":",";","'","&lt;","&gt;",",",".","~?","/","~~","`","“","”"},B125&amp;C125&amp;D125&amp;E125&amp;F125)))&gt;0,"Warning: Row contains special characters."&amp;CHAR(10),"")</f>
        <v/>
      </c>
      <c r="O125" s="2" t="str">
        <f t="shared" si="17"/>
        <v/>
      </c>
    </row>
    <row r="126" spans="1:15" x14ac:dyDescent="0.25">
      <c r="A126" s="22"/>
      <c r="B126" s="40"/>
      <c r="G126" s="1" t="str">
        <f t="shared" si="10"/>
        <v/>
      </c>
      <c r="H126" s="46" t="str">
        <f t="shared" si="16"/>
        <v/>
      </c>
      <c r="I126" s="49" t="str">
        <f t="shared" si="11"/>
        <v/>
      </c>
      <c r="J126" s="49" t="str">
        <f t="shared" si="12"/>
        <v/>
      </c>
      <c r="K126" s="49" t="str">
        <f t="shared" si="13"/>
        <v/>
      </c>
      <c r="L126" s="49" t="str">
        <f t="shared" si="14"/>
        <v/>
      </c>
      <c r="M126" s="49" t="str">
        <f t="shared" si="15"/>
        <v/>
      </c>
      <c r="N126" s="46" t="str">
        <f t="array" ref="N126">IF(SUMPRODUCT(--ISNUMBER(SEARCH({"!","@","#","$","%","^","&amp;","_","+","=","{","}","[","]","|","\",":",";","'","&lt;","&gt;",",",".","~?","/","~~","`","“","”"},B126&amp;C126&amp;D126&amp;E126&amp;F126)))&gt;0,"Warning: Row contains special characters."&amp;CHAR(10),"")</f>
        <v/>
      </c>
      <c r="O126" s="2" t="str">
        <f t="shared" si="17"/>
        <v/>
      </c>
    </row>
    <row r="127" spans="1:15" x14ac:dyDescent="0.25">
      <c r="A127" s="22"/>
      <c r="B127" s="40"/>
      <c r="G127" s="1" t="str">
        <f t="shared" si="10"/>
        <v/>
      </c>
      <c r="H127" s="46" t="str">
        <f t="shared" si="16"/>
        <v/>
      </c>
      <c r="I127" s="49" t="str">
        <f t="shared" si="11"/>
        <v/>
      </c>
      <c r="J127" s="49" t="str">
        <f t="shared" si="12"/>
        <v/>
      </c>
      <c r="K127" s="49" t="str">
        <f t="shared" si="13"/>
        <v/>
      </c>
      <c r="L127" s="49" t="str">
        <f t="shared" si="14"/>
        <v/>
      </c>
      <c r="M127" s="49" t="str">
        <f t="shared" si="15"/>
        <v/>
      </c>
      <c r="N127" s="46" t="str">
        <f t="array" ref="N127">IF(SUMPRODUCT(--ISNUMBER(SEARCH({"!","@","#","$","%","^","&amp;","_","+","=","{","}","[","]","|","\",":",";","'","&lt;","&gt;",",",".","~?","/","~~","`","“","”"},B127&amp;C127&amp;D127&amp;E127&amp;F127)))&gt;0,"Warning: Row contains special characters."&amp;CHAR(10),"")</f>
        <v/>
      </c>
      <c r="O127" s="2" t="str">
        <f t="shared" si="17"/>
        <v/>
      </c>
    </row>
    <row r="128" spans="1:15" x14ac:dyDescent="0.25">
      <c r="A128" s="22"/>
      <c r="B128" s="40"/>
      <c r="G128" s="1" t="str">
        <f t="shared" si="10"/>
        <v/>
      </c>
      <c r="H128" s="46" t="str">
        <f t="shared" si="16"/>
        <v/>
      </c>
      <c r="I128" s="49" t="str">
        <f t="shared" si="11"/>
        <v/>
      </c>
      <c r="J128" s="49" t="str">
        <f t="shared" si="12"/>
        <v/>
      </c>
      <c r="K128" s="49" t="str">
        <f t="shared" si="13"/>
        <v/>
      </c>
      <c r="L128" s="49" t="str">
        <f t="shared" si="14"/>
        <v/>
      </c>
      <c r="M128" s="49" t="str">
        <f t="shared" si="15"/>
        <v/>
      </c>
      <c r="N128" s="46" t="str">
        <f t="array" ref="N128">IF(SUMPRODUCT(--ISNUMBER(SEARCH({"!","@","#","$","%","^","&amp;","_","+","=","{","}","[","]","|","\",":",";","'","&lt;","&gt;",",",".","~?","/","~~","`","“","”"},B128&amp;C128&amp;D128&amp;E128&amp;F128)))&gt;0,"Warning: Row contains special characters."&amp;CHAR(10),"")</f>
        <v/>
      </c>
      <c r="O128" s="2" t="str">
        <f t="shared" si="17"/>
        <v/>
      </c>
    </row>
    <row r="129" spans="1:15" x14ac:dyDescent="0.25">
      <c r="A129" s="22"/>
      <c r="B129" s="40"/>
      <c r="G129" s="1" t="str">
        <f t="shared" si="10"/>
        <v/>
      </c>
      <c r="H129" s="46" t="str">
        <f t="shared" si="16"/>
        <v/>
      </c>
      <c r="I129" s="49" t="str">
        <f t="shared" si="11"/>
        <v/>
      </c>
      <c r="J129" s="49" t="str">
        <f t="shared" si="12"/>
        <v/>
      </c>
      <c r="K129" s="49" t="str">
        <f t="shared" si="13"/>
        <v/>
      </c>
      <c r="L129" s="49" t="str">
        <f t="shared" si="14"/>
        <v/>
      </c>
      <c r="M129" s="49" t="str">
        <f t="shared" si="15"/>
        <v/>
      </c>
      <c r="N129" s="46" t="str">
        <f t="array" ref="N129">IF(SUMPRODUCT(--ISNUMBER(SEARCH({"!","@","#","$","%","^","&amp;","_","+","=","{","}","[","]","|","\",":",";","'","&lt;","&gt;",",",".","~?","/","~~","`","“","”"},B129&amp;C129&amp;D129&amp;E129&amp;F129)))&gt;0,"Warning: Row contains special characters."&amp;CHAR(10),"")</f>
        <v/>
      </c>
      <c r="O129" s="2" t="str">
        <f t="shared" si="17"/>
        <v/>
      </c>
    </row>
    <row r="130" spans="1:15" x14ac:dyDescent="0.25">
      <c r="A130" s="22"/>
      <c r="B130" s="40"/>
      <c r="G130" s="1" t="str">
        <f t="shared" si="10"/>
        <v/>
      </c>
      <c r="H130" s="46" t="str">
        <f t="shared" si="16"/>
        <v/>
      </c>
      <c r="I130" s="49" t="str">
        <f t="shared" si="11"/>
        <v/>
      </c>
      <c r="J130" s="49" t="str">
        <f t="shared" si="12"/>
        <v/>
      </c>
      <c r="K130" s="49" t="str">
        <f t="shared" si="13"/>
        <v/>
      </c>
      <c r="L130" s="49" t="str">
        <f t="shared" si="14"/>
        <v/>
      </c>
      <c r="M130" s="49" t="str">
        <f t="shared" si="15"/>
        <v/>
      </c>
      <c r="N130" s="46" t="str">
        <f t="array" ref="N130">IF(SUMPRODUCT(--ISNUMBER(SEARCH({"!","@","#","$","%","^","&amp;","_","+","=","{","}","[","]","|","\",":",";","'","&lt;","&gt;",",",".","~?","/","~~","`","“","”"},B130&amp;C130&amp;D130&amp;E130&amp;F130)))&gt;0,"Warning: Row contains special characters."&amp;CHAR(10),"")</f>
        <v/>
      </c>
      <c r="O130" s="2" t="str">
        <f t="shared" si="17"/>
        <v/>
      </c>
    </row>
    <row r="131" spans="1:15" x14ac:dyDescent="0.25">
      <c r="A131" s="22"/>
      <c r="B131" s="40"/>
      <c r="G131" s="1" t="str">
        <f t="shared" si="10"/>
        <v/>
      </c>
      <c r="H131" s="46" t="str">
        <f t="shared" si="16"/>
        <v/>
      </c>
      <c r="I131" s="49" t="str">
        <f t="shared" si="11"/>
        <v/>
      </c>
      <c r="J131" s="49" t="str">
        <f t="shared" si="12"/>
        <v/>
      </c>
      <c r="K131" s="49" t="str">
        <f t="shared" si="13"/>
        <v/>
      </c>
      <c r="L131" s="49" t="str">
        <f t="shared" si="14"/>
        <v/>
      </c>
      <c r="M131" s="49" t="str">
        <f t="shared" si="15"/>
        <v/>
      </c>
      <c r="N131" s="46" t="str">
        <f t="array" ref="N131">IF(SUMPRODUCT(--ISNUMBER(SEARCH({"!","@","#","$","%","^","&amp;","_","+","=","{","}","[","]","|","\",":",";","'","&lt;","&gt;",",",".","~?","/","~~","`","“","”"},B131&amp;C131&amp;D131&amp;E131&amp;F131)))&gt;0,"Warning: Row contains special characters."&amp;CHAR(10),"")</f>
        <v/>
      </c>
      <c r="O131" s="2" t="str">
        <f t="shared" si="17"/>
        <v/>
      </c>
    </row>
    <row r="132" spans="1:15" x14ac:dyDescent="0.25">
      <c r="A132" s="22"/>
      <c r="B132" s="40"/>
      <c r="G132" s="1" t="str">
        <f t="shared" si="10"/>
        <v/>
      </c>
      <c r="H132" s="46" t="str">
        <f t="shared" si="16"/>
        <v/>
      </c>
      <c r="I132" s="49" t="str">
        <f t="shared" si="11"/>
        <v/>
      </c>
      <c r="J132" s="49" t="str">
        <f t="shared" si="12"/>
        <v/>
      </c>
      <c r="K132" s="49" t="str">
        <f t="shared" si="13"/>
        <v/>
      </c>
      <c r="L132" s="49" t="str">
        <f t="shared" si="14"/>
        <v/>
      </c>
      <c r="M132" s="49" t="str">
        <f t="shared" si="15"/>
        <v/>
      </c>
      <c r="N132" s="46" t="str">
        <f t="array" ref="N132">IF(SUMPRODUCT(--ISNUMBER(SEARCH({"!","@","#","$","%","^","&amp;","_","+","=","{","}","[","]","|","\",":",";","'","&lt;","&gt;",",",".","~?","/","~~","`","“","”"},B132&amp;C132&amp;D132&amp;E132&amp;F132)))&gt;0,"Warning: Row contains special characters."&amp;CHAR(10),"")</f>
        <v/>
      </c>
      <c r="O132" s="2" t="str">
        <f t="shared" si="17"/>
        <v/>
      </c>
    </row>
    <row r="133" spans="1:15" x14ac:dyDescent="0.25">
      <c r="A133" s="22"/>
      <c r="B133" s="40"/>
      <c r="G133" s="1" t="str">
        <f t="shared" ref="G133:G196" si="18">LEFT(H133&amp;I133&amp;J133&amp;K133&amp;L133&amp;M133&amp;N133,MAX(0,LEN(H133&amp;I133&amp;J133&amp;K133&amp;L133&amp;M133&amp;N133)-1))</f>
        <v/>
      </c>
      <c r="H133" s="46" t="str">
        <f t="shared" si="16"/>
        <v/>
      </c>
      <c r="I133" s="49" t="str">
        <f t="shared" ref="I133:I196" si="19">IFERROR(IF(OR(ISBLANK(B133),RIGHT(B$2,4)="year"),"",IF(SEARCH("(",B133)=SEARCH("(",B$3),"","value in column B is incorrectly formatted"&amp;CHAR(10))),"value in column B is incorrectly formatted"&amp;CHAR(10))</f>
        <v/>
      </c>
      <c r="J133" s="49" t="str">
        <f t="shared" ref="J133:J196" si="20">IFERROR(IF(OR(ISBLANK(C133),RIGHT(C$2,4)="year"),"",IF(SEARCH("(",C133)=SEARCH("(",C$3),"","value in column C is incorrectly formatted"&amp;CHAR(10))),"value in column C is incorrectly formatted"&amp;CHAR(10))</f>
        <v/>
      </c>
      <c r="K133" s="49" t="str">
        <f t="shared" ref="K133:K196" si="21">IFERROR(IF(OR(ISBLANK(D133),RIGHT(D$2,4)="year"),"",IF(SEARCH("(",D133)=SEARCH("(",D$3),"","value in column D is incorrectly formatted"&amp;CHAR(10))),"value in column D is incorrectly formatted"&amp;CHAR(10))</f>
        <v/>
      </c>
      <c r="L133" s="49" t="str">
        <f t="shared" ref="L133:L196" si="22">IFERROR(IF(OR(ISBLANK(E133),RIGHT(E$2,4)="year"),"",IF(SEARCH("(",E133)=SEARCH("(",E$3),"","value in column E is incorrectly formatted"&amp;CHAR(10))),"value in column E is incorrectly formatted"&amp;CHAR(10))</f>
        <v/>
      </c>
      <c r="M133" s="49" t="str">
        <f t="shared" ref="M133:M196" si="23">IFERROR(IF(OR(ISBLANK(F133),RIGHT(F$2,4)="year"),"",IF(SEARCH("(",F133)=SEARCH("(",F$3),"","value in column F is incorrectly formatted"&amp;CHAR(10))),"value in column F is incorrectly formatted"&amp;CHAR(10))</f>
        <v/>
      </c>
      <c r="N133" s="46" t="str">
        <f t="array" ref="N133">IF(SUMPRODUCT(--ISNUMBER(SEARCH({"!","@","#","$","%","^","&amp;","_","+","=","{","}","[","]","|","\",":",";","'","&lt;","&gt;",",",".","~?","/","~~","`","“","”"},B133&amp;C133&amp;D133&amp;E133&amp;F133)))&gt;0,"Warning: Row contains special characters."&amp;CHAR(10),"")</f>
        <v/>
      </c>
      <c r="O133" s="2" t="str">
        <f t="shared" si="17"/>
        <v/>
      </c>
    </row>
    <row r="134" spans="1:15" x14ac:dyDescent="0.25">
      <c r="A134" s="22"/>
      <c r="B134" s="40"/>
      <c r="G134" s="1" t="str">
        <f t="shared" si="18"/>
        <v/>
      </c>
      <c r="H134" s="46" t="str">
        <f t="shared" si="16"/>
        <v/>
      </c>
      <c r="I134" s="49" t="str">
        <f t="shared" si="19"/>
        <v/>
      </c>
      <c r="J134" s="49" t="str">
        <f t="shared" si="20"/>
        <v/>
      </c>
      <c r="K134" s="49" t="str">
        <f t="shared" si="21"/>
        <v/>
      </c>
      <c r="L134" s="49" t="str">
        <f t="shared" si="22"/>
        <v/>
      </c>
      <c r="M134" s="49" t="str">
        <f t="shared" si="23"/>
        <v/>
      </c>
      <c r="N134" s="46" t="str">
        <f t="array" ref="N134">IF(SUMPRODUCT(--ISNUMBER(SEARCH({"!","@","#","$","%","^","&amp;","_","+","=","{","}","[","]","|","\",":",";","'","&lt;","&gt;",",",".","~?","/","~~","`","“","”"},B134&amp;C134&amp;D134&amp;E134&amp;F134)))&gt;0,"Warning: Row contains special characters."&amp;CHAR(10),"")</f>
        <v/>
      </c>
      <c r="O134" s="2" t="str">
        <f t="shared" si="17"/>
        <v/>
      </c>
    </row>
    <row r="135" spans="1:15" x14ac:dyDescent="0.25">
      <c r="A135" s="22"/>
      <c r="B135" s="40"/>
      <c r="G135" s="1" t="str">
        <f t="shared" si="18"/>
        <v/>
      </c>
      <c r="H135" s="46" t="str">
        <f t="shared" si="16"/>
        <v/>
      </c>
      <c r="I135" s="49" t="str">
        <f t="shared" si="19"/>
        <v/>
      </c>
      <c r="J135" s="49" t="str">
        <f t="shared" si="20"/>
        <v/>
      </c>
      <c r="K135" s="49" t="str">
        <f t="shared" si="21"/>
        <v/>
      </c>
      <c r="L135" s="49" t="str">
        <f t="shared" si="22"/>
        <v/>
      </c>
      <c r="M135" s="49" t="str">
        <f t="shared" si="23"/>
        <v/>
      </c>
      <c r="N135" s="46" t="str">
        <f t="array" ref="N135">IF(SUMPRODUCT(--ISNUMBER(SEARCH({"!","@","#","$","%","^","&amp;","_","+","=","{","}","[","]","|","\",":",";","'","&lt;","&gt;",",",".","~?","/","~~","`","“","”"},B135&amp;C135&amp;D135&amp;E135&amp;F135)))&gt;0,"Warning: Row contains special characters."&amp;CHAR(10),"")</f>
        <v/>
      </c>
      <c r="O135" s="2" t="str">
        <f t="shared" si="17"/>
        <v/>
      </c>
    </row>
    <row r="136" spans="1:15" x14ac:dyDescent="0.25">
      <c r="A136" s="22"/>
      <c r="B136" s="40"/>
      <c r="G136" s="1" t="str">
        <f t="shared" si="18"/>
        <v/>
      </c>
      <c r="H136" s="46" t="str">
        <f t="shared" si="16"/>
        <v/>
      </c>
      <c r="I136" s="49" t="str">
        <f t="shared" si="19"/>
        <v/>
      </c>
      <c r="J136" s="49" t="str">
        <f t="shared" si="20"/>
        <v/>
      </c>
      <c r="K136" s="49" t="str">
        <f t="shared" si="21"/>
        <v/>
      </c>
      <c r="L136" s="49" t="str">
        <f t="shared" si="22"/>
        <v/>
      </c>
      <c r="M136" s="49" t="str">
        <f t="shared" si="23"/>
        <v/>
      </c>
      <c r="N136" s="46" t="str">
        <f t="array" ref="N136">IF(SUMPRODUCT(--ISNUMBER(SEARCH({"!","@","#","$","%","^","&amp;","_","+","=","{","}","[","]","|","\",":",";","'","&lt;","&gt;",",",".","~?","/","~~","`","“","”"},B136&amp;C136&amp;D136&amp;E136&amp;F136)))&gt;0,"Warning: Row contains special characters."&amp;CHAR(10),"")</f>
        <v/>
      </c>
      <c r="O136" s="2" t="str">
        <f t="shared" si="17"/>
        <v/>
      </c>
    </row>
    <row r="137" spans="1:15" x14ac:dyDescent="0.25">
      <c r="A137" s="22"/>
      <c r="B137" s="40"/>
      <c r="G137" s="1" t="str">
        <f t="shared" si="18"/>
        <v/>
      </c>
      <c r="H137" s="46" t="str">
        <f t="shared" ref="H137:H200" si="24">IF(COUNTBLANK(B138:F138)&lt;COUNTBLANK(B137:F137),"fill gap(s) in this row to prevent an error"&amp;CHAR(10),"")</f>
        <v/>
      </c>
      <c r="I137" s="49" t="str">
        <f t="shared" si="19"/>
        <v/>
      </c>
      <c r="J137" s="49" t="str">
        <f t="shared" si="20"/>
        <v/>
      </c>
      <c r="K137" s="49" t="str">
        <f t="shared" si="21"/>
        <v/>
      </c>
      <c r="L137" s="49" t="str">
        <f t="shared" si="22"/>
        <v/>
      </c>
      <c r="M137" s="49" t="str">
        <f t="shared" si="23"/>
        <v/>
      </c>
      <c r="N137" s="46" t="str">
        <f t="array" ref="N137">IF(SUMPRODUCT(--ISNUMBER(SEARCH({"!","@","#","$","%","^","&amp;","_","+","=","{","}","[","]","|","\",":",";","'","&lt;","&gt;",",",".","~?","/","~~","`","“","”"},B137&amp;C137&amp;D137&amp;E137&amp;F137)))&gt;0,"Warning: Row contains special characters."&amp;CHAR(10),"")</f>
        <v/>
      </c>
      <c r="O137" s="2" t="str">
        <f t="shared" ref="O137:O200" si="25">IF(LEN(H137)+LEN(I137)+LEN(J137)+LEN(K137)+LEN(L137)+LEN(M137)+LEN(N137)&gt;0,1,"")</f>
        <v/>
      </c>
    </row>
    <row r="138" spans="1:15" x14ac:dyDescent="0.25">
      <c r="A138" s="22"/>
      <c r="B138" s="40"/>
      <c r="G138" s="1" t="str">
        <f t="shared" si="18"/>
        <v/>
      </c>
      <c r="H138" s="46" t="str">
        <f t="shared" si="24"/>
        <v/>
      </c>
      <c r="I138" s="49" t="str">
        <f t="shared" si="19"/>
        <v/>
      </c>
      <c r="J138" s="49" t="str">
        <f t="shared" si="20"/>
        <v/>
      </c>
      <c r="K138" s="49" t="str">
        <f t="shared" si="21"/>
        <v/>
      </c>
      <c r="L138" s="49" t="str">
        <f t="shared" si="22"/>
        <v/>
      </c>
      <c r="M138" s="49" t="str">
        <f t="shared" si="23"/>
        <v/>
      </c>
      <c r="N138" s="46" t="str">
        <f t="array" ref="N138">IF(SUMPRODUCT(--ISNUMBER(SEARCH({"!","@","#","$","%","^","&amp;","_","+","=","{","}","[","]","|","\",":",";","'","&lt;","&gt;",",",".","~?","/","~~","`","“","”"},B138&amp;C138&amp;D138&amp;E138&amp;F138)))&gt;0,"Warning: Row contains special characters."&amp;CHAR(10),"")</f>
        <v/>
      </c>
      <c r="O138" s="2" t="str">
        <f t="shared" si="25"/>
        <v/>
      </c>
    </row>
    <row r="139" spans="1:15" x14ac:dyDescent="0.25">
      <c r="A139" s="22"/>
      <c r="B139" s="40"/>
      <c r="G139" s="1" t="str">
        <f t="shared" si="18"/>
        <v/>
      </c>
      <c r="H139" s="46" t="str">
        <f t="shared" si="24"/>
        <v/>
      </c>
      <c r="I139" s="49" t="str">
        <f t="shared" si="19"/>
        <v/>
      </c>
      <c r="J139" s="49" t="str">
        <f t="shared" si="20"/>
        <v/>
      </c>
      <c r="K139" s="49" t="str">
        <f t="shared" si="21"/>
        <v/>
      </c>
      <c r="L139" s="49" t="str">
        <f t="shared" si="22"/>
        <v/>
      </c>
      <c r="M139" s="49" t="str">
        <f t="shared" si="23"/>
        <v/>
      </c>
      <c r="N139" s="46" t="str">
        <f t="array" ref="N139">IF(SUMPRODUCT(--ISNUMBER(SEARCH({"!","@","#","$","%","^","&amp;","_","+","=","{","}","[","]","|","\",":",";","'","&lt;","&gt;",",",".","~?","/","~~","`","“","”"},B139&amp;C139&amp;D139&amp;E139&amp;F139)))&gt;0,"Warning: Row contains special characters."&amp;CHAR(10),"")</f>
        <v/>
      </c>
      <c r="O139" s="2" t="str">
        <f t="shared" si="25"/>
        <v/>
      </c>
    </row>
    <row r="140" spans="1:15" x14ac:dyDescent="0.25">
      <c r="A140" s="22"/>
      <c r="B140" s="40"/>
      <c r="G140" s="1" t="str">
        <f t="shared" si="18"/>
        <v/>
      </c>
      <c r="H140" s="46" t="str">
        <f t="shared" si="24"/>
        <v/>
      </c>
      <c r="I140" s="49" t="str">
        <f t="shared" si="19"/>
        <v/>
      </c>
      <c r="J140" s="49" t="str">
        <f t="shared" si="20"/>
        <v/>
      </c>
      <c r="K140" s="49" t="str">
        <f t="shared" si="21"/>
        <v/>
      </c>
      <c r="L140" s="49" t="str">
        <f t="shared" si="22"/>
        <v/>
      </c>
      <c r="M140" s="49" t="str">
        <f t="shared" si="23"/>
        <v/>
      </c>
      <c r="N140" s="46" t="str">
        <f t="array" ref="N140">IF(SUMPRODUCT(--ISNUMBER(SEARCH({"!","@","#","$","%","^","&amp;","_","+","=","{","}","[","]","|","\",":",";","'","&lt;","&gt;",",",".","~?","/","~~","`","“","”"},B140&amp;C140&amp;D140&amp;E140&amp;F140)))&gt;0,"Warning: Row contains special characters."&amp;CHAR(10),"")</f>
        <v/>
      </c>
      <c r="O140" s="2" t="str">
        <f t="shared" si="25"/>
        <v/>
      </c>
    </row>
    <row r="141" spans="1:15" x14ac:dyDescent="0.25">
      <c r="A141" s="22"/>
      <c r="B141" s="40"/>
      <c r="G141" s="1" t="str">
        <f t="shared" si="18"/>
        <v/>
      </c>
      <c r="H141" s="46" t="str">
        <f t="shared" si="24"/>
        <v/>
      </c>
      <c r="I141" s="49" t="str">
        <f t="shared" si="19"/>
        <v/>
      </c>
      <c r="J141" s="49" t="str">
        <f t="shared" si="20"/>
        <v/>
      </c>
      <c r="K141" s="49" t="str">
        <f t="shared" si="21"/>
        <v/>
      </c>
      <c r="L141" s="49" t="str">
        <f t="shared" si="22"/>
        <v/>
      </c>
      <c r="M141" s="49" t="str">
        <f t="shared" si="23"/>
        <v/>
      </c>
      <c r="N141" s="46" t="str">
        <f t="array" ref="N141">IF(SUMPRODUCT(--ISNUMBER(SEARCH({"!","@","#","$","%","^","&amp;","_","+","=","{","}","[","]","|","\",":",";","'","&lt;","&gt;",",",".","~?","/","~~","`","“","”"},B141&amp;C141&amp;D141&amp;E141&amp;F141)))&gt;0,"Warning: Row contains special characters."&amp;CHAR(10),"")</f>
        <v/>
      </c>
      <c r="O141" s="2" t="str">
        <f t="shared" si="25"/>
        <v/>
      </c>
    </row>
    <row r="142" spans="1:15" x14ac:dyDescent="0.25">
      <c r="A142" s="22"/>
      <c r="B142" s="40"/>
      <c r="G142" s="1" t="str">
        <f t="shared" si="18"/>
        <v/>
      </c>
      <c r="H142" s="46" t="str">
        <f t="shared" si="24"/>
        <v/>
      </c>
      <c r="I142" s="49" t="str">
        <f t="shared" si="19"/>
        <v/>
      </c>
      <c r="J142" s="49" t="str">
        <f t="shared" si="20"/>
        <v/>
      </c>
      <c r="K142" s="49" t="str">
        <f t="shared" si="21"/>
        <v/>
      </c>
      <c r="L142" s="49" t="str">
        <f t="shared" si="22"/>
        <v/>
      </c>
      <c r="M142" s="49" t="str">
        <f t="shared" si="23"/>
        <v/>
      </c>
      <c r="N142" s="46" t="str">
        <f t="array" ref="N142">IF(SUMPRODUCT(--ISNUMBER(SEARCH({"!","@","#","$","%","^","&amp;","_","+","=","{","}","[","]","|","\",":",";","'","&lt;","&gt;",",",".","~?","/","~~","`","“","”"},B142&amp;C142&amp;D142&amp;E142&amp;F142)))&gt;0,"Warning: Row contains special characters."&amp;CHAR(10),"")</f>
        <v/>
      </c>
      <c r="O142" s="2" t="str">
        <f t="shared" si="25"/>
        <v/>
      </c>
    </row>
    <row r="143" spans="1:15" x14ac:dyDescent="0.25">
      <c r="A143" s="22"/>
      <c r="B143" s="40"/>
      <c r="G143" s="1" t="str">
        <f t="shared" si="18"/>
        <v/>
      </c>
      <c r="H143" s="46" t="str">
        <f t="shared" si="24"/>
        <v/>
      </c>
      <c r="I143" s="49" t="str">
        <f t="shared" si="19"/>
        <v/>
      </c>
      <c r="J143" s="49" t="str">
        <f t="shared" si="20"/>
        <v/>
      </c>
      <c r="K143" s="49" t="str">
        <f t="shared" si="21"/>
        <v/>
      </c>
      <c r="L143" s="49" t="str">
        <f t="shared" si="22"/>
        <v/>
      </c>
      <c r="M143" s="49" t="str">
        <f t="shared" si="23"/>
        <v/>
      </c>
      <c r="N143" s="46" t="str">
        <f t="array" ref="N143">IF(SUMPRODUCT(--ISNUMBER(SEARCH({"!","@","#","$","%","^","&amp;","_","+","=","{","}","[","]","|","\",":",";","'","&lt;","&gt;",",",".","~?","/","~~","`","“","”"},B143&amp;C143&amp;D143&amp;E143&amp;F143)))&gt;0,"Warning: Row contains special characters."&amp;CHAR(10),"")</f>
        <v/>
      </c>
      <c r="O143" s="2" t="str">
        <f t="shared" si="25"/>
        <v/>
      </c>
    </row>
    <row r="144" spans="1:15" x14ac:dyDescent="0.25">
      <c r="A144" s="22"/>
      <c r="B144" s="40"/>
      <c r="G144" s="1" t="str">
        <f t="shared" si="18"/>
        <v/>
      </c>
      <c r="H144" s="46" t="str">
        <f t="shared" si="24"/>
        <v/>
      </c>
      <c r="I144" s="49" t="str">
        <f t="shared" si="19"/>
        <v/>
      </c>
      <c r="J144" s="49" t="str">
        <f t="shared" si="20"/>
        <v/>
      </c>
      <c r="K144" s="49" t="str">
        <f t="shared" si="21"/>
        <v/>
      </c>
      <c r="L144" s="49" t="str">
        <f t="shared" si="22"/>
        <v/>
      </c>
      <c r="M144" s="49" t="str">
        <f t="shared" si="23"/>
        <v/>
      </c>
      <c r="N144" s="46" t="str">
        <f t="array" ref="N144">IF(SUMPRODUCT(--ISNUMBER(SEARCH({"!","@","#","$","%","^","&amp;","_","+","=","{","}","[","]","|","\",":",";","'","&lt;","&gt;",",",".","~?","/","~~","`","“","”"},B144&amp;C144&amp;D144&amp;E144&amp;F144)))&gt;0,"Warning: Row contains special characters."&amp;CHAR(10),"")</f>
        <v/>
      </c>
      <c r="O144" s="2" t="str">
        <f t="shared" si="25"/>
        <v/>
      </c>
    </row>
    <row r="145" spans="1:15" x14ac:dyDescent="0.25">
      <c r="A145" s="22"/>
      <c r="B145" s="40"/>
      <c r="G145" s="1" t="str">
        <f t="shared" si="18"/>
        <v/>
      </c>
      <c r="H145" s="46" t="str">
        <f t="shared" si="24"/>
        <v/>
      </c>
      <c r="I145" s="49" t="str">
        <f t="shared" si="19"/>
        <v/>
      </c>
      <c r="J145" s="49" t="str">
        <f t="shared" si="20"/>
        <v/>
      </c>
      <c r="K145" s="49" t="str">
        <f t="shared" si="21"/>
        <v/>
      </c>
      <c r="L145" s="49" t="str">
        <f t="shared" si="22"/>
        <v/>
      </c>
      <c r="M145" s="49" t="str">
        <f t="shared" si="23"/>
        <v/>
      </c>
      <c r="N145" s="46" t="str">
        <f t="array" ref="N145">IF(SUMPRODUCT(--ISNUMBER(SEARCH({"!","@","#","$","%","^","&amp;","_","+","=","{","}","[","]","|","\",":",";","'","&lt;","&gt;",",",".","~?","/","~~","`","“","”"},B145&amp;C145&amp;D145&amp;E145&amp;F145)))&gt;0,"Warning: Row contains special characters."&amp;CHAR(10),"")</f>
        <v/>
      </c>
      <c r="O145" s="2" t="str">
        <f t="shared" si="25"/>
        <v/>
      </c>
    </row>
    <row r="146" spans="1:15" x14ac:dyDescent="0.25">
      <c r="A146" s="22"/>
      <c r="B146" s="40"/>
      <c r="G146" s="1" t="str">
        <f t="shared" si="18"/>
        <v/>
      </c>
      <c r="H146" s="46" t="str">
        <f t="shared" si="24"/>
        <v/>
      </c>
      <c r="I146" s="49" t="str">
        <f t="shared" si="19"/>
        <v/>
      </c>
      <c r="J146" s="49" t="str">
        <f t="shared" si="20"/>
        <v/>
      </c>
      <c r="K146" s="49" t="str">
        <f t="shared" si="21"/>
        <v/>
      </c>
      <c r="L146" s="49" t="str">
        <f t="shared" si="22"/>
        <v/>
      </c>
      <c r="M146" s="49" t="str">
        <f t="shared" si="23"/>
        <v/>
      </c>
      <c r="N146" s="46" t="str">
        <f t="array" ref="N146">IF(SUMPRODUCT(--ISNUMBER(SEARCH({"!","@","#","$","%","^","&amp;","_","+","=","{","}","[","]","|","\",":",";","'","&lt;","&gt;",",",".","~?","/","~~","`","“","”"},B146&amp;C146&amp;D146&amp;E146&amp;F146)))&gt;0,"Warning: Row contains special characters."&amp;CHAR(10),"")</f>
        <v/>
      </c>
      <c r="O146" s="2" t="str">
        <f t="shared" si="25"/>
        <v/>
      </c>
    </row>
    <row r="147" spans="1:15" x14ac:dyDescent="0.25">
      <c r="A147" s="22"/>
      <c r="B147" s="40"/>
      <c r="G147" s="1" t="str">
        <f t="shared" si="18"/>
        <v/>
      </c>
      <c r="H147" s="46" t="str">
        <f t="shared" si="24"/>
        <v/>
      </c>
      <c r="I147" s="49" t="str">
        <f t="shared" si="19"/>
        <v/>
      </c>
      <c r="J147" s="49" t="str">
        <f t="shared" si="20"/>
        <v/>
      </c>
      <c r="K147" s="49" t="str">
        <f t="shared" si="21"/>
        <v/>
      </c>
      <c r="L147" s="49" t="str">
        <f t="shared" si="22"/>
        <v/>
      </c>
      <c r="M147" s="49" t="str">
        <f t="shared" si="23"/>
        <v/>
      </c>
      <c r="N147" s="46" t="str">
        <f t="array" ref="N147">IF(SUMPRODUCT(--ISNUMBER(SEARCH({"!","@","#","$","%","^","&amp;","_","+","=","{","}","[","]","|","\",":",";","'","&lt;","&gt;",",",".","~?","/","~~","`","“","”"},B147&amp;C147&amp;D147&amp;E147&amp;F147)))&gt;0,"Warning: Row contains special characters."&amp;CHAR(10),"")</f>
        <v/>
      </c>
      <c r="O147" s="2" t="str">
        <f t="shared" si="25"/>
        <v/>
      </c>
    </row>
    <row r="148" spans="1:15" x14ac:dyDescent="0.25">
      <c r="A148" s="22"/>
      <c r="B148" s="40"/>
      <c r="G148" s="1" t="str">
        <f t="shared" si="18"/>
        <v/>
      </c>
      <c r="H148" s="46" t="str">
        <f t="shared" si="24"/>
        <v/>
      </c>
      <c r="I148" s="49" t="str">
        <f t="shared" si="19"/>
        <v/>
      </c>
      <c r="J148" s="49" t="str">
        <f t="shared" si="20"/>
        <v/>
      </c>
      <c r="K148" s="49" t="str">
        <f t="shared" si="21"/>
        <v/>
      </c>
      <c r="L148" s="49" t="str">
        <f t="shared" si="22"/>
        <v/>
      </c>
      <c r="M148" s="49" t="str">
        <f t="shared" si="23"/>
        <v/>
      </c>
      <c r="N148" s="46" t="str">
        <f t="array" ref="N148">IF(SUMPRODUCT(--ISNUMBER(SEARCH({"!","@","#","$","%","^","&amp;","_","+","=","{","}","[","]","|","\",":",";","'","&lt;","&gt;",",",".","~?","/","~~","`","“","”"},B148&amp;C148&amp;D148&amp;E148&amp;F148)))&gt;0,"Warning: Row contains special characters."&amp;CHAR(10),"")</f>
        <v/>
      </c>
      <c r="O148" s="2" t="str">
        <f t="shared" si="25"/>
        <v/>
      </c>
    </row>
    <row r="149" spans="1:15" x14ac:dyDescent="0.25">
      <c r="A149" s="22"/>
      <c r="B149" s="40"/>
      <c r="G149" s="1" t="str">
        <f t="shared" si="18"/>
        <v/>
      </c>
      <c r="H149" s="46" t="str">
        <f t="shared" si="24"/>
        <v/>
      </c>
      <c r="I149" s="49" t="str">
        <f t="shared" si="19"/>
        <v/>
      </c>
      <c r="J149" s="49" t="str">
        <f t="shared" si="20"/>
        <v/>
      </c>
      <c r="K149" s="49" t="str">
        <f t="shared" si="21"/>
        <v/>
      </c>
      <c r="L149" s="49" t="str">
        <f t="shared" si="22"/>
        <v/>
      </c>
      <c r="M149" s="49" t="str">
        <f t="shared" si="23"/>
        <v/>
      </c>
      <c r="N149" s="46" t="str">
        <f t="array" ref="N149">IF(SUMPRODUCT(--ISNUMBER(SEARCH({"!","@","#","$","%","^","&amp;","_","+","=","{","}","[","]","|","\",":",";","'","&lt;","&gt;",",",".","~?","/","~~","`","“","”"},B149&amp;C149&amp;D149&amp;E149&amp;F149)))&gt;0,"Warning: Row contains special characters."&amp;CHAR(10),"")</f>
        <v/>
      </c>
      <c r="O149" s="2" t="str">
        <f t="shared" si="25"/>
        <v/>
      </c>
    </row>
    <row r="150" spans="1:15" x14ac:dyDescent="0.25">
      <c r="A150" s="22"/>
      <c r="B150" s="40"/>
      <c r="G150" s="1" t="str">
        <f t="shared" si="18"/>
        <v/>
      </c>
      <c r="H150" s="46" t="str">
        <f t="shared" si="24"/>
        <v/>
      </c>
      <c r="I150" s="49" t="str">
        <f t="shared" si="19"/>
        <v/>
      </c>
      <c r="J150" s="49" t="str">
        <f t="shared" si="20"/>
        <v/>
      </c>
      <c r="K150" s="49" t="str">
        <f t="shared" si="21"/>
        <v/>
      </c>
      <c r="L150" s="49" t="str">
        <f t="shared" si="22"/>
        <v/>
      </c>
      <c r="M150" s="49" t="str">
        <f t="shared" si="23"/>
        <v/>
      </c>
      <c r="N150" s="46" t="str">
        <f t="array" ref="N150">IF(SUMPRODUCT(--ISNUMBER(SEARCH({"!","@","#","$","%","^","&amp;","_","+","=","{","}","[","]","|","\",":",";","'","&lt;","&gt;",",",".","~?","/","~~","`","“","”"},B150&amp;C150&amp;D150&amp;E150&amp;F150)))&gt;0,"Warning: Row contains special characters."&amp;CHAR(10),"")</f>
        <v/>
      </c>
      <c r="O150" s="2" t="str">
        <f t="shared" si="25"/>
        <v/>
      </c>
    </row>
    <row r="151" spans="1:15" x14ac:dyDescent="0.25">
      <c r="A151" s="22"/>
      <c r="B151" s="40"/>
      <c r="G151" s="1" t="str">
        <f t="shared" si="18"/>
        <v/>
      </c>
      <c r="H151" s="46" t="str">
        <f t="shared" si="24"/>
        <v/>
      </c>
      <c r="I151" s="49" t="str">
        <f t="shared" si="19"/>
        <v/>
      </c>
      <c r="J151" s="49" t="str">
        <f t="shared" si="20"/>
        <v/>
      </c>
      <c r="K151" s="49" t="str">
        <f t="shared" si="21"/>
        <v/>
      </c>
      <c r="L151" s="49" t="str">
        <f t="shared" si="22"/>
        <v/>
      </c>
      <c r="M151" s="49" t="str">
        <f t="shared" si="23"/>
        <v/>
      </c>
      <c r="N151" s="46" t="str">
        <f t="array" ref="N151">IF(SUMPRODUCT(--ISNUMBER(SEARCH({"!","@","#","$","%","^","&amp;","_","+","=","{","}","[","]","|","\",":",";","'","&lt;","&gt;",",",".","~?","/","~~","`","“","”"},B151&amp;C151&amp;D151&amp;E151&amp;F151)))&gt;0,"Warning: Row contains special characters."&amp;CHAR(10),"")</f>
        <v/>
      </c>
      <c r="O151" s="2" t="str">
        <f t="shared" si="25"/>
        <v/>
      </c>
    </row>
    <row r="152" spans="1:15" x14ac:dyDescent="0.25">
      <c r="A152" s="22"/>
      <c r="B152" s="40"/>
      <c r="G152" s="1" t="str">
        <f t="shared" si="18"/>
        <v/>
      </c>
      <c r="H152" s="46" t="str">
        <f t="shared" si="24"/>
        <v/>
      </c>
      <c r="I152" s="49" t="str">
        <f t="shared" si="19"/>
        <v/>
      </c>
      <c r="J152" s="49" t="str">
        <f t="shared" si="20"/>
        <v/>
      </c>
      <c r="K152" s="49" t="str">
        <f t="shared" si="21"/>
        <v/>
      </c>
      <c r="L152" s="49" t="str">
        <f t="shared" si="22"/>
        <v/>
      </c>
      <c r="M152" s="49" t="str">
        <f t="shared" si="23"/>
        <v/>
      </c>
      <c r="N152" s="46" t="str">
        <f t="array" ref="N152">IF(SUMPRODUCT(--ISNUMBER(SEARCH({"!","@","#","$","%","^","&amp;","_","+","=","{","}","[","]","|","\",":",";","'","&lt;","&gt;",",",".","~?","/","~~","`","“","”"},B152&amp;C152&amp;D152&amp;E152&amp;F152)))&gt;0,"Warning: Row contains special characters."&amp;CHAR(10),"")</f>
        <v/>
      </c>
      <c r="O152" s="2" t="str">
        <f t="shared" si="25"/>
        <v/>
      </c>
    </row>
    <row r="153" spans="1:15" x14ac:dyDescent="0.25">
      <c r="A153" s="22"/>
      <c r="B153" s="40"/>
      <c r="G153" s="1" t="str">
        <f t="shared" si="18"/>
        <v/>
      </c>
      <c r="H153" s="46" t="str">
        <f t="shared" si="24"/>
        <v/>
      </c>
      <c r="I153" s="49" t="str">
        <f t="shared" si="19"/>
        <v/>
      </c>
      <c r="J153" s="49" t="str">
        <f t="shared" si="20"/>
        <v/>
      </c>
      <c r="K153" s="49" t="str">
        <f t="shared" si="21"/>
        <v/>
      </c>
      <c r="L153" s="49" t="str">
        <f t="shared" si="22"/>
        <v/>
      </c>
      <c r="M153" s="49" t="str">
        <f t="shared" si="23"/>
        <v/>
      </c>
      <c r="N153" s="46" t="str">
        <f t="array" ref="N153">IF(SUMPRODUCT(--ISNUMBER(SEARCH({"!","@","#","$","%","^","&amp;","_","+","=","{","}","[","]","|","\",":",";","'","&lt;","&gt;",",",".","~?","/","~~","`","“","”"},B153&amp;C153&amp;D153&amp;E153&amp;F153)))&gt;0,"Warning: Row contains special characters."&amp;CHAR(10),"")</f>
        <v/>
      </c>
      <c r="O153" s="2" t="str">
        <f t="shared" si="25"/>
        <v/>
      </c>
    </row>
    <row r="154" spans="1:15" x14ac:dyDescent="0.25">
      <c r="A154" s="22"/>
      <c r="B154" s="40"/>
      <c r="G154" s="1" t="str">
        <f t="shared" si="18"/>
        <v/>
      </c>
      <c r="H154" s="46" t="str">
        <f t="shared" si="24"/>
        <v/>
      </c>
      <c r="I154" s="49" t="str">
        <f t="shared" si="19"/>
        <v/>
      </c>
      <c r="J154" s="49" t="str">
        <f t="shared" si="20"/>
        <v/>
      </c>
      <c r="K154" s="49" t="str">
        <f t="shared" si="21"/>
        <v/>
      </c>
      <c r="L154" s="49" t="str">
        <f t="shared" si="22"/>
        <v/>
      </c>
      <c r="M154" s="49" t="str">
        <f t="shared" si="23"/>
        <v/>
      </c>
      <c r="N154" s="46" t="str">
        <f t="array" ref="N154">IF(SUMPRODUCT(--ISNUMBER(SEARCH({"!","@","#","$","%","^","&amp;","_","+","=","{","}","[","]","|","\",":",";","'","&lt;","&gt;",",",".","~?","/","~~","`","“","”"},B154&amp;C154&amp;D154&amp;E154&amp;F154)))&gt;0,"Warning: Row contains special characters."&amp;CHAR(10),"")</f>
        <v/>
      </c>
      <c r="O154" s="2" t="str">
        <f t="shared" si="25"/>
        <v/>
      </c>
    </row>
    <row r="155" spans="1:15" x14ac:dyDescent="0.25">
      <c r="A155" s="22"/>
      <c r="B155" s="40"/>
      <c r="G155" s="1" t="str">
        <f t="shared" si="18"/>
        <v/>
      </c>
      <c r="H155" s="46" t="str">
        <f t="shared" si="24"/>
        <v/>
      </c>
      <c r="I155" s="49" t="str">
        <f t="shared" si="19"/>
        <v/>
      </c>
      <c r="J155" s="49" t="str">
        <f t="shared" si="20"/>
        <v/>
      </c>
      <c r="K155" s="49" t="str">
        <f t="shared" si="21"/>
        <v/>
      </c>
      <c r="L155" s="49" t="str">
        <f t="shared" si="22"/>
        <v/>
      </c>
      <c r="M155" s="49" t="str">
        <f t="shared" si="23"/>
        <v/>
      </c>
      <c r="N155" s="46" t="str">
        <f t="array" ref="N155">IF(SUMPRODUCT(--ISNUMBER(SEARCH({"!","@","#","$","%","^","&amp;","_","+","=","{","}","[","]","|","\",":",";","'","&lt;","&gt;",",",".","~?","/","~~","`","“","”"},B155&amp;C155&amp;D155&amp;E155&amp;F155)))&gt;0,"Warning: Row contains special characters."&amp;CHAR(10),"")</f>
        <v/>
      </c>
      <c r="O155" s="2" t="str">
        <f t="shared" si="25"/>
        <v/>
      </c>
    </row>
    <row r="156" spans="1:15" x14ac:dyDescent="0.25">
      <c r="A156" s="22"/>
      <c r="B156" s="40"/>
      <c r="G156" s="1" t="str">
        <f t="shared" si="18"/>
        <v/>
      </c>
      <c r="H156" s="46" t="str">
        <f t="shared" si="24"/>
        <v/>
      </c>
      <c r="I156" s="49" t="str">
        <f t="shared" si="19"/>
        <v/>
      </c>
      <c r="J156" s="49" t="str">
        <f t="shared" si="20"/>
        <v/>
      </c>
      <c r="K156" s="49" t="str">
        <f t="shared" si="21"/>
        <v/>
      </c>
      <c r="L156" s="49" t="str">
        <f t="shared" si="22"/>
        <v/>
      </c>
      <c r="M156" s="49" t="str">
        <f t="shared" si="23"/>
        <v/>
      </c>
      <c r="N156" s="46" t="str">
        <f t="array" ref="N156">IF(SUMPRODUCT(--ISNUMBER(SEARCH({"!","@","#","$","%","^","&amp;","_","+","=","{","}","[","]","|","\",":",";","'","&lt;","&gt;",",",".","~?","/","~~","`","“","”"},B156&amp;C156&amp;D156&amp;E156&amp;F156)))&gt;0,"Warning: Row contains special characters."&amp;CHAR(10),"")</f>
        <v/>
      </c>
      <c r="O156" s="2" t="str">
        <f t="shared" si="25"/>
        <v/>
      </c>
    </row>
    <row r="157" spans="1:15" x14ac:dyDescent="0.25">
      <c r="A157" s="22"/>
      <c r="B157" s="40"/>
      <c r="G157" s="1" t="str">
        <f t="shared" si="18"/>
        <v/>
      </c>
      <c r="H157" s="46" t="str">
        <f t="shared" si="24"/>
        <v/>
      </c>
      <c r="I157" s="49" t="str">
        <f t="shared" si="19"/>
        <v/>
      </c>
      <c r="J157" s="49" t="str">
        <f t="shared" si="20"/>
        <v/>
      </c>
      <c r="K157" s="49" t="str">
        <f t="shared" si="21"/>
        <v/>
      </c>
      <c r="L157" s="49" t="str">
        <f t="shared" si="22"/>
        <v/>
      </c>
      <c r="M157" s="49" t="str">
        <f t="shared" si="23"/>
        <v/>
      </c>
      <c r="N157" s="46" t="str">
        <f t="array" ref="N157">IF(SUMPRODUCT(--ISNUMBER(SEARCH({"!","@","#","$","%","^","&amp;","_","+","=","{","}","[","]","|","\",":",";","'","&lt;","&gt;",",",".","~?","/","~~","`","“","”"},B157&amp;C157&amp;D157&amp;E157&amp;F157)))&gt;0,"Warning: Row contains special characters."&amp;CHAR(10),"")</f>
        <v/>
      </c>
      <c r="O157" s="2" t="str">
        <f t="shared" si="25"/>
        <v/>
      </c>
    </row>
    <row r="158" spans="1:15" x14ac:dyDescent="0.25">
      <c r="A158" s="22"/>
      <c r="B158" s="40"/>
      <c r="G158" s="1" t="str">
        <f t="shared" si="18"/>
        <v/>
      </c>
      <c r="H158" s="46" t="str">
        <f t="shared" si="24"/>
        <v/>
      </c>
      <c r="I158" s="49" t="str">
        <f t="shared" si="19"/>
        <v/>
      </c>
      <c r="J158" s="49" t="str">
        <f t="shared" si="20"/>
        <v/>
      </c>
      <c r="K158" s="49" t="str">
        <f t="shared" si="21"/>
        <v/>
      </c>
      <c r="L158" s="49" t="str">
        <f t="shared" si="22"/>
        <v/>
      </c>
      <c r="M158" s="49" t="str">
        <f t="shared" si="23"/>
        <v/>
      </c>
      <c r="N158" s="46" t="str">
        <f t="array" ref="N158">IF(SUMPRODUCT(--ISNUMBER(SEARCH({"!","@","#","$","%","^","&amp;","_","+","=","{","}","[","]","|","\",":",";","'","&lt;","&gt;",",",".","~?","/","~~","`","“","”"},B158&amp;C158&amp;D158&amp;E158&amp;F158)))&gt;0,"Warning: Row contains special characters."&amp;CHAR(10),"")</f>
        <v/>
      </c>
      <c r="O158" s="2" t="str">
        <f t="shared" si="25"/>
        <v/>
      </c>
    </row>
    <row r="159" spans="1:15" x14ac:dyDescent="0.25">
      <c r="A159" s="22"/>
      <c r="B159" s="40"/>
      <c r="G159" s="1" t="str">
        <f t="shared" si="18"/>
        <v/>
      </c>
      <c r="H159" s="46" t="str">
        <f t="shared" si="24"/>
        <v/>
      </c>
      <c r="I159" s="49" t="str">
        <f t="shared" si="19"/>
        <v/>
      </c>
      <c r="J159" s="49" t="str">
        <f t="shared" si="20"/>
        <v/>
      </c>
      <c r="K159" s="49" t="str">
        <f t="shared" si="21"/>
        <v/>
      </c>
      <c r="L159" s="49" t="str">
        <f t="shared" si="22"/>
        <v/>
      </c>
      <c r="M159" s="49" t="str">
        <f t="shared" si="23"/>
        <v/>
      </c>
      <c r="N159" s="46" t="str">
        <f t="array" ref="N159">IF(SUMPRODUCT(--ISNUMBER(SEARCH({"!","@","#","$","%","^","&amp;","_","+","=","{","}","[","]","|","\",":",";","'","&lt;","&gt;",",",".","~?","/","~~","`","“","”"},B159&amp;C159&amp;D159&amp;E159&amp;F159)))&gt;0,"Warning: Row contains special characters."&amp;CHAR(10),"")</f>
        <v/>
      </c>
      <c r="O159" s="2" t="str">
        <f t="shared" si="25"/>
        <v/>
      </c>
    </row>
    <row r="160" spans="1:15" x14ac:dyDescent="0.25">
      <c r="A160" s="22"/>
      <c r="B160" s="40"/>
      <c r="G160" s="1" t="str">
        <f t="shared" si="18"/>
        <v/>
      </c>
      <c r="H160" s="46" t="str">
        <f t="shared" si="24"/>
        <v/>
      </c>
      <c r="I160" s="49" t="str">
        <f t="shared" si="19"/>
        <v/>
      </c>
      <c r="J160" s="49" t="str">
        <f t="shared" si="20"/>
        <v/>
      </c>
      <c r="K160" s="49" t="str">
        <f t="shared" si="21"/>
        <v/>
      </c>
      <c r="L160" s="49" t="str">
        <f t="shared" si="22"/>
        <v/>
      </c>
      <c r="M160" s="49" t="str">
        <f t="shared" si="23"/>
        <v/>
      </c>
      <c r="N160" s="46" t="str">
        <f t="array" ref="N160">IF(SUMPRODUCT(--ISNUMBER(SEARCH({"!","@","#","$","%","^","&amp;","_","+","=","{","}","[","]","|","\",":",";","'","&lt;","&gt;",",",".","~?","/","~~","`","“","”"},B160&amp;C160&amp;D160&amp;E160&amp;F160)))&gt;0,"Warning: Row contains special characters."&amp;CHAR(10),"")</f>
        <v/>
      </c>
      <c r="O160" s="2" t="str">
        <f t="shared" si="25"/>
        <v/>
      </c>
    </row>
    <row r="161" spans="1:15" x14ac:dyDescent="0.25">
      <c r="A161" s="22"/>
      <c r="B161" s="40"/>
      <c r="G161" s="1" t="str">
        <f t="shared" si="18"/>
        <v/>
      </c>
      <c r="H161" s="46" t="str">
        <f t="shared" si="24"/>
        <v/>
      </c>
      <c r="I161" s="49" t="str">
        <f t="shared" si="19"/>
        <v/>
      </c>
      <c r="J161" s="49" t="str">
        <f t="shared" si="20"/>
        <v/>
      </c>
      <c r="K161" s="49" t="str">
        <f t="shared" si="21"/>
        <v/>
      </c>
      <c r="L161" s="49" t="str">
        <f t="shared" si="22"/>
        <v/>
      </c>
      <c r="M161" s="49" t="str">
        <f t="shared" si="23"/>
        <v/>
      </c>
      <c r="N161" s="46" t="str">
        <f t="array" ref="N161">IF(SUMPRODUCT(--ISNUMBER(SEARCH({"!","@","#","$","%","^","&amp;","_","+","=","{","}","[","]","|","\",":",";","'","&lt;","&gt;",",",".","~?","/","~~","`","“","”"},B161&amp;C161&amp;D161&amp;E161&amp;F161)))&gt;0,"Warning: Row contains special characters."&amp;CHAR(10),"")</f>
        <v/>
      </c>
      <c r="O161" s="2" t="str">
        <f t="shared" si="25"/>
        <v/>
      </c>
    </row>
    <row r="162" spans="1:15" x14ac:dyDescent="0.25">
      <c r="A162" s="22"/>
      <c r="B162" s="40"/>
      <c r="G162" s="1" t="str">
        <f t="shared" si="18"/>
        <v/>
      </c>
      <c r="H162" s="46" t="str">
        <f t="shared" si="24"/>
        <v/>
      </c>
      <c r="I162" s="49" t="str">
        <f t="shared" si="19"/>
        <v/>
      </c>
      <c r="J162" s="49" t="str">
        <f t="shared" si="20"/>
        <v/>
      </c>
      <c r="K162" s="49" t="str">
        <f t="shared" si="21"/>
        <v/>
      </c>
      <c r="L162" s="49" t="str">
        <f t="shared" si="22"/>
        <v/>
      </c>
      <c r="M162" s="49" t="str">
        <f t="shared" si="23"/>
        <v/>
      </c>
      <c r="N162" s="46" t="str">
        <f t="array" ref="N162">IF(SUMPRODUCT(--ISNUMBER(SEARCH({"!","@","#","$","%","^","&amp;","_","+","=","{","}","[","]","|","\",":",";","'","&lt;","&gt;",",",".","~?","/","~~","`","“","”"},B162&amp;C162&amp;D162&amp;E162&amp;F162)))&gt;0,"Warning: Row contains special characters."&amp;CHAR(10),"")</f>
        <v/>
      </c>
      <c r="O162" s="2" t="str">
        <f t="shared" si="25"/>
        <v/>
      </c>
    </row>
    <row r="163" spans="1:15" x14ac:dyDescent="0.25">
      <c r="A163" s="22"/>
      <c r="B163" s="40"/>
      <c r="G163" s="1" t="str">
        <f t="shared" si="18"/>
        <v/>
      </c>
      <c r="H163" s="46" t="str">
        <f t="shared" si="24"/>
        <v/>
      </c>
      <c r="I163" s="49" t="str">
        <f t="shared" si="19"/>
        <v/>
      </c>
      <c r="J163" s="49" t="str">
        <f t="shared" si="20"/>
        <v/>
      </c>
      <c r="K163" s="49" t="str">
        <f t="shared" si="21"/>
        <v/>
      </c>
      <c r="L163" s="49" t="str">
        <f t="shared" si="22"/>
        <v/>
      </c>
      <c r="M163" s="49" t="str">
        <f t="shared" si="23"/>
        <v/>
      </c>
      <c r="N163" s="46" t="str">
        <f t="array" ref="N163">IF(SUMPRODUCT(--ISNUMBER(SEARCH({"!","@","#","$","%","^","&amp;","_","+","=","{","}","[","]","|","\",":",";","'","&lt;","&gt;",",",".","~?","/","~~","`","“","”"},B163&amp;C163&amp;D163&amp;E163&amp;F163)))&gt;0,"Warning: Row contains special characters."&amp;CHAR(10),"")</f>
        <v/>
      </c>
      <c r="O163" s="2" t="str">
        <f t="shared" si="25"/>
        <v/>
      </c>
    </row>
    <row r="164" spans="1:15" x14ac:dyDescent="0.25">
      <c r="A164" s="22"/>
      <c r="B164" s="40"/>
      <c r="G164" s="1" t="str">
        <f t="shared" si="18"/>
        <v/>
      </c>
      <c r="H164" s="46" t="str">
        <f t="shared" si="24"/>
        <v/>
      </c>
      <c r="I164" s="49" t="str">
        <f t="shared" si="19"/>
        <v/>
      </c>
      <c r="J164" s="49" t="str">
        <f t="shared" si="20"/>
        <v/>
      </c>
      <c r="K164" s="49" t="str">
        <f t="shared" si="21"/>
        <v/>
      </c>
      <c r="L164" s="49" t="str">
        <f t="shared" si="22"/>
        <v/>
      </c>
      <c r="M164" s="49" t="str">
        <f t="shared" si="23"/>
        <v/>
      </c>
      <c r="N164" s="46" t="str">
        <f t="array" ref="N164">IF(SUMPRODUCT(--ISNUMBER(SEARCH({"!","@","#","$","%","^","&amp;","_","+","=","{","}","[","]","|","\",":",";","'","&lt;","&gt;",",",".","~?","/","~~","`","“","”"},B164&amp;C164&amp;D164&amp;E164&amp;F164)))&gt;0,"Warning: Row contains special characters."&amp;CHAR(10),"")</f>
        <v/>
      </c>
      <c r="O164" s="2" t="str">
        <f t="shared" si="25"/>
        <v/>
      </c>
    </row>
    <row r="165" spans="1:15" x14ac:dyDescent="0.25">
      <c r="A165" s="22"/>
      <c r="B165" s="40"/>
      <c r="G165" s="1" t="str">
        <f t="shared" si="18"/>
        <v/>
      </c>
      <c r="H165" s="46" t="str">
        <f t="shared" si="24"/>
        <v/>
      </c>
      <c r="I165" s="49" t="str">
        <f t="shared" si="19"/>
        <v/>
      </c>
      <c r="J165" s="49" t="str">
        <f t="shared" si="20"/>
        <v/>
      </c>
      <c r="K165" s="49" t="str">
        <f t="shared" si="21"/>
        <v/>
      </c>
      <c r="L165" s="49" t="str">
        <f t="shared" si="22"/>
        <v/>
      </c>
      <c r="M165" s="49" t="str">
        <f t="shared" si="23"/>
        <v/>
      </c>
      <c r="N165" s="46" t="str">
        <f t="array" ref="N165">IF(SUMPRODUCT(--ISNUMBER(SEARCH({"!","@","#","$","%","^","&amp;","_","+","=","{","}","[","]","|","\",":",";","'","&lt;","&gt;",",",".","~?","/","~~","`","“","”"},B165&amp;C165&amp;D165&amp;E165&amp;F165)))&gt;0,"Warning: Row contains special characters."&amp;CHAR(10),"")</f>
        <v/>
      </c>
      <c r="O165" s="2" t="str">
        <f t="shared" si="25"/>
        <v/>
      </c>
    </row>
    <row r="166" spans="1:15" x14ac:dyDescent="0.25">
      <c r="A166" s="22"/>
      <c r="B166" s="40"/>
      <c r="G166" s="1" t="str">
        <f t="shared" si="18"/>
        <v/>
      </c>
      <c r="H166" s="46" t="str">
        <f t="shared" si="24"/>
        <v/>
      </c>
      <c r="I166" s="49" t="str">
        <f t="shared" si="19"/>
        <v/>
      </c>
      <c r="J166" s="49" t="str">
        <f t="shared" si="20"/>
        <v/>
      </c>
      <c r="K166" s="49" t="str">
        <f t="shared" si="21"/>
        <v/>
      </c>
      <c r="L166" s="49" t="str">
        <f t="shared" si="22"/>
        <v/>
      </c>
      <c r="M166" s="49" t="str">
        <f t="shared" si="23"/>
        <v/>
      </c>
      <c r="N166" s="46" t="str">
        <f t="array" ref="N166">IF(SUMPRODUCT(--ISNUMBER(SEARCH({"!","@","#","$","%","^","&amp;","_","+","=","{","}","[","]","|","\",":",";","'","&lt;","&gt;",",",".","~?","/","~~","`","“","”"},B166&amp;C166&amp;D166&amp;E166&amp;F166)))&gt;0,"Warning: Row contains special characters."&amp;CHAR(10),"")</f>
        <v/>
      </c>
      <c r="O166" s="2" t="str">
        <f t="shared" si="25"/>
        <v/>
      </c>
    </row>
    <row r="167" spans="1:15" x14ac:dyDescent="0.25">
      <c r="A167" s="22"/>
      <c r="B167" s="40"/>
      <c r="G167" s="1" t="str">
        <f t="shared" si="18"/>
        <v/>
      </c>
      <c r="H167" s="46" t="str">
        <f t="shared" si="24"/>
        <v/>
      </c>
      <c r="I167" s="49" t="str">
        <f t="shared" si="19"/>
        <v/>
      </c>
      <c r="J167" s="49" t="str">
        <f t="shared" si="20"/>
        <v/>
      </c>
      <c r="K167" s="49" t="str">
        <f t="shared" si="21"/>
        <v/>
      </c>
      <c r="L167" s="49" t="str">
        <f t="shared" si="22"/>
        <v/>
      </c>
      <c r="M167" s="49" t="str">
        <f t="shared" si="23"/>
        <v/>
      </c>
      <c r="N167" s="46" t="str">
        <f t="array" ref="N167">IF(SUMPRODUCT(--ISNUMBER(SEARCH({"!","@","#","$","%","^","&amp;","_","+","=","{","}","[","]","|","\",":",";","'","&lt;","&gt;",",",".","~?","/","~~","`","“","”"},B167&amp;C167&amp;D167&amp;E167&amp;F167)))&gt;0,"Warning: Row contains special characters."&amp;CHAR(10),"")</f>
        <v/>
      </c>
      <c r="O167" s="2" t="str">
        <f t="shared" si="25"/>
        <v/>
      </c>
    </row>
    <row r="168" spans="1:15" x14ac:dyDescent="0.25">
      <c r="A168" s="22"/>
      <c r="B168" s="40"/>
      <c r="G168" s="1" t="str">
        <f t="shared" si="18"/>
        <v/>
      </c>
      <c r="H168" s="46" t="str">
        <f t="shared" si="24"/>
        <v/>
      </c>
      <c r="I168" s="49" t="str">
        <f t="shared" si="19"/>
        <v/>
      </c>
      <c r="J168" s="49" t="str">
        <f t="shared" si="20"/>
        <v/>
      </c>
      <c r="K168" s="49" t="str">
        <f t="shared" si="21"/>
        <v/>
      </c>
      <c r="L168" s="49" t="str">
        <f t="shared" si="22"/>
        <v/>
      </c>
      <c r="M168" s="49" t="str">
        <f t="shared" si="23"/>
        <v/>
      </c>
      <c r="N168" s="46" t="str">
        <f t="array" ref="N168">IF(SUMPRODUCT(--ISNUMBER(SEARCH({"!","@","#","$","%","^","&amp;","_","+","=","{","}","[","]","|","\",":",";","'","&lt;","&gt;",",",".","~?","/","~~","`","“","”"},B168&amp;C168&amp;D168&amp;E168&amp;F168)))&gt;0,"Warning: Row contains special characters."&amp;CHAR(10),"")</f>
        <v/>
      </c>
      <c r="O168" s="2" t="str">
        <f t="shared" si="25"/>
        <v/>
      </c>
    </row>
    <row r="169" spans="1:15" x14ac:dyDescent="0.25">
      <c r="A169" s="22"/>
      <c r="B169" s="40"/>
      <c r="G169" s="1" t="str">
        <f t="shared" si="18"/>
        <v/>
      </c>
      <c r="H169" s="46" t="str">
        <f t="shared" si="24"/>
        <v/>
      </c>
      <c r="I169" s="49" t="str">
        <f t="shared" si="19"/>
        <v/>
      </c>
      <c r="J169" s="49" t="str">
        <f t="shared" si="20"/>
        <v/>
      </c>
      <c r="K169" s="49" t="str">
        <f t="shared" si="21"/>
        <v/>
      </c>
      <c r="L169" s="49" t="str">
        <f t="shared" si="22"/>
        <v/>
      </c>
      <c r="M169" s="49" t="str">
        <f t="shared" si="23"/>
        <v/>
      </c>
      <c r="N169" s="46" t="str">
        <f t="array" ref="N169">IF(SUMPRODUCT(--ISNUMBER(SEARCH({"!","@","#","$","%","^","&amp;","_","+","=","{","}","[","]","|","\",":",";","'","&lt;","&gt;",",",".","~?","/","~~","`","“","”"},B169&amp;C169&amp;D169&amp;E169&amp;F169)))&gt;0,"Warning: Row contains special characters."&amp;CHAR(10),"")</f>
        <v/>
      </c>
      <c r="O169" s="2" t="str">
        <f t="shared" si="25"/>
        <v/>
      </c>
    </row>
    <row r="170" spans="1:15" x14ac:dyDescent="0.25">
      <c r="A170" s="22"/>
      <c r="B170" s="40"/>
      <c r="G170" s="1" t="str">
        <f t="shared" si="18"/>
        <v/>
      </c>
      <c r="H170" s="46" t="str">
        <f t="shared" si="24"/>
        <v/>
      </c>
      <c r="I170" s="49" t="str">
        <f t="shared" si="19"/>
        <v/>
      </c>
      <c r="J170" s="49" t="str">
        <f t="shared" si="20"/>
        <v/>
      </c>
      <c r="K170" s="49" t="str">
        <f t="shared" si="21"/>
        <v/>
      </c>
      <c r="L170" s="49" t="str">
        <f t="shared" si="22"/>
        <v/>
      </c>
      <c r="M170" s="49" t="str">
        <f t="shared" si="23"/>
        <v/>
      </c>
      <c r="N170" s="46" t="str">
        <f t="array" ref="N170">IF(SUMPRODUCT(--ISNUMBER(SEARCH({"!","@","#","$","%","^","&amp;","_","+","=","{","}","[","]","|","\",":",";","'","&lt;","&gt;",",",".","~?","/","~~","`","“","”"},B170&amp;C170&amp;D170&amp;E170&amp;F170)))&gt;0,"Warning: Row contains special characters."&amp;CHAR(10),"")</f>
        <v/>
      </c>
      <c r="O170" s="2" t="str">
        <f t="shared" si="25"/>
        <v/>
      </c>
    </row>
    <row r="171" spans="1:15" x14ac:dyDescent="0.25">
      <c r="A171" s="22"/>
      <c r="B171" s="40"/>
      <c r="G171" s="1" t="str">
        <f t="shared" si="18"/>
        <v/>
      </c>
      <c r="H171" s="46" t="str">
        <f t="shared" si="24"/>
        <v/>
      </c>
      <c r="I171" s="49" t="str">
        <f t="shared" si="19"/>
        <v/>
      </c>
      <c r="J171" s="49" t="str">
        <f t="shared" si="20"/>
        <v/>
      </c>
      <c r="K171" s="49" t="str">
        <f t="shared" si="21"/>
        <v/>
      </c>
      <c r="L171" s="49" t="str">
        <f t="shared" si="22"/>
        <v/>
      </c>
      <c r="M171" s="49" t="str">
        <f t="shared" si="23"/>
        <v/>
      </c>
      <c r="N171" s="46" t="str">
        <f t="array" ref="N171">IF(SUMPRODUCT(--ISNUMBER(SEARCH({"!","@","#","$","%","^","&amp;","_","+","=","{","}","[","]","|","\",":",";","'","&lt;","&gt;",",",".","~?","/","~~","`","“","”"},B171&amp;C171&amp;D171&amp;E171&amp;F171)))&gt;0,"Warning: Row contains special characters."&amp;CHAR(10),"")</f>
        <v/>
      </c>
      <c r="O171" s="2" t="str">
        <f t="shared" si="25"/>
        <v/>
      </c>
    </row>
    <row r="172" spans="1:15" x14ac:dyDescent="0.25">
      <c r="A172" s="22"/>
      <c r="B172" s="40"/>
      <c r="G172" s="1" t="str">
        <f t="shared" si="18"/>
        <v/>
      </c>
      <c r="H172" s="46" t="str">
        <f t="shared" si="24"/>
        <v/>
      </c>
      <c r="I172" s="49" t="str">
        <f t="shared" si="19"/>
        <v/>
      </c>
      <c r="J172" s="49" t="str">
        <f t="shared" si="20"/>
        <v/>
      </c>
      <c r="K172" s="49" t="str">
        <f t="shared" si="21"/>
        <v/>
      </c>
      <c r="L172" s="49" t="str">
        <f t="shared" si="22"/>
        <v/>
      </c>
      <c r="M172" s="49" t="str">
        <f t="shared" si="23"/>
        <v/>
      </c>
      <c r="N172" s="46" t="str">
        <f t="array" ref="N172">IF(SUMPRODUCT(--ISNUMBER(SEARCH({"!","@","#","$","%","^","&amp;","_","+","=","{","}","[","]","|","\",":",";","'","&lt;","&gt;",",",".","~?","/","~~","`","“","”"},B172&amp;C172&amp;D172&amp;E172&amp;F172)))&gt;0,"Warning: Row contains special characters."&amp;CHAR(10),"")</f>
        <v/>
      </c>
      <c r="O172" s="2" t="str">
        <f t="shared" si="25"/>
        <v/>
      </c>
    </row>
    <row r="173" spans="1:15" x14ac:dyDescent="0.25">
      <c r="A173" s="22"/>
      <c r="B173" s="40"/>
      <c r="G173" s="1" t="str">
        <f t="shared" si="18"/>
        <v/>
      </c>
      <c r="H173" s="46" t="str">
        <f t="shared" si="24"/>
        <v/>
      </c>
      <c r="I173" s="49" t="str">
        <f t="shared" si="19"/>
        <v/>
      </c>
      <c r="J173" s="49" t="str">
        <f t="shared" si="20"/>
        <v/>
      </c>
      <c r="K173" s="49" t="str">
        <f t="shared" si="21"/>
        <v/>
      </c>
      <c r="L173" s="49" t="str">
        <f t="shared" si="22"/>
        <v/>
      </c>
      <c r="M173" s="49" t="str">
        <f t="shared" si="23"/>
        <v/>
      </c>
      <c r="N173" s="46" t="str">
        <f t="array" ref="N173">IF(SUMPRODUCT(--ISNUMBER(SEARCH({"!","@","#","$","%","^","&amp;","_","+","=","{","}","[","]","|","\",":",";","'","&lt;","&gt;",",",".","~?","/","~~","`","“","”"},B173&amp;C173&amp;D173&amp;E173&amp;F173)))&gt;0,"Warning: Row contains special characters."&amp;CHAR(10),"")</f>
        <v/>
      </c>
      <c r="O173" s="2" t="str">
        <f t="shared" si="25"/>
        <v/>
      </c>
    </row>
    <row r="174" spans="1:15" x14ac:dyDescent="0.25">
      <c r="A174" s="22"/>
      <c r="B174" s="40"/>
      <c r="G174" s="1" t="str">
        <f t="shared" si="18"/>
        <v/>
      </c>
      <c r="H174" s="46" t="str">
        <f t="shared" si="24"/>
        <v/>
      </c>
      <c r="I174" s="49" t="str">
        <f t="shared" si="19"/>
        <v/>
      </c>
      <c r="J174" s="49" t="str">
        <f t="shared" si="20"/>
        <v/>
      </c>
      <c r="K174" s="49" t="str">
        <f t="shared" si="21"/>
        <v/>
      </c>
      <c r="L174" s="49" t="str">
        <f t="shared" si="22"/>
        <v/>
      </c>
      <c r="M174" s="49" t="str">
        <f t="shared" si="23"/>
        <v/>
      </c>
      <c r="N174" s="46" t="str">
        <f t="array" ref="N174">IF(SUMPRODUCT(--ISNUMBER(SEARCH({"!","@","#","$","%","^","&amp;","_","+","=","{","}","[","]","|","\",":",";","'","&lt;","&gt;",",",".","~?","/","~~","`","“","”"},B174&amp;C174&amp;D174&amp;E174&amp;F174)))&gt;0,"Warning: Row contains special characters."&amp;CHAR(10),"")</f>
        <v/>
      </c>
      <c r="O174" s="2" t="str">
        <f t="shared" si="25"/>
        <v/>
      </c>
    </row>
    <row r="175" spans="1:15" x14ac:dyDescent="0.25">
      <c r="A175" s="22"/>
      <c r="B175" s="40"/>
      <c r="G175" s="1" t="str">
        <f t="shared" si="18"/>
        <v/>
      </c>
      <c r="H175" s="46" t="str">
        <f t="shared" si="24"/>
        <v/>
      </c>
      <c r="I175" s="49" t="str">
        <f t="shared" si="19"/>
        <v/>
      </c>
      <c r="J175" s="49" t="str">
        <f t="shared" si="20"/>
        <v/>
      </c>
      <c r="K175" s="49" t="str">
        <f t="shared" si="21"/>
        <v/>
      </c>
      <c r="L175" s="49" t="str">
        <f t="shared" si="22"/>
        <v/>
      </c>
      <c r="M175" s="49" t="str">
        <f t="shared" si="23"/>
        <v/>
      </c>
      <c r="N175" s="46" t="str">
        <f t="array" ref="N175">IF(SUMPRODUCT(--ISNUMBER(SEARCH({"!","@","#","$","%","^","&amp;","_","+","=","{","}","[","]","|","\",":",";","'","&lt;","&gt;",",",".","~?","/","~~","`","“","”"},B175&amp;C175&amp;D175&amp;E175&amp;F175)))&gt;0,"Warning: Row contains special characters."&amp;CHAR(10),"")</f>
        <v/>
      </c>
      <c r="O175" s="2" t="str">
        <f t="shared" si="25"/>
        <v/>
      </c>
    </row>
    <row r="176" spans="1:15" x14ac:dyDescent="0.25">
      <c r="A176" s="22"/>
      <c r="B176" s="40"/>
      <c r="G176" s="1" t="str">
        <f t="shared" si="18"/>
        <v/>
      </c>
      <c r="H176" s="46" t="str">
        <f t="shared" si="24"/>
        <v/>
      </c>
      <c r="I176" s="49" t="str">
        <f t="shared" si="19"/>
        <v/>
      </c>
      <c r="J176" s="49" t="str">
        <f t="shared" si="20"/>
        <v/>
      </c>
      <c r="K176" s="49" t="str">
        <f t="shared" si="21"/>
        <v/>
      </c>
      <c r="L176" s="49" t="str">
        <f t="shared" si="22"/>
        <v/>
      </c>
      <c r="M176" s="49" t="str">
        <f t="shared" si="23"/>
        <v/>
      </c>
      <c r="N176" s="46" t="str">
        <f t="array" ref="N176">IF(SUMPRODUCT(--ISNUMBER(SEARCH({"!","@","#","$","%","^","&amp;","_","+","=","{","}","[","]","|","\",":",";","'","&lt;","&gt;",",",".","~?","/","~~","`","“","”"},B176&amp;C176&amp;D176&amp;E176&amp;F176)))&gt;0,"Warning: Row contains special characters."&amp;CHAR(10),"")</f>
        <v/>
      </c>
      <c r="O176" s="2" t="str">
        <f t="shared" si="25"/>
        <v/>
      </c>
    </row>
    <row r="177" spans="1:15" x14ac:dyDescent="0.25">
      <c r="A177" s="22"/>
      <c r="B177" s="40"/>
      <c r="G177" s="1" t="str">
        <f t="shared" si="18"/>
        <v/>
      </c>
      <c r="H177" s="46" t="str">
        <f t="shared" si="24"/>
        <v/>
      </c>
      <c r="I177" s="49" t="str">
        <f t="shared" si="19"/>
        <v/>
      </c>
      <c r="J177" s="49" t="str">
        <f t="shared" si="20"/>
        <v/>
      </c>
      <c r="K177" s="49" t="str">
        <f t="shared" si="21"/>
        <v/>
      </c>
      <c r="L177" s="49" t="str">
        <f t="shared" si="22"/>
        <v/>
      </c>
      <c r="M177" s="49" t="str">
        <f t="shared" si="23"/>
        <v/>
      </c>
      <c r="N177" s="46" t="str">
        <f t="array" ref="N177">IF(SUMPRODUCT(--ISNUMBER(SEARCH({"!","@","#","$","%","^","&amp;","_","+","=","{","}","[","]","|","\",":",";","'","&lt;","&gt;",",",".","~?","/","~~","`","“","”"},B177&amp;C177&amp;D177&amp;E177&amp;F177)))&gt;0,"Warning: Row contains special characters."&amp;CHAR(10),"")</f>
        <v/>
      </c>
      <c r="O177" s="2" t="str">
        <f t="shared" si="25"/>
        <v/>
      </c>
    </row>
    <row r="178" spans="1:15" x14ac:dyDescent="0.25">
      <c r="A178" s="22"/>
      <c r="B178" s="40"/>
      <c r="G178" s="1" t="str">
        <f t="shared" si="18"/>
        <v/>
      </c>
      <c r="H178" s="46" t="str">
        <f t="shared" si="24"/>
        <v/>
      </c>
      <c r="I178" s="49" t="str">
        <f t="shared" si="19"/>
        <v/>
      </c>
      <c r="J178" s="49" t="str">
        <f t="shared" si="20"/>
        <v/>
      </c>
      <c r="K178" s="49" t="str">
        <f t="shared" si="21"/>
        <v/>
      </c>
      <c r="L178" s="49" t="str">
        <f t="shared" si="22"/>
        <v/>
      </c>
      <c r="M178" s="49" t="str">
        <f t="shared" si="23"/>
        <v/>
      </c>
      <c r="N178" s="46" t="str">
        <f t="array" ref="N178">IF(SUMPRODUCT(--ISNUMBER(SEARCH({"!","@","#","$","%","^","&amp;","_","+","=","{","}","[","]","|","\",":",";","'","&lt;","&gt;",",",".","~?","/","~~","`","“","”"},B178&amp;C178&amp;D178&amp;E178&amp;F178)))&gt;0,"Warning: Row contains special characters."&amp;CHAR(10),"")</f>
        <v/>
      </c>
      <c r="O178" s="2" t="str">
        <f t="shared" si="25"/>
        <v/>
      </c>
    </row>
    <row r="179" spans="1:15" x14ac:dyDescent="0.25">
      <c r="A179" s="22"/>
      <c r="B179" s="40"/>
      <c r="G179" s="1" t="str">
        <f t="shared" si="18"/>
        <v/>
      </c>
      <c r="H179" s="46" t="str">
        <f t="shared" si="24"/>
        <v/>
      </c>
      <c r="I179" s="49" t="str">
        <f t="shared" si="19"/>
        <v/>
      </c>
      <c r="J179" s="49" t="str">
        <f t="shared" si="20"/>
        <v/>
      </c>
      <c r="K179" s="49" t="str">
        <f t="shared" si="21"/>
        <v/>
      </c>
      <c r="L179" s="49" t="str">
        <f t="shared" si="22"/>
        <v/>
      </c>
      <c r="M179" s="49" t="str">
        <f t="shared" si="23"/>
        <v/>
      </c>
      <c r="N179" s="46" t="str">
        <f t="array" ref="N179">IF(SUMPRODUCT(--ISNUMBER(SEARCH({"!","@","#","$","%","^","&amp;","_","+","=","{","}","[","]","|","\",":",";","'","&lt;","&gt;",",",".","~?","/","~~","`","“","”"},B179&amp;C179&amp;D179&amp;E179&amp;F179)))&gt;0,"Warning: Row contains special characters."&amp;CHAR(10),"")</f>
        <v/>
      </c>
      <c r="O179" s="2" t="str">
        <f t="shared" si="25"/>
        <v/>
      </c>
    </row>
    <row r="180" spans="1:15" x14ac:dyDescent="0.25">
      <c r="A180" s="22"/>
      <c r="B180" s="40"/>
      <c r="G180" s="1" t="str">
        <f t="shared" si="18"/>
        <v/>
      </c>
      <c r="H180" s="46" t="str">
        <f t="shared" si="24"/>
        <v/>
      </c>
      <c r="I180" s="49" t="str">
        <f t="shared" si="19"/>
        <v/>
      </c>
      <c r="J180" s="49" t="str">
        <f t="shared" si="20"/>
        <v/>
      </c>
      <c r="K180" s="49" t="str">
        <f t="shared" si="21"/>
        <v/>
      </c>
      <c r="L180" s="49" t="str">
        <f t="shared" si="22"/>
        <v/>
      </c>
      <c r="M180" s="49" t="str">
        <f t="shared" si="23"/>
        <v/>
      </c>
      <c r="N180" s="46" t="str">
        <f t="array" ref="N180">IF(SUMPRODUCT(--ISNUMBER(SEARCH({"!","@","#","$","%","^","&amp;","_","+","=","{","}","[","]","|","\",":",";","'","&lt;","&gt;",",",".","~?","/","~~","`","“","”"},B180&amp;C180&amp;D180&amp;E180&amp;F180)))&gt;0,"Warning: Row contains special characters."&amp;CHAR(10),"")</f>
        <v/>
      </c>
      <c r="O180" s="2" t="str">
        <f t="shared" si="25"/>
        <v/>
      </c>
    </row>
    <row r="181" spans="1:15" x14ac:dyDescent="0.25">
      <c r="A181" s="22"/>
      <c r="B181" s="40"/>
      <c r="G181" s="1" t="str">
        <f t="shared" si="18"/>
        <v/>
      </c>
      <c r="H181" s="46" t="str">
        <f t="shared" si="24"/>
        <v/>
      </c>
      <c r="I181" s="49" t="str">
        <f t="shared" si="19"/>
        <v/>
      </c>
      <c r="J181" s="49" t="str">
        <f t="shared" si="20"/>
        <v/>
      </c>
      <c r="K181" s="49" t="str">
        <f t="shared" si="21"/>
        <v/>
      </c>
      <c r="L181" s="49" t="str">
        <f t="shared" si="22"/>
        <v/>
      </c>
      <c r="M181" s="49" t="str">
        <f t="shared" si="23"/>
        <v/>
      </c>
      <c r="N181" s="46" t="str">
        <f t="array" ref="N181">IF(SUMPRODUCT(--ISNUMBER(SEARCH({"!","@","#","$","%","^","&amp;","_","+","=","{","}","[","]","|","\",":",";","'","&lt;","&gt;",",",".","~?","/","~~","`","“","”"},B181&amp;C181&amp;D181&amp;E181&amp;F181)))&gt;0,"Warning: Row contains special characters."&amp;CHAR(10),"")</f>
        <v/>
      </c>
      <c r="O181" s="2" t="str">
        <f t="shared" si="25"/>
        <v/>
      </c>
    </row>
    <row r="182" spans="1:15" x14ac:dyDescent="0.25">
      <c r="A182" s="22"/>
      <c r="B182" s="40"/>
      <c r="G182" s="1" t="str">
        <f t="shared" si="18"/>
        <v/>
      </c>
      <c r="H182" s="46" t="str">
        <f t="shared" si="24"/>
        <v/>
      </c>
      <c r="I182" s="49" t="str">
        <f t="shared" si="19"/>
        <v/>
      </c>
      <c r="J182" s="49" t="str">
        <f t="shared" si="20"/>
        <v/>
      </c>
      <c r="K182" s="49" t="str">
        <f t="shared" si="21"/>
        <v/>
      </c>
      <c r="L182" s="49" t="str">
        <f t="shared" si="22"/>
        <v/>
      </c>
      <c r="M182" s="49" t="str">
        <f t="shared" si="23"/>
        <v/>
      </c>
      <c r="N182" s="46" t="str">
        <f t="array" ref="N182">IF(SUMPRODUCT(--ISNUMBER(SEARCH({"!","@","#","$","%","^","&amp;","_","+","=","{","}","[","]","|","\",":",";","'","&lt;","&gt;",",",".","~?","/","~~","`","“","”"},B182&amp;C182&amp;D182&amp;E182&amp;F182)))&gt;0,"Warning: Row contains special characters."&amp;CHAR(10),"")</f>
        <v/>
      </c>
      <c r="O182" s="2" t="str">
        <f t="shared" si="25"/>
        <v/>
      </c>
    </row>
    <row r="183" spans="1:15" x14ac:dyDescent="0.25">
      <c r="A183" s="22"/>
      <c r="B183" s="40"/>
      <c r="G183" s="1" t="str">
        <f t="shared" si="18"/>
        <v/>
      </c>
      <c r="H183" s="46" t="str">
        <f t="shared" si="24"/>
        <v/>
      </c>
      <c r="I183" s="49" t="str">
        <f t="shared" si="19"/>
        <v/>
      </c>
      <c r="J183" s="49" t="str">
        <f t="shared" si="20"/>
        <v/>
      </c>
      <c r="K183" s="49" t="str">
        <f t="shared" si="21"/>
        <v/>
      </c>
      <c r="L183" s="49" t="str">
        <f t="shared" si="22"/>
        <v/>
      </c>
      <c r="M183" s="49" t="str">
        <f t="shared" si="23"/>
        <v/>
      </c>
      <c r="N183" s="46" t="str">
        <f t="array" ref="N183">IF(SUMPRODUCT(--ISNUMBER(SEARCH({"!","@","#","$","%","^","&amp;","_","+","=","{","}","[","]","|","\",":",";","'","&lt;","&gt;",",",".","~?","/","~~","`","“","”"},B183&amp;C183&amp;D183&amp;E183&amp;F183)))&gt;0,"Warning: Row contains special characters."&amp;CHAR(10),"")</f>
        <v/>
      </c>
      <c r="O183" s="2" t="str">
        <f t="shared" si="25"/>
        <v/>
      </c>
    </row>
    <row r="184" spans="1:15" x14ac:dyDescent="0.25">
      <c r="A184" s="22"/>
      <c r="B184" s="40"/>
      <c r="G184" s="1" t="str">
        <f t="shared" si="18"/>
        <v/>
      </c>
      <c r="H184" s="46" t="str">
        <f t="shared" si="24"/>
        <v/>
      </c>
      <c r="I184" s="49" t="str">
        <f t="shared" si="19"/>
        <v/>
      </c>
      <c r="J184" s="49" t="str">
        <f t="shared" si="20"/>
        <v/>
      </c>
      <c r="K184" s="49" t="str">
        <f t="shared" si="21"/>
        <v/>
      </c>
      <c r="L184" s="49" t="str">
        <f t="shared" si="22"/>
        <v/>
      </c>
      <c r="M184" s="49" t="str">
        <f t="shared" si="23"/>
        <v/>
      </c>
      <c r="N184" s="46" t="str">
        <f t="array" ref="N184">IF(SUMPRODUCT(--ISNUMBER(SEARCH({"!","@","#","$","%","^","&amp;","_","+","=","{","}","[","]","|","\",":",";","'","&lt;","&gt;",",",".","~?","/","~~","`","“","”"},B184&amp;C184&amp;D184&amp;E184&amp;F184)))&gt;0,"Warning: Row contains special characters."&amp;CHAR(10),"")</f>
        <v/>
      </c>
      <c r="O184" s="2" t="str">
        <f t="shared" si="25"/>
        <v/>
      </c>
    </row>
    <row r="185" spans="1:15" x14ac:dyDescent="0.25">
      <c r="A185" s="22"/>
      <c r="B185" s="40"/>
      <c r="G185" s="1" t="str">
        <f t="shared" si="18"/>
        <v/>
      </c>
      <c r="H185" s="46" t="str">
        <f t="shared" si="24"/>
        <v/>
      </c>
      <c r="I185" s="49" t="str">
        <f t="shared" si="19"/>
        <v/>
      </c>
      <c r="J185" s="49" t="str">
        <f t="shared" si="20"/>
        <v/>
      </c>
      <c r="K185" s="49" t="str">
        <f t="shared" si="21"/>
        <v/>
      </c>
      <c r="L185" s="49" t="str">
        <f t="shared" si="22"/>
        <v/>
      </c>
      <c r="M185" s="49" t="str">
        <f t="shared" si="23"/>
        <v/>
      </c>
      <c r="N185" s="46" t="str">
        <f t="array" ref="N185">IF(SUMPRODUCT(--ISNUMBER(SEARCH({"!","@","#","$","%","^","&amp;","_","+","=","{","}","[","]","|","\",":",";","'","&lt;","&gt;",",",".","~?","/","~~","`","“","”"},B185&amp;C185&amp;D185&amp;E185&amp;F185)))&gt;0,"Warning: Row contains special characters."&amp;CHAR(10),"")</f>
        <v/>
      </c>
      <c r="O185" s="2" t="str">
        <f t="shared" si="25"/>
        <v/>
      </c>
    </row>
    <row r="186" spans="1:15" x14ac:dyDescent="0.25">
      <c r="A186" s="22"/>
      <c r="B186" s="40"/>
      <c r="G186" s="1" t="str">
        <f t="shared" si="18"/>
        <v/>
      </c>
      <c r="H186" s="46" t="str">
        <f t="shared" si="24"/>
        <v/>
      </c>
      <c r="I186" s="49" t="str">
        <f t="shared" si="19"/>
        <v/>
      </c>
      <c r="J186" s="49" t="str">
        <f t="shared" si="20"/>
        <v/>
      </c>
      <c r="K186" s="49" t="str">
        <f t="shared" si="21"/>
        <v/>
      </c>
      <c r="L186" s="49" t="str">
        <f t="shared" si="22"/>
        <v/>
      </c>
      <c r="M186" s="49" t="str">
        <f t="shared" si="23"/>
        <v/>
      </c>
      <c r="N186" s="46" t="str">
        <f t="array" ref="N186">IF(SUMPRODUCT(--ISNUMBER(SEARCH({"!","@","#","$","%","^","&amp;","_","+","=","{","}","[","]","|","\",":",";","'","&lt;","&gt;",",",".","~?","/","~~","`","“","”"},B186&amp;C186&amp;D186&amp;E186&amp;F186)))&gt;0,"Warning: Row contains special characters."&amp;CHAR(10),"")</f>
        <v/>
      </c>
      <c r="O186" s="2" t="str">
        <f t="shared" si="25"/>
        <v/>
      </c>
    </row>
    <row r="187" spans="1:15" x14ac:dyDescent="0.25">
      <c r="A187" s="22"/>
      <c r="B187" s="40"/>
      <c r="G187" s="1" t="str">
        <f t="shared" si="18"/>
        <v/>
      </c>
      <c r="H187" s="46" t="str">
        <f t="shared" si="24"/>
        <v/>
      </c>
      <c r="I187" s="49" t="str">
        <f t="shared" si="19"/>
        <v/>
      </c>
      <c r="J187" s="49" t="str">
        <f t="shared" si="20"/>
        <v/>
      </c>
      <c r="K187" s="49" t="str">
        <f t="shared" si="21"/>
        <v/>
      </c>
      <c r="L187" s="49" t="str">
        <f t="shared" si="22"/>
        <v/>
      </c>
      <c r="M187" s="49" t="str">
        <f t="shared" si="23"/>
        <v/>
      </c>
      <c r="N187" s="46" t="str">
        <f t="array" ref="N187">IF(SUMPRODUCT(--ISNUMBER(SEARCH({"!","@","#","$","%","^","&amp;","_","+","=","{","}","[","]","|","\",":",";","'","&lt;","&gt;",",",".","~?","/","~~","`","“","”"},B187&amp;C187&amp;D187&amp;E187&amp;F187)))&gt;0,"Warning: Row contains special characters."&amp;CHAR(10),"")</f>
        <v/>
      </c>
      <c r="O187" s="2" t="str">
        <f t="shared" si="25"/>
        <v/>
      </c>
    </row>
    <row r="188" spans="1:15" x14ac:dyDescent="0.25">
      <c r="A188" s="22"/>
      <c r="B188" s="40"/>
      <c r="G188" s="1" t="str">
        <f t="shared" si="18"/>
        <v/>
      </c>
      <c r="H188" s="46" t="str">
        <f t="shared" si="24"/>
        <v/>
      </c>
      <c r="I188" s="49" t="str">
        <f t="shared" si="19"/>
        <v/>
      </c>
      <c r="J188" s="49" t="str">
        <f t="shared" si="20"/>
        <v/>
      </c>
      <c r="K188" s="49" t="str">
        <f t="shared" si="21"/>
        <v/>
      </c>
      <c r="L188" s="49" t="str">
        <f t="shared" si="22"/>
        <v/>
      </c>
      <c r="M188" s="49" t="str">
        <f t="shared" si="23"/>
        <v/>
      </c>
      <c r="N188" s="46" t="str">
        <f t="array" ref="N188">IF(SUMPRODUCT(--ISNUMBER(SEARCH({"!","@","#","$","%","^","&amp;","_","+","=","{","}","[","]","|","\",":",";","'","&lt;","&gt;",",",".","~?","/","~~","`","“","”"},B188&amp;C188&amp;D188&amp;E188&amp;F188)))&gt;0,"Warning: Row contains special characters."&amp;CHAR(10),"")</f>
        <v/>
      </c>
      <c r="O188" s="2" t="str">
        <f t="shared" si="25"/>
        <v/>
      </c>
    </row>
    <row r="189" spans="1:15" x14ac:dyDescent="0.25">
      <c r="A189" s="22"/>
      <c r="B189" s="40"/>
      <c r="G189" s="1" t="str">
        <f t="shared" si="18"/>
        <v/>
      </c>
      <c r="H189" s="46" t="str">
        <f t="shared" si="24"/>
        <v/>
      </c>
      <c r="I189" s="49" t="str">
        <f t="shared" si="19"/>
        <v/>
      </c>
      <c r="J189" s="49" t="str">
        <f t="shared" si="20"/>
        <v/>
      </c>
      <c r="K189" s="49" t="str">
        <f t="shared" si="21"/>
        <v/>
      </c>
      <c r="L189" s="49" t="str">
        <f t="shared" si="22"/>
        <v/>
      </c>
      <c r="M189" s="49" t="str">
        <f t="shared" si="23"/>
        <v/>
      </c>
      <c r="N189" s="46" t="str">
        <f t="array" ref="N189">IF(SUMPRODUCT(--ISNUMBER(SEARCH({"!","@","#","$","%","^","&amp;","_","+","=","{","}","[","]","|","\",":",";","'","&lt;","&gt;",",",".","~?","/","~~","`","“","”"},B189&amp;C189&amp;D189&amp;E189&amp;F189)))&gt;0,"Warning: Row contains special characters."&amp;CHAR(10),"")</f>
        <v/>
      </c>
      <c r="O189" s="2" t="str">
        <f t="shared" si="25"/>
        <v/>
      </c>
    </row>
    <row r="190" spans="1:15" x14ac:dyDescent="0.25">
      <c r="A190" s="22"/>
      <c r="B190" s="40"/>
      <c r="G190" s="1" t="str">
        <f t="shared" si="18"/>
        <v/>
      </c>
      <c r="H190" s="46" t="str">
        <f t="shared" si="24"/>
        <v/>
      </c>
      <c r="I190" s="49" t="str">
        <f t="shared" si="19"/>
        <v/>
      </c>
      <c r="J190" s="49" t="str">
        <f t="shared" si="20"/>
        <v/>
      </c>
      <c r="K190" s="49" t="str">
        <f t="shared" si="21"/>
        <v/>
      </c>
      <c r="L190" s="49" t="str">
        <f t="shared" si="22"/>
        <v/>
      </c>
      <c r="M190" s="49" t="str">
        <f t="shared" si="23"/>
        <v/>
      </c>
      <c r="N190" s="46" t="str">
        <f t="array" ref="N190">IF(SUMPRODUCT(--ISNUMBER(SEARCH({"!","@","#","$","%","^","&amp;","_","+","=","{","}","[","]","|","\",":",";","'","&lt;","&gt;",",",".","~?","/","~~","`","“","”"},B190&amp;C190&amp;D190&amp;E190&amp;F190)))&gt;0,"Warning: Row contains special characters."&amp;CHAR(10),"")</f>
        <v/>
      </c>
      <c r="O190" s="2" t="str">
        <f t="shared" si="25"/>
        <v/>
      </c>
    </row>
    <row r="191" spans="1:15" x14ac:dyDescent="0.25">
      <c r="A191" s="22"/>
      <c r="B191" s="40"/>
      <c r="G191" s="1" t="str">
        <f t="shared" si="18"/>
        <v/>
      </c>
      <c r="H191" s="46" t="str">
        <f t="shared" si="24"/>
        <v/>
      </c>
      <c r="I191" s="49" t="str">
        <f t="shared" si="19"/>
        <v/>
      </c>
      <c r="J191" s="49" t="str">
        <f t="shared" si="20"/>
        <v/>
      </c>
      <c r="K191" s="49" t="str">
        <f t="shared" si="21"/>
        <v/>
      </c>
      <c r="L191" s="49" t="str">
        <f t="shared" si="22"/>
        <v/>
      </c>
      <c r="M191" s="49" t="str">
        <f t="shared" si="23"/>
        <v/>
      </c>
      <c r="N191" s="46" t="str">
        <f t="array" ref="N191">IF(SUMPRODUCT(--ISNUMBER(SEARCH({"!","@","#","$","%","^","&amp;","_","+","=","{","}","[","]","|","\",":",";","'","&lt;","&gt;",",",".","~?","/","~~","`","“","”"},B191&amp;C191&amp;D191&amp;E191&amp;F191)))&gt;0,"Warning: Row contains special characters."&amp;CHAR(10),"")</f>
        <v/>
      </c>
      <c r="O191" s="2" t="str">
        <f t="shared" si="25"/>
        <v/>
      </c>
    </row>
    <row r="192" spans="1:15" x14ac:dyDescent="0.25">
      <c r="A192" s="22"/>
      <c r="B192" s="40"/>
      <c r="G192" s="1" t="str">
        <f t="shared" si="18"/>
        <v/>
      </c>
      <c r="H192" s="46" t="str">
        <f t="shared" si="24"/>
        <v/>
      </c>
      <c r="I192" s="49" t="str">
        <f t="shared" si="19"/>
        <v/>
      </c>
      <c r="J192" s="49" t="str">
        <f t="shared" si="20"/>
        <v/>
      </c>
      <c r="K192" s="49" t="str">
        <f t="shared" si="21"/>
        <v/>
      </c>
      <c r="L192" s="49" t="str">
        <f t="shared" si="22"/>
        <v/>
      </c>
      <c r="M192" s="49" t="str">
        <f t="shared" si="23"/>
        <v/>
      </c>
      <c r="N192" s="46" t="str">
        <f t="array" ref="N192">IF(SUMPRODUCT(--ISNUMBER(SEARCH({"!","@","#","$","%","^","&amp;","_","+","=","{","}","[","]","|","\",":",";","'","&lt;","&gt;",",",".","~?","/","~~","`","“","”"},B192&amp;C192&amp;D192&amp;E192&amp;F192)))&gt;0,"Warning: Row contains special characters."&amp;CHAR(10),"")</f>
        <v/>
      </c>
      <c r="O192" s="2" t="str">
        <f t="shared" si="25"/>
        <v/>
      </c>
    </row>
    <row r="193" spans="1:15" x14ac:dyDescent="0.25">
      <c r="A193" s="22"/>
      <c r="B193" s="40"/>
      <c r="G193" s="1" t="str">
        <f t="shared" si="18"/>
        <v/>
      </c>
      <c r="H193" s="46" t="str">
        <f t="shared" si="24"/>
        <v/>
      </c>
      <c r="I193" s="49" t="str">
        <f t="shared" si="19"/>
        <v/>
      </c>
      <c r="J193" s="49" t="str">
        <f t="shared" si="20"/>
        <v/>
      </c>
      <c r="K193" s="49" t="str">
        <f t="shared" si="21"/>
        <v/>
      </c>
      <c r="L193" s="49" t="str">
        <f t="shared" si="22"/>
        <v/>
      </c>
      <c r="M193" s="49" t="str">
        <f t="shared" si="23"/>
        <v/>
      </c>
      <c r="N193" s="46" t="str">
        <f t="array" ref="N193">IF(SUMPRODUCT(--ISNUMBER(SEARCH({"!","@","#","$","%","^","&amp;","_","+","=","{","}","[","]","|","\",":",";","'","&lt;","&gt;",",",".","~?","/","~~","`","“","”"},B193&amp;C193&amp;D193&amp;E193&amp;F193)))&gt;0,"Warning: Row contains special characters."&amp;CHAR(10),"")</f>
        <v/>
      </c>
      <c r="O193" s="2" t="str">
        <f t="shared" si="25"/>
        <v/>
      </c>
    </row>
    <row r="194" spans="1:15" x14ac:dyDescent="0.25">
      <c r="A194" s="22"/>
      <c r="B194" s="40"/>
      <c r="G194" s="1" t="str">
        <f t="shared" si="18"/>
        <v/>
      </c>
      <c r="H194" s="46" t="str">
        <f t="shared" si="24"/>
        <v/>
      </c>
      <c r="I194" s="49" t="str">
        <f t="shared" si="19"/>
        <v/>
      </c>
      <c r="J194" s="49" t="str">
        <f t="shared" si="20"/>
        <v/>
      </c>
      <c r="K194" s="49" t="str">
        <f t="shared" si="21"/>
        <v/>
      </c>
      <c r="L194" s="49" t="str">
        <f t="shared" si="22"/>
        <v/>
      </c>
      <c r="M194" s="49" t="str">
        <f t="shared" si="23"/>
        <v/>
      </c>
      <c r="N194" s="46" t="str">
        <f t="array" ref="N194">IF(SUMPRODUCT(--ISNUMBER(SEARCH({"!","@","#","$","%","^","&amp;","_","+","=","{","}","[","]","|","\",":",";","'","&lt;","&gt;",",",".","~?","/","~~","`","“","”"},B194&amp;C194&amp;D194&amp;E194&amp;F194)))&gt;0,"Warning: Row contains special characters."&amp;CHAR(10),"")</f>
        <v/>
      </c>
      <c r="O194" s="2" t="str">
        <f t="shared" si="25"/>
        <v/>
      </c>
    </row>
    <row r="195" spans="1:15" x14ac:dyDescent="0.25">
      <c r="A195" s="22"/>
      <c r="B195" s="40"/>
      <c r="G195" s="1" t="str">
        <f t="shared" si="18"/>
        <v/>
      </c>
      <c r="H195" s="46" t="str">
        <f t="shared" si="24"/>
        <v/>
      </c>
      <c r="I195" s="49" t="str">
        <f t="shared" si="19"/>
        <v/>
      </c>
      <c r="J195" s="49" t="str">
        <f t="shared" si="20"/>
        <v/>
      </c>
      <c r="K195" s="49" t="str">
        <f t="shared" si="21"/>
        <v/>
      </c>
      <c r="L195" s="49" t="str">
        <f t="shared" si="22"/>
        <v/>
      </c>
      <c r="M195" s="49" t="str">
        <f t="shared" si="23"/>
        <v/>
      </c>
      <c r="N195" s="46" t="str">
        <f t="array" ref="N195">IF(SUMPRODUCT(--ISNUMBER(SEARCH({"!","@","#","$","%","^","&amp;","_","+","=","{","}","[","]","|","\",":",";","'","&lt;","&gt;",",",".","~?","/","~~","`","“","”"},B195&amp;C195&amp;D195&amp;E195&amp;F195)))&gt;0,"Warning: Row contains special characters."&amp;CHAR(10),"")</f>
        <v/>
      </c>
      <c r="O195" s="2" t="str">
        <f t="shared" si="25"/>
        <v/>
      </c>
    </row>
    <row r="196" spans="1:15" x14ac:dyDescent="0.25">
      <c r="A196" s="22"/>
      <c r="B196" s="40"/>
      <c r="G196" s="1" t="str">
        <f t="shared" si="18"/>
        <v/>
      </c>
      <c r="H196" s="46" t="str">
        <f t="shared" si="24"/>
        <v/>
      </c>
      <c r="I196" s="49" t="str">
        <f t="shared" si="19"/>
        <v/>
      </c>
      <c r="J196" s="49" t="str">
        <f t="shared" si="20"/>
        <v/>
      </c>
      <c r="K196" s="49" t="str">
        <f t="shared" si="21"/>
        <v/>
      </c>
      <c r="L196" s="49" t="str">
        <f t="shared" si="22"/>
        <v/>
      </c>
      <c r="M196" s="49" t="str">
        <f t="shared" si="23"/>
        <v/>
      </c>
      <c r="N196" s="46" t="str">
        <f t="array" ref="N196">IF(SUMPRODUCT(--ISNUMBER(SEARCH({"!","@","#","$","%","^","&amp;","_","+","=","{","}","[","]","|","\",":",";","'","&lt;","&gt;",",",".","~?","/","~~","`","“","”"},B196&amp;C196&amp;D196&amp;E196&amp;F196)))&gt;0,"Warning: Row contains special characters."&amp;CHAR(10),"")</f>
        <v/>
      </c>
      <c r="O196" s="2" t="str">
        <f t="shared" si="25"/>
        <v/>
      </c>
    </row>
    <row r="197" spans="1:15" x14ac:dyDescent="0.25">
      <c r="A197" s="22"/>
      <c r="B197" s="40"/>
      <c r="G197" s="1" t="str">
        <f t="shared" ref="G197:G260" si="26">LEFT(H197&amp;I197&amp;J197&amp;K197&amp;L197&amp;M197&amp;N197,MAX(0,LEN(H197&amp;I197&amp;J197&amp;K197&amp;L197&amp;M197&amp;N197)-1))</f>
        <v/>
      </c>
      <c r="H197" s="46" t="str">
        <f t="shared" si="24"/>
        <v/>
      </c>
      <c r="I197" s="49" t="str">
        <f t="shared" ref="I197:I260" si="27">IFERROR(IF(OR(ISBLANK(B197),RIGHT(B$2,4)="year"),"",IF(SEARCH("(",B197)=SEARCH("(",B$3),"","value in column B is incorrectly formatted"&amp;CHAR(10))),"value in column B is incorrectly formatted"&amp;CHAR(10))</f>
        <v/>
      </c>
      <c r="J197" s="49" t="str">
        <f t="shared" ref="J197:J260" si="28">IFERROR(IF(OR(ISBLANK(C197),RIGHT(C$2,4)="year"),"",IF(SEARCH("(",C197)=SEARCH("(",C$3),"","value in column C is incorrectly formatted"&amp;CHAR(10))),"value in column C is incorrectly formatted"&amp;CHAR(10))</f>
        <v/>
      </c>
      <c r="K197" s="49" t="str">
        <f t="shared" ref="K197:K260" si="29">IFERROR(IF(OR(ISBLANK(D197),RIGHT(D$2,4)="year"),"",IF(SEARCH("(",D197)=SEARCH("(",D$3),"","value in column D is incorrectly formatted"&amp;CHAR(10))),"value in column D is incorrectly formatted"&amp;CHAR(10))</f>
        <v/>
      </c>
      <c r="L197" s="49" t="str">
        <f t="shared" ref="L197:L260" si="30">IFERROR(IF(OR(ISBLANK(E197),RIGHT(E$2,4)="year"),"",IF(SEARCH("(",E197)=SEARCH("(",E$3),"","value in column E is incorrectly formatted"&amp;CHAR(10))),"value in column E is incorrectly formatted"&amp;CHAR(10))</f>
        <v/>
      </c>
      <c r="M197" s="49" t="str">
        <f t="shared" ref="M197:M260" si="31">IFERROR(IF(OR(ISBLANK(F197),RIGHT(F$2,4)="year"),"",IF(SEARCH("(",F197)=SEARCH("(",F$3),"","value in column F is incorrectly formatted"&amp;CHAR(10))),"value in column F is incorrectly formatted"&amp;CHAR(10))</f>
        <v/>
      </c>
      <c r="N197" s="46" t="str">
        <f t="array" ref="N197">IF(SUMPRODUCT(--ISNUMBER(SEARCH({"!","@","#","$","%","^","&amp;","_","+","=","{","}","[","]","|","\",":",";","'","&lt;","&gt;",",",".","~?","/","~~","`","“","”"},B197&amp;C197&amp;D197&amp;E197&amp;F197)))&gt;0,"Warning: Row contains special characters."&amp;CHAR(10),"")</f>
        <v/>
      </c>
      <c r="O197" s="2" t="str">
        <f t="shared" si="25"/>
        <v/>
      </c>
    </row>
    <row r="198" spans="1:15" x14ac:dyDescent="0.25">
      <c r="A198" s="22"/>
      <c r="B198" s="40"/>
      <c r="G198" s="1" t="str">
        <f t="shared" si="26"/>
        <v/>
      </c>
      <c r="H198" s="46" t="str">
        <f t="shared" si="24"/>
        <v/>
      </c>
      <c r="I198" s="49" t="str">
        <f t="shared" si="27"/>
        <v/>
      </c>
      <c r="J198" s="49" t="str">
        <f t="shared" si="28"/>
        <v/>
      </c>
      <c r="K198" s="49" t="str">
        <f t="shared" si="29"/>
        <v/>
      </c>
      <c r="L198" s="49" t="str">
        <f t="shared" si="30"/>
        <v/>
      </c>
      <c r="M198" s="49" t="str">
        <f t="shared" si="31"/>
        <v/>
      </c>
      <c r="N198" s="46" t="str">
        <f t="array" ref="N198">IF(SUMPRODUCT(--ISNUMBER(SEARCH({"!","@","#","$","%","^","&amp;","_","+","=","{","}","[","]","|","\",":",";","'","&lt;","&gt;",",",".","~?","/","~~","`","“","”"},B198&amp;C198&amp;D198&amp;E198&amp;F198)))&gt;0,"Warning: Row contains special characters."&amp;CHAR(10),"")</f>
        <v/>
      </c>
      <c r="O198" s="2" t="str">
        <f t="shared" si="25"/>
        <v/>
      </c>
    </row>
    <row r="199" spans="1:15" x14ac:dyDescent="0.25">
      <c r="A199" s="22"/>
      <c r="B199" s="40"/>
      <c r="G199" s="1" t="str">
        <f t="shared" si="26"/>
        <v/>
      </c>
      <c r="H199" s="46" t="str">
        <f t="shared" si="24"/>
        <v/>
      </c>
      <c r="I199" s="49" t="str">
        <f t="shared" si="27"/>
        <v/>
      </c>
      <c r="J199" s="49" t="str">
        <f t="shared" si="28"/>
        <v/>
      </c>
      <c r="K199" s="49" t="str">
        <f t="shared" si="29"/>
        <v/>
      </c>
      <c r="L199" s="49" t="str">
        <f t="shared" si="30"/>
        <v/>
      </c>
      <c r="M199" s="49" t="str">
        <f t="shared" si="31"/>
        <v/>
      </c>
      <c r="N199" s="46" t="str">
        <f t="array" ref="N199">IF(SUMPRODUCT(--ISNUMBER(SEARCH({"!","@","#","$","%","^","&amp;","_","+","=","{","}","[","]","|","\",":",";","'","&lt;","&gt;",",",".","~?","/","~~","`","“","”"},B199&amp;C199&amp;D199&amp;E199&amp;F199)))&gt;0,"Warning: Row contains special characters."&amp;CHAR(10),"")</f>
        <v/>
      </c>
      <c r="O199" s="2" t="str">
        <f t="shared" si="25"/>
        <v/>
      </c>
    </row>
    <row r="200" spans="1:15" x14ac:dyDescent="0.25">
      <c r="A200" s="22"/>
      <c r="B200" s="40"/>
      <c r="G200" s="1" t="str">
        <f t="shared" si="26"/>
        <v/>
      </c>
      <c r="H200" s="46" t="str">
        <f t="shared" si="24"/>
        <v/>
      </c>
      <c r="I200" s="49" t="str">
        <f t="shared" si="27"/>
        <v/>
      </c>
      <c r="J200" s="49" t="str">
        <f t="shared" si="28"/>
        <v/>
      </c>
      <c r="K200" s="49" t="str">
        <f t="shared" si="29"/>
        <v/>
      </c>
      <c r="L200" s="49" t="str">
        <f t="shared" si="30"/>
        <v/>
      </c>
      <c r="M200" s="49" t="str">
        <f t="shared" si="31"/>
        <v/>
      </c>
      <c r="N200" s="46" t="str">
        <f t="array" ref="N200">IF(SUMPRODUCT(--ISNUMBER(SEARCH({"!","@","#","$","%","^","&amp;","_","+","=","{","}","[","]","|","\",":",";","'","&lt;","&gt;",",",".","~?","/","~~","`","“","”"},B200&amp;C200&amp;D200&amp;E200&amp;F200)))&gt;0,"Warning: Row contains special characters."&amp;CHAR(10),"")</f>
        <v/>
      </c>
      <c r="O200" s="2" t="str">
        <f t="shared" si="25"/>
        <v/>
      </c>
    </row>
    <row r="201" spans="1:15" x14ac:dyDescent="0.25">
      <c r="A201" s="22"/>
      <c r="B201" s="40"/>
      <c r="G201" s="1" t="str">
        <f t="shared" si="26"/>
        <v/>
      </c>
      <c r="H201" s="46" t="str">
        <f t="shared" ref="H201:H264" si="32">IF(COUNTBLANK(B202:F202)&lt;COUNTBLANK(B201:F201),"fill gap(s) in this row to prevent an error"&amp;CHAR(10),"")</f>
        <v/>
      </c>
      <c r="I201" s="49" t="str">
        <f t="shared" si="27"/>
        <v/>
      </c>
      <c r="J201" s="49" t="str">
        <f t="shared" si="28"/>
        <v/>
      </c>
      <c r="K201" s="49" t="str">
        <f t="shared" si="29"/>
        <v/>
      </c>
      <c r="L201" s="49" t="str">
        <f t="shared" si="30"/>
        <v/>
      </c>
      <c r="M201" s="49" t="str">
        <f t="shared" si="31"/>
        <v/>
      </c>
      <c r="N201" s="46" t="str">
        <f t="array" ref="N201">IF(SUMPRODUCT(--ISNUMBER(SEARCH({"!","@","#","$","%","^","&amp;","_","+","=","{","}","[","]","|","\",":",";","'","&lt;","&gt;",",",".","~?","/","~~","`","“","”"},B201&amp;C201&amp;D201&amp;E201&amp;F201)))&gt;0,"Warning: Row contains special characters."&amp;CHAR(10),"")</f>
        <v/>
      </c>
      <c r="O201" s="2" t="str">
        <f t="shared" ref="O201:O264" si="33">IF(LEN(H201)+LEN(I201)+LEN(J201)+LEN(K201)+LEN(L201)+LEN(M201)+LEN(N201)&gt;0,1,"")</f>
        <v/>
      </c>
    </row>
    <row r="202" spans="1:15" x14ac:dyDescent="0.25">
      <c r="A202" s="22"/>
      <c r="B202" s="40"/>
      <c r="G202" s="1" t="str">
        <f t="shared" si="26"/>
        <v/>
      </c>
      <c r="H202" s="46" t="str">
        <f t="shared" si="32"/>
        <v/>
      </c>
      <c r="I202" s="49" t="str">
        <f t="shared" si="27"/>
        <v/>
      </c>
      <c r="J202" s="49" t="str">
        <f t="shared" si="28"/>
        <v/>
      </c>
      <c r="K202" s="49" t="str">
        <f t="shared" si="29"/>
        <v/>
      </c>
      <c r="L202" s="49" t="str">
        <f t="shared" si="30"/>
        <v/>
      </c>
      <c r="M202" s="49" t="str">
        <f t="shared" si="31"/>
        <v/>
      </c>
      <c r="N202" s="46" t="str">
        <f t="array" ref="N202">IF(SUMPRODUCT(--ISNUMBER(SEARCH({"!","@","#","$","%","^","&amp;","_","+","=","{","}","[","]","|","\",":",";","'","&lt;","&gt;",",",".","~?","/","~~","`","“","”"},B202&amp;C202&amp;D202&amp;E202&amp;F202)))&gt;0,"Warning: Row contains special characters."&amp;CHAR(10),"")</f>
        <v/>
      </c>
      <c r="O202" s="2" t="str">
        <f t="shared" si="33"/>
        <v/>
      </c>
    </row>
    <row r="203" spans="1:15" x14ac:dyDescent="0.25">
      <c r="A203" s="22"/>
      <c r="B203" s="40"/>
      <c r="G203" s="1" t="str">
        <f t="shared" si="26"/>
        <v/>
      </c>
      <c r="H203" s="46" t="str">
        <f t="shared" si="32"/>
        <v/>
      </c>
      <c r="I203" s="49" t="str">
        <f t="shared" si="27"/>
        <v/>
      </c>
      <c r="J203" s="49" t="str">
        <f t="shared" si="28"/>
        <v/>
      </c>
      <c r="K203" s="49" t="str">
        <f t="shared" si="29"/>
        <v/>
      </c>
      <c r="L203" s="49" t="str">
        <f t="shared" si="30"/>
        <v/>
      </c>
      <c r="M203" s="49" t="str">
        <f t="shared" si="31"/>
        <v/>
      </c>
      <c r="N203" s="46" t="str">
        <f t="array" ref="N203">IF(SUMPRODUCT(--ISNUMBER(SEARCH({"!","@","#","$","%","^","&amp;","_","+","=","{","}","[","]","|","\",":",";","'","&lt;","&gt;",",",".","~?","/","~~","`","“","”"},B203&amp;C203&amp;D203&amp;E203&amp;F203)))&gt;0,"Warning: Row contains special characters."&amp;CHAR(10),"")</f>
        <v/>
      </c>
      <c r="O203" s="2" t="str">
        <f t="shared" si="33"/>
        <v/>
      </c>
    </row>
    <row r="204" spans="1:15" x14ac:dyDescent="0.25">
      <c r="A204" s="22"/>
      <c r="B204" s="40"/>
      <c r="G204" s="1" t="str">
        <f t="shared" si="26"/>
        <v/>
      </c>
      <c r="H204" s="46" t="str">
        <f t="shared" si="32"/>
        <v/>
      </c>
      <c r="I204" s="49" t="str">
        <f t="shared" si="27"/>
        <v/>
      </c>
      <c r="J204" s="49" t="str">
        <f t="shared" si="28"/>
        <v/>
      </c>
      <c r="K204" s="49" t="str">
        <f t="shared" si="29"/>
        <v/>
      </c>
      <c r="L204" s="49" t="str">
        <f t="shared" si="30"/>
        <v/>
      </c>
      <c r="M204" s="49" t="str">
        <f t="shared" si="31"/>
        <v/>
      </c>
      <c r="N204" s="46" t="str">
        <f t="array" ref="N204">IF(SUMPRODUCT(--ISNUMBER(SEARCH({"!","@","#","$","%","^","&amp;","_","+","=","{","}","[","]","|","\",":",";","'","&lt;","&gt;",",",".","~?","/","~~","`","“","”"},B204&amp;C204&amp;D204&amp;E204&amp;F204)))&gt;0,"Warning: Row contains special characters."&amp;CHAR(10),"")</f>
        <v/>
      </c>
      <c r="O204" s="2" t="str">
        <f t="shared" si="33"/>
        <v/>
      </c>
    </row>
    <row r="205" spans="1:15" x14ac:dyDescent="0.25">
      <c r="A205" s="22"/>
      <c r="B205" s="40"/>
      <c r="G205" s="1" t="str">
        <f t="shared" si="26"/>
        <v/>
      </c>
      <c r="H205" s="46" t="str">
        <f t="shared" si="32"/>
        <v/>
      </c>
      <c r="I205" s="49" t="str">
        <f t="shared" si="27"/>
        <v/>
      </c>
      <c r="J205" s="49" t="str">
        <f t="shared" si="28"/>
        <v/>
      </c>
      <c r="K205" s="49" t="str">
        <f t="shared" si="29"/>
        <v/>
      </c>
      <c r="L205" s="49" t="str">
        <f t="shared" si="30"/>
        <v/>
      </c>
      <c r="M205" s="49" t="str">
        <f t="shared" si="31"/>
        <v/>
      </c>
      <c r="N205" s="46" t="str">
        <f t="array" ref="N205">IF(SUMPRODUCT(--ISNUMBER(SEARCH({"!","@","#","$","%","^","&amp;","_","+","=","{","}","[","]","|","\",":",";","'","&lt;","&gt;",",",".","~?","/","~~","`","“","”"},B205&amp;C205&amp;D205&amp;E205&amp;F205)))&gt;0,"Warning: Row contains special characters."&amp;CHAR(10),"")</f>
        <v/>
      </c>
      <c r="O205" s="2" t="str">
        <f t="shared" si="33"/>
        <v/>
      </c>
    </row>
    <row r="206" spans="1:15" x14ac:dyDescent="0.25">
      <c r="A206" s="22"/>
      <c r="B206" s="40"/>
      <c r="G206" s="1" t="str">
        <f t="shared" si="26"/>
        <v/>
      </c>
      <c r="H206" s="46" t="str">
        <f t="shared" si="32"/>
        <v/>
      </c>
      <c r="I206" s="49" t="str">
        <f t="shared" si="27"/>
        <v/>
      </c>
      <c r="J206" s="49" t="str">
        <f t="shared" si="28"/>
        <v/>
      </c>
      <c r="K206" s="49" t="str">
        <f t="shared" si="29"/>
        <v/>
      </c>
      <c r="L206" s="49" t="str">
        <f t="shared" si="30"/>
        <v/>
      </c>
      <c r="M206" s="49" t="str">
        <f t="shared" si="31"/>
        <v/>
      </c>
      <c r="N206" s="46" t="str">
        <f t="array" ref="N206">IF(SUMPRODUCT(--ISNUMBER(SEARCH({"!","@","#","$","%","^","&amp;","_","+","=","{","}","[","]","|","\",":",";","'","&lt;","&gt;",",",".","~?","/","~~","`","“","”"},B206&amp;C206&amp;D206&amp;E206&amp;F206)))&gt;0,"Warning: Row contains special characters."&amp;CHAR(10),"")</f>
        <v/>
      </c>
      <c r="O206" s="2" t="str">
        <f t="shared" si="33"/>
        <v/>
      </c>
    </row>
    <row r="207" spans="1:15" x14ac:dyDescent="0.25">
      <c r="A207" s="22"/>
      <c r="B207" s="40"/>
      <c r="G207" s="1" t="str">
        <f t="shared" si="26"/>
        <v/>
      </c>
      <c r="H207" s="46" t="str">
        <f t="shared" si="32"/>
        <v/>
      </c>
      <c r="I207" s="49" t="str">
        <f t="shared" si="27"/>
        <v/>
      </c>
      <c r="J207" s="49" t="str">
        <f t="shared" si="28"/>
        <v/>
      </c>
      <c r="K207" s="49" t="str">
        <f t="shared" si="29"/>
        <v/>
      </c>
      <c r="L207" s="49" t="str">
        <f t="shared" si="30"/>
        <v/>
      </c>
      <c r="M207" s="49" t="str">
        <f t="shared" si="31"/>
        <v/>
      </c>
      <c r="N207" s="46" t="str">
        <f t="array" ref="N207">IF(SUMPRODUCT(--ISNUMBER(SEARCH({"!","@","#","$","%","^","&amp;","_","+","=","{","}","[","]","|","\",":",";","'","&lt;","&gt;",",",".","~?","/","~~","`","“","”"},B207&amp;C207&amp;D207&amp;E207&amp;F207)))&gt;0,"Warning: Row contains special characters."&amp;CHAR(10),"")</f>
        <v/>
      </c>
      <c r="O207" s="2" t="str">
        <f t="shared" si="33"/>
        <v/>
      </c>
    </row>
    <row r="208" spans="1:15" x14ac:dyDescent="0.25">
      <c r="A208" s="22"/>
      <c r="B208" s="40"/>
      <c r="G208" s="1" t="str">
        <f t="shared" si="26"/>
        <v/>
      </c>
      <c r="H208" s="46" t="str">
        <f t="shared" si="32"/>
        <v/>
      </c>
      <c r="I208" s="49" t="str">
        <f t="shared" si="27"/>
        <v/>
      </c>
      <c r="J208" s="49" t="str">
        <f t="shared" si="28"/>
        <v/>
      </c>
      <c r="K208" s="49" t="str">
        <f t="shared" si="29"/>
        <v/>
      </c>
      <c r="L208" s="49" t="str">
        <f t="shared" si="30"/>
        <v/>
      </c>
      <c r="M208" s="49" t="str">
        <f t="shared" si="31"/>
        <v/>
      </c>
      <c r="N208" s="46" t="str">
        <f t="array" ref="N208">IF(SUMPRODUCT(--ISNUMBER(SEARCH({"!","@","#","$","%","^","&amp;","_","+","=","{","}","[","]","|","\",":",";","'","&lt;","&gt;",",",".","~?","/","~~","`","“","”"},B208&amp;C208&amp;D208&amp;E208&amp;F208)))&gt;0,"Warning: Row contains special characters."&amp;CHAR(10),"")</f>
        <v/>
      </c>
      <c r="O208" s="2" t="str">
        <f t="shared" si="33"/>
        <v/>
      </c>
    </row>
    <row r="209" spans="1:15" x14ac:dyDescent="0.25">
      <c r="A209" s="22"/>
      <c r="B209" s="40"/>
      <c r="G209" s="1" t="str">
        <f t="shared" si="26"/>
        <v/>
      </c>
      <c r="H209" s="46" t="str">
        <f t="shared" si="32"/>
        <v/>
      </c>
      <c r="I209" s="49" t="str">
        <f t="shared" si="27"/>
        <v/>
      </c>
      <c r="J209" s="49" t="str">
        <f t="shared" si="28"/>
        <v/>
      </c>
      <c r="K209" s="49" t="str">
        <f t="shared" si="29"/>
        <v/>
      </c>
      <c r="L209" s="49" t="str">
        <f t="shared" si="30"/>
        <v/>
      </c>
      <c r="M209" s="49" t="str">
        <f t="shared" si="31"/>
        <v/>
      </c>
      <c r="N209" s="46" t="str">
        <f t="array" ref="N209">IF(SUMPRODUCT(--ISNUMBER(SEARCH({"!","@","#","$","%","^","&amp;","_","+","=","{","}","[","]","|","\",":",";","'","&lt;","&gt;",",",".","~?","/","~~","`","“","”"},B209&amp;C209&amp;D209&amp;E209&amp;F209)))&gt;0,"Warning: Row contains special characters."&amp;CHAR(10),"")</f>
        <v/>
      </c>
      <c r="O209" s="2" t="str">
        <f t="shared" si="33"/>
        <v/>
      </c>
    </row>
    <row r="210" spans="1:15" x14ac:dyDescent="0.25">
      <c r="A210" s="22"/>
      <c r="B210" s="40"/>
      <c r="G210" s="1" t="str">
        <f t="shared" si="26"/>
        <v/>
      </c>
      <c r="H210" s="46" t="str">
        <f t="shared" si="32"/>
        <v/>
      </c>
      <c r="I210" s="49" t="str">
        <f t="shared" si="27"/>
        <v/>
      </c>
      <c r="J210" s="49" t="str">
        <f t="shared" si="28"/>
        <v/>
      </c>
      <c r="K210" s="49" t="str">
        <f t="shared" si="29"/>
        <v/>
      </c>
      <c r="L210" s="49" t="str">
        <f t="shared" si="30"/>
        <v/>
      </c>
      <c r="M210" s="49" t="str">
        <f t="shared" si="31"/>
        <v/>
      </c>
      <c r="N210" s="46" t="str">
        <f t="array" ref="N210">IF(SUMPRODUCT(--ISNUMBER(SEARCH({"!","@","#","$","%","^","&amp;","_","+","=","{","}","[","]","|","\",":",";","'","&lt;","&gt;",",",".","~?","/","~~","`","“","”"},B210&amp;C210&amp;D210&amp;E210&amp;F210)))&gt;0,"Warning: Row contains special characters."&amp;CHAR(10),"")</f>
        <v/>
      </c>
      <c r="O210" s="2" t="str">
        <f t="shared" si="33"/>
        <v/>
      </c>
    </row>
    <row r="211" spans="1:15" x14ac:dyDescent="0.25">
      <c r="A211" s="22"/>
      <c r="B211" s="40"/>
      <c r="G211" s="1" t="str">
        <f t="shared" si="26"/>
        <v/>
      </c>
      <c r="H211" s="46" t="str">
        <f t="shared" si="32"/>
        <v/>
      </c>
      <c r="I211" s="49" t="str">
        <f t="shared" si="27"/>
        <v/>
      </c>
      <c r="J211" s="49" t="str">
        <f t="shared" si="28"/>
        <v/>
      </c>
      <c r="K211" s="49" t="str">
        <f t="shared" si="29"/>
        <v/>
      </c>
      <c r="L211" s="49" t="str">
        <f t="shared" si="30"/>
        <v/>
      </c>
      <c r="M211" s="49" t="str">
        <f t="shared" si="31"/>
        <v/>
      </c>
      <c r="N211" s="46" t="str">
        <f t="array" ref="N211">IF(SUMPRODUCT(--ISNUMBER(SEARCH({"!","@","#","$","%","^","&amp;","_","+","=","{","}","[","]","|","\",":",";","'","&lt;","&gt;",",",".","~?","/","~~","`","“","”"},B211&amp;C211&amp;D211&amp;E211&amp;F211)))&gt;0,"Warning: Row contains special characters."&amp;CHAR(10),"")</f>
        <v/>
      </c>
      <c r="O211" s="2" t="str">
        <f t="shared" si="33"/>
        <v/>
      </c>
    </row>
    <row r="212" spans="1:15" x14ac:dyDescent="0.25">
      <c r="A212" s="22"/>
      <c r="B212" s="40"/>
      <c r="G212" s="1" t="str">
        <f t="shared" si="26"/>
        <v/>
      </c>
      <c r="H212" s="46" t="str">
        <f t="shared" si="32"/>
        <v/>
      </c>
      <c r="I212" s="49" t="str">
        <f t="shared" si="27"/>
        <v/>
      </c>
      <c r="J212" s="49" t="str">
        <f t="shared" si="28"/>
        <v/>
      </c>
      <c r="K212" s="49" t="str">
        <f t="shared" si="29"/>
        <v/>
      </c>
      <c r="L212" s="49" t="str">
        <f t="shared" si="30"/>
        <v/>
      </c>
      <c r="M212" s="49" t="str">
        <f t="shared" si="31"/>
        <v/>
      </c>
      <c r="N212" s="46" t="str">
        <f t="array" ref="N212">IF(SUMPRODUCT(--ISNUMBER(SEARCH({"!","@","#","$","%","^","&amp;","_","+","=","{","}","[","]","|","\",":",";","'","&lt;","&gt;",",",".","~?","/","~~","`","“","”"},B212&amp;C212&amp;D212&amp;E212&amp;F212)))&gt;0,"Warning: Row contains special characters."&amp;CHAR(10),"")</f>
        <v/>
      </c>
      <c r="O212" s="2" t="str">
        <f t="shared" si="33"/>
        <v/>
      </c>
    </row>
    <row r="213" spans="1:15" x14ac:dyDescent="0.25">
      <c r="A213" s="22"/>
      <c r="B213" s="40"/>
      <c r="G213" s="1" t="str">
        <f t="shared" si="26"/>
        <v/>
      </c>
      <c r="H213" s="46" t="str">
        <f t="shared" si="32"/>
        <v/>
      </c>
      <c r="I213" s="49" t="str">
        <f t="shared" si="27"/>
        <v/>
      </c>
      <c r="J213" s="49" t="str">
        <f t="shared" si="28"/>
        <v/>
      </c>
      <c r="K213" s="49" t="str">
        <f t="shared" si="29"/>
        <v/>
      </c>
      <c r="L213" s="49" t="str">
        <f t="shared" si="30"/>
        <v/>
      </c>
      <c r="M213" s="49" t="str">
        <f t="shared" si="31"/>
        <v/>
      </c>
      <c r="N213" s="46" t="str">
        <f t="array" ref="N213">IF(SUMPRODUCT(--ISNUMBER(SEARCH({"!","@","#","$","%","^","&amp;","_","+","=","{","}","[","]","|","\",":",";","'","&lt;","&gt;",",",".","~?","/","~~","`","“","”"},B213&amp;C213&amp;D213&amp;E213&amp;F213)))&gt;0,"Warning: Row contains special characters."&amp;CHAR(10),"")</f>
        <v/>
      </c>
      <c r="O213" s="2" t="str">
        <f t="shared" si="33"/>
        <v/>
      </c>
    </row>
    <row r="214" spans="1:15" x14ac:dyDescent="0.25">
      <c r="A214" s="22"/>
      <c r="B214" s="40"/>
      <c r="G214" s="1" t="str">
        <f t="shared" si="26"/>
        <v/>
      </c>
      <c r="H214" s="46" t="str">
        <f t="shared" si="32"/>
        <v/>
      </c>
      <c r="I214" s="49" t="str">
        <f t="shared" si="27"/>
        <v/>
      </c>
      <c r="J214" s="49" t="str">
        <f t="shared" si="28"/>
        <v/>
      </c>
      <c r="K214" s="49" t="str">
        <f t="shared" si="29"/>
        <v/>
      </c>
      <c r="L214" s="49" t="str">
        <f t="shared" si="30"/>
        <v/>
      </c>
      <c r="M214" s="49" t="str">
        <f t="shared" si="31"/>
        <v/>
      </c>
      <c r="N214" s="46" t="str">
        <f t="array" ref="N214">IF(SUMPRODUCT(--ISNUMBER(SEARCH({"!","@","#","$","%","^","&amp;","_","+","=","{","}","[","]","|","\",":",";","'","&lt;","&gt;",",",".","~?","/","~~","`","“","”"},B214&amp;C214&amp;D214&amp;E214&amp;F214)))&gt;0,"Warning: Row contains special characters."&amp;CHAR(10),"")</f>
        <v/>
      </c>
      <c r="O214" s="2" t="str">
        <f t="shared" si="33"/>
        <v/>
      </c>
    </row>
    <row r="215" spans="1:15" x14ac:dyDescent="0.25">
      <c r="A215" s="22"/>
      <c r="B215" s="40"/>
      <c r="G215" s="1" t="str">
        <f t="shared" si="26"/>
        <v/>
      </c>
      <c r="H215" s="46" t="str">
        <f t="shared" si="32"/>
        <v/>
      </c>
      <c r="I215" s="49" t="str">
        <f t="shared" si="27"/>
        <v/>
      </c>
      <c r="J215" s="49" t="str">
        <f t="shared" si="28"/>
        <v/>
      </c>
      <c r="K215" s="49" t="str">
        <f t="shared" si="29"/>
        <v/>
      </c>
      <c r="L215" s="49" t="str">
        <f t="shared" si="30"/>
        <v/>
      </c>
      <c r="M215" s="49" t="str">
        <f t="shared" si="31"/>
        <v/>
      </c>
      <c r="N215" s="46" t="str">
        <f t="array" ref="N215">IF(SUMPRODUCT(--ISNUMBER(SEARCH({"!","@","#","$","%","^","&amp;","_","+","=","{","}","[","]","|","\",":",";","'","&lt;","&gt;",",",".","~?","/","~~","`","“","”"},B215&amp;C215&amp;D215&amp;E215&amp;F215)))&gt;0,"Warning: Row contains special characters."&amp;CHAR(10),"")</f>
        <v/>
      </c>
      <c r="O215" s="2" t="str">
        <f t="shared" si="33"/>
        <v/>
      </c>
    </row>
    <row r="216" spans="1:15" x14ac:dyDescent="0.25">
      <c r="A216" s="22"/>
      <c r="B216" s="40"/>
      <c r="G216" s="1" t="str">
        <f t="shared" si="26"/>
        <v/>
      </c>
      <c r="H216" s="46" t="str">
        <f t="shared" si="32"/>
        <v/>
      </c>
      <c r="I216" s="49" t="str">
        <f t="shared" si="27"/>
        <v/>
      </c>
      <c r="J216" s="49" t="str">
        <f t="shared" si="28"/>
        <v/>
      </c>
      <c r="K216" s="49" t="str">
        <f t="shared" si="29"/>
        <v/>
      </c>
      <c r="L216" s="49" t="str">
        <f t="shared" si="30"/>
        <v/>
      </c>
      <c r="M216" s="49" t="str">
        <f t="shared" si="31"/>
        <v/>
      </c>
      <c r="N216" s="46" t="str">
        <f t="array" ref="N216">IF(SUMPRODUCT(--ISNUMBER(SEARCH({"!","@","#","$","%","^","&amp;","_","+","=","{","}","[","]","|","\",":",";","'","&lt;","&gt;",",",".","~?","/","~~","`","“","”"},B216&amp;C216&amp;D216&amp;E216&amp;F216)))&gt;0,"Warning: Row contains special characters."&amp;CHAR(10),"")</f>
        <v/>
      </c>
      <c r="O216" s="2" t="str">
        <f t="shared" si="33"/>
        <v/>
      </c>
    </row>
    <row r="217" spans="1:15" x14ac:dyDescent="0.25">
      <c r="A217" s="22"/>
      <c r="B217" s="40"/>
      <c r="G217" s="1" t="str">
        <f t="shared" si="26"/>
        <v/>
      </c>
      <c r="H217" s="46" t="str">
        <f t="shared" si="32"/>
        <v/>
      </c>
      <c r="I217" s="49" t="str">
        <f t="shared" si="27"/>
        <v/>
      </c>
      <c r="J217" s="49" t="str">
        <f t="shared" si="28"/>
        <v/>
      </c>
      <c r="K217" s="49" t="str">
        <f t="shared" si="29"/>
        <v/>
      </c>
      <c r="L217" s="49" t="str">
        <f t="shared" si="30"/>
        <v/>
      </c>
      <c r="M217" s="49" t="str">
        <f t="shared" si="31"/>
        <v/>
      </c>
      <c r="N217" s="46" t="str">
        <f t="array" ref="N217">IF(SUMPRODUCT(--ISNUMBER(SEARCH({"!","@","#","$","%","^","&amp;","_","+","=","{","}","[","]","|","\",":",";","'","&lt;","&gt;",",",".","~?","/","~~","`","“","”"},B217&amp;C217&amp;D217&amp;E217&amp;F217)))&gt;0,"Warning: Row contains special characters."&amp;CHAR(10),"")</f>
        <v/>
      </c>
      <c r="O217" s="2" t="str">
        <f t="shared" si="33"/>
        <v/>
      </c>
    </row>
    <row r="218" spans="1:15" x14ac:dyDescent="0.25">
      <c r="A218" s="22"/>
      <c r="B218" s="40"/>
      <c r="G218" s="1" t="str">
        <f t="shared" si="26"/>
        <v/>
      </c>
      <c r="H218" s="46" t="str">
        <f t="shared" si="32"/>
        <v/>
      </c>
      <c r="I218" s="49" t="str">
        <f t="shared" si="27"/>
        <v/>
      </c>
      <c r="J218" s="49" t="str">
        <f t="shared" si="28"/>
        <v/>
      </c>
      <c r="K218" s="49" t="str">
        <f t="shared" si="29"/>
        <v/>
      </c>
      <c r="L218" s="49" t="str">
        <f t="shared" si="30"/>
        <v/>
      </c>
      <c r="M218" s="49" t="str">
        <f t="shared" si="31"/>
        <v/>
      </c>
      <c r="N218" s="46" t="str">
        <f t="array" ref="N218">IF(SUMPRODUCT(--ISNUMBER(SEARCH({"!","@","#","$","%","^","&amp;","_","+","=","{","}","[","]","|","\",":",";","'","&lt;","&gt;",",",".","~?","/","~~","`","“","”"},B218&amp;C218&amp;D218&amp;E218&amp;F218)))&gt;0,"Warning: Row contains special characters."&amp;CHAR(10),"")</f>
        <v/>
      </c>
      <c r="O218" s="2" t="str">
        <f t="shared" si="33"/>
        <v/>
      </c>
    </row>
    <row r="219" spans="1:15" x14ac:dyDescent="0.25">
      <c r="A219" s="22"/>
      <c r="B219" s="40"/>
      <c r="G219" s="1" t="str">
        <f t="shared" si="26"/>
        <v/>
      </c>
      <c r="H219" s="46" t="str">
        <f t="shared" si="32"/>
        <v/>
      </c>
      <c r="I219" s="49" t="str">
        <f t="shared" si="27"/>
        <v/>
      </c>
      <c r="J219" s="49" t="str">
        <f t="shared" si="28"/>
        <v/>
      </c>
      <c r="K219" s="49" t="str">
        <f t="shared" si="29"/>
        <v/>
      </c>
      <c r="L219" s="49" t="str">
        <f t="shared" si="30"/>
        <v/>
      </c>
      <c r="M219" s="49" t="str">
        <f t="shared" si="31"/>
        <v/>
      </c>
      <c r="N219" s="46" t="str">
        <f t="array" ref="N219">IF(SUMPRODUCT(--ISNUMBER(SEARCH({"!","@","#","$","%","^","&amp;","_","+","=","{","}","[","]","|","\",":",";","'","&lt;","&gt;",",",".","~?","/","~~","`","“","”"},B219&amp;C219&amp;D219&amp;E219&amp;F219)))&gt;0,"Warning: Row contains special characters."&amp;CHAR(10),"")</f>
        <v/>
      </c>
      <c r="O219" s="2" t="str">
        <f t="shared" si="33"/>
        <v/>
      </c>
    </row>
    <row r="220" spans="1:15" x14ac:dyDescent="0.25">
      <c r="A220" s="22"/>
      <c r="B220" s="40"/>
      <c r="G220" s="1" t="str">
        <f t="shared" si="26"/>
        <v/>
      </c>
      <c r="H220" s="46" t="str">
        <f t="shared" si="32"/>
        <v/>
      </c>
      <c r="I220" s="49" t="str">
        <f t="shared" si="27"/>
        <v/>
      </c>
      <c r="J220" s="49" t="str">
        <f t="shared" si="28"/>
        <v/>
      </c>
      <c r="K220" s="49" t="str">
        <f t="shared" si="29"/>
        <v/>
      </c>
      <c r="L220" s="49" t="str">
        <f t="shared" si="30"/>
        <v/>
      </c>
      <c r="M220" s="49" t="str">
        <f t="shared" si="31"/>
        <v/>
      </c>
      <c r="N220" s="46" t="str">
        <f t="array" ref="N220">IF(SUMPRODUCT(--ISNUMBER(SEARCH({"!","@","#","$","%","^","&amp;","_","+","=","{","}","[","]","|","\",":",";","'","&lt;","&gt;",",",".","~?","/","~~","`","“","”"},B220&amp;C220&amp;D220&amp;E220&amp;F220)))&gt;0,"Warning: Row contains special characters."&amp;CHAR(10),"")</f>
        <v/>
      </c>
      <c r="O220" s="2" t="str">
        <f t="shared" si="33"/>
        <v/>
      </c>
    </row>
    <row r="221" spans="1:15" x14ac:dyDescent="0.25">
      <c r="A221" s="22"/>
      <c r="B221" s="40"/>
      <c r="G221" s="1" t="str">
        <f t="shared" si="26"/>
        <v/>
      </c>
      <c r="H221" s="46" t="str">
        <f t="shared" si="32"/>
        <v/>
      </c>
      <c r="I221" s="49" t="str">
        <f t="shared" si="27"/>
        <v/>
      </c>
      <c r="J221" s="49" t="str">
        <f t="shared" si="28"/>
        <v/>
      </c>
      <c r="K221" s="49" t="str">
        <f t="shared" si="29"/>
        <v/>
      </c>
      <c r="L221" s="49" t="str">
        <f t="shared" si="30"/>
        <v/>
      </c>
      <c r="M221" s="49" t="str">
        <f t="shared" si="31"/>
        <v/>
      </c>
      <c r="N221" s="46" t="str">
        <f t="array" ref="N221">IF(SUMPRODUCT(--ISNUMBER(SEARCH({"!","@","#","$","%","^","&amp;","_","+","=","{","}","[","]","|","\",":",";","'","&lt;","&gt;",",",".","~?","/","~~","`","“","”"},B221&amp;C221&amp;D221&amp;E221&amp;F221)))&gt;0,"Warning: Row contains special characters."&amp;CHAR(10),"")</f>
        <v/>
      </c>
      <c r="O221" s="2" t="str">
        <f t="shared" si="33"/>
        <v/>
      </c>
    </row>
    <row r="222" spans="1:15" x14ac:dyDescent="0.25">
      <c r="A222" s="22"/>
      <c r="B222" s="40"/>
      <c r="G222" s="1" t="str">
        <f t="shared" si="26"/>
        <v/>
      </c>
      <c r="H222" s="46" t="str">
        <f t="shared" si="32"/>
        <v/>
      </c>
      <c r="I222" s="49" t="str">
        <f t="shared" si="27"/>
        <v/>
      </c>
      <c r="J222" s="49" t="str">
        <f t="shared" si="28"/>
        <v/>
      </c>
      <c r="K222" s="49" t="str">
        <f t="shared" si="29"/>
        <v/>
      </c>
      <c r="L222" s="49" t="str">
        <f t="shared" si="30"/>
        <v/>
      </c>
      <c r="M222" s="49" t="str">
        <f t="shared" si="31"/>
        <v/>
      </c>
      <c r="N222" s="46" t="str">
        <f t="array" ref="N222">IF(SUMPRODUCT(--ISNUMBER(SEARCH({"!","@","#","$","%","^","&amp;","_","+","=","{","}","[","]","|","\",":",";","'","&lt;","&gt;",",",".","~?","/","~~","`","“","”"},B222&amp;C222&amp;D222&amp;E222&amp;F222)))&gt;0,"Warning: Row contains special characters."&amp;CHAR(10),"")</f>
        <v/>
      </c>
      <c r="O222" s="2" t="str">
        <f t="shared" si="33"/>
        <v/>
      </c>
    </row>
    <row r="223" spans="1:15" x14ac:dyDescent="0.25">
      <c r="A223" s="22"/>
      <c r="B223" s="40"/>
      <c r="G223" s="1" t="str">
        <f t="shared" si="26"/>
        <v/>
      </c>
      <c r="H223" s="46" t="str">
        <f t="shared" si="32"/>
        <v/>
      </c>
      <c r="I223" s="49" t="str">
        <f t="shared" si="27"/>
        <v/>
      </c>
      <c r="J223" s="49" t="str">
        <f t="shared" si="28"/>
        <v/>
      </c>
      <c r="K223" s="49" t="str">
        <f t="shared" si="29"/>
        <v/>
      </c>
      <c r="L223" s="49" t="str">
        <f t="shared" si="30"/>
        <v/>
      </c>
      <c r="M223" s="49" t="str">
        <f t="shared" si="31"/>
        <v/>
      </c>
      <c r="N223" s="46" t="str">
        <f t="array" ref="N223">IF(SUMPRODUCT(--ISNUMBER(SEARCH({"!","@","#","$","%","^","&amp;","_","+","=","{","}","[","]","|","\",":",";","'","&lt;","&gt;",",",".","~?","/","~~","`","“","”"},B223&amp;C223&amp;D223&amp;E223&amp;F223)))&gt;0,"Warning: Row contains special characters."&amp;CHAR(10),"")</f>
        <v/>
      </c>
      <c r="O223" s="2" t="str">
        <f t="shared" si="33"/>
        <v/>
      </c>
    </row>
    <row r="224" spans="1:15" x14ac:dyDescent="0.25">
      <c r="A224" s="22"/>
      <c r="B224" s="40"/>
      <c r="G224" s="1" t="str">
        <f t="shared" si="26"/>
        <v/>
      </c>
      <c r="H224" s="46" t="str">
        <f t="shared" si="32"/>
        <v/>
      </c>
      <c r="I224" s="49" t="str">
        <f t="shared" si="27"/>
        <v/>
      </c>
      <c r="J224" s="49" t="str">
        <f t="shared" si="28"/>
        <v/>
      </c>
      <c r="K224" s="49" t="str">
        <f t="shared" si="29"/>
        <v/>
      </c>
      <c r="L224" s="49" t="str">
        <f t="shared" si="30"/>
        <v/>
      </c>
      <c r="M224" s="49" t="str">
        <f t="shared" si="31"/>
        <v/>
      </c>
      <c r="N224" s="46" t="str">
        <f t="array" ref="N224">IF(SUMPRODUCT(--ISNUMBER(SEARCH({"!","@","#","$","%","^","&amp;","_","+","=","{","}","[","]","|","\",":",";","'","&lt;","&gt;",",",".","~?","/","~~","`","“","”"},B224&amp;C224&amp;D224&amp;E224&amp;F224)))&gt;0,"Warning: Row contains special characters."&amp;CHAR(10),"")</f>
        <v/>
      </c>
      <c r="O224" s="2" t="str">
        <f t="shared" si="33"/>
        <v/>
      </c>
    </row>
    <row r="225" spans="1:15" x14ac:dyDescent="0.25">
      <c r="A225" s="22"/>
      <c r="B225" s="40"/>
      <c r="G225" s="1" t="str">
        <f t="shared" si="26"/>
        <v/>
      </c>
      <c r="H225" s="46" t="str">
        <f t="shared" si="32"/>
        <v/>
      </c>
      <c r="I225" s="49" t="str">
        <f t="shared" si="27"/>
        <v/>
      </c>
      <c r="J225" s="49" t="str">
        <f t="shared" si="28"/>
        <v/>
      </c>
      <c r="K225" s="49" t="str">
        <f t="shared" si="29"/>
        <v/>
      </c>
      <c r="L225" s="49" t="str">
        <f t="shared" si="30"/>
        <v/>
      </c>
      <c r="M225" s="49" t="str">
        <f t="shared" si="31"/>
        <v/>
      </c>
      <c r="N225" s="46" t="str">
        <f t="array" ref="N225">IF(SUMPRODUCT(--ISNUMBER(SEARCH({"!","@","#","$","%","^","&amp;","_","+","=","{","}","[","]","|","\",":",";","'","&lt;","&gt;",",",".","~?","/","~~","`","“","”"},B225&amp;C225&amp;D225&amp;E225&amp;F225)))&gt;0,"Warning: Row contains special characters."&amp;CHAR(10),"")</f>
        <v/>
      </c>
      <c r="O225" s="2" t="str">
        <f t="shared" si="33"/>
        <v/>
      </c>
    </row>
    <row r="226" spans="1:15" x14ac:dyDescent="0.25">
      <c r="A226" s="22"/>
      <c r="B226" s="40"/>
      <c r="G226" s="1" t="str">
        <f t="shared" si="26"/>
        <v/>
      </c>
      <c r="H226" s="46" t="str">
        <f t="shared" si="32"/>
        <v/>
      </c>
      <c r="I226" s="49" t="str">
        <f t="shared" si="27"/>
        <v/>
      </c>
      <c r="J226" s="49" t="str">
        <f t="shared" si="28"/>
        <v/>
      </c>
      <c r="K226" s="49" t="str">
        <f t="shared" si="29"/>
        <v/>
      </c>
      <c r="L226" s="49" t="str">
        <f t="shared" si="30"/>
        <v/>
      </c>
      <c r="M226" s="49" t="str">
        <f t="shared" si="31"/>
        <v/>
      </c>
      <c r="N226" s="46" t="str">
        <f t="array" ref="N226">IF(SUMPRODUCT(--ISNUMBER(SEARCH({"!","@","#","$","%","^","&amp;","_","+","=","{","}","[","]","|","\",":",";","'","&lt;","&gt;",",",".","~?","/","~~","`","“","”"},B226&amp;C226&amp;D226&amp;E226&amp;F226)))&gt;0,"Warning: Row contains special characters."&amp;CHAR(10),"")</f>
        <v/>
      </c>
      <c r="O226" s="2" t="str">
        <f t="shared" si="33"/>
        <v/>
      </c>
    </row>
    <row r="227" spans="1:15" x14ac:dyDescent="0.25">
      <c r="A227" s="22"/>
      <c r="B227" s="40"/>
      <c r="G227" s="1" t="str">
        <f t="shared" si="26"/>
        <v/>
      </c>
      <c r="H227" s="46" t="str">
        <f t="shared" si="32"/>
        <v/>
      </c>
      <c r="I227" s="49" t="str">
        <f t="shared" si="27"/>
        <v/>
      </c>
      <c r="J227" s="49" t="str">
        <f t="shared" si="28"/>
        <v/>
      </c>
      <c r="K227" s="49" t="str">
        <f t="shared" si="29"/>
        <v/>
      </c>
      <c r="L227" s="49" t="str">
        <f t="shared" si="30"/>
        <v/>
      </c>
      <c r="M227" s="49" t="str">
        <f t="shared" si="31"/>
        <v/>
      </c>
      <c r="N227" s="46" t="str">
        <f t="array" ref="N227">IF(SUMPRODUCT(--ISNUMBER(SEARCH({"!","@","#","$","%","^","&amp;","_","+","=","{","}","[","]","|","\",":",";","'","&lt;","&gt;",",",".","~?","/","~~","`","“","”"},B227&amp;C227&amp;D227&amp;E227&amp;F227)))&gt;0,"Warning: Row contains special characters."&amp;CHAR(10),"")</f>
        <v/>
      </c>
      <c r="O227" s="2" t="str">
        <f t="shared" si="33"/>
        <v/>
      </c>
    </row>
    <row r="228" spans="1:15" x14ac:dyDescent="0.25">
      <c r="A228" s="22"/>
      <c r="B228" s="40"/>
      <c r="G228" s="1" t="str">
        <f t="shared" si="26"/>
        <v/>
      </c>
      <c r="H228" s="46" t="str">
        <f t="shared" si="32"/>
        <v/>
      </c>
      <c r="I228" s="49" t="str">
        <f t="shared" si="27"/>
        <v/>
      </c>
      <c r="J228" s="49" t="str">
        <f t="shared" si="28"/>
        <v/>
      </c>
      <c r="K228" s="49" t="str">
        <f t="shared" si="29"/>
        <v/>
      </c>
      <c r="L228" s="49" t="str">
        <f t="shared" si="30"/>
        <v/>
      </c>
      <c r="M228" s="49" t="str">
        <f t="shared" si="31"/>
        <v/>
      </c>
      <c r="N228" s="46" t="str">
        <f t="array" ref="N228">IF(SUMPRODUCT(--ISNUMBER(SEARCH({"!","@","#","$","%","^","&amp;","_","+","=","{","}","[","]","|","\",":",";","'","&lt;","&gt;",",",".","~?","/","~~","`","“","”"},B228&amp;C228&amp;D228&amp;E228&amp;F228)))&gt;0,"Warning: Row contains special characters."&amp;CHAR(10),"")</f>
        <v/>
      </c>
      <c r="O228" s="2" t="str">
        <f t="shared" si="33"/>
        <v/>
      </c>
    </row>
    <row r="229" spans="1:15" x14ac:dyDescent="0.25">
      <c r="A229" s="22"/>
      <c r="B229" s="40"/>
      <c r="G229" s="1" t="str">
        <f t="shared" si="26"/>
        <v/>
      </c>
      <c r="H229" s="46" t="str">
        <f t="shared" si="32"/>
        <v/>
      </c>
      <c r="I229" s="49" t="str">
        <f t="shared" si="27"/>
        <v/>
      </c>
      <c r="J229" s="49" t="str">
        <f t="shared" si="28"/>
        <v/>
      </c>
      <c r="K229" s="49" t="str">
        <f t="shared" si="29"/>
        <v/>
      </c>
      <c r="L229" s="49" t="str">
        <f t="shared" si="30"/>
        <v/>
      </c>
      <c r="M229" s="49" t="str">
        <f t="shared" si="31"/>
        <v/>
      </c>
      <c r="N229" s="46" t="str">
        <f t="array" ref="N229">IF(SUMPRODUCT(--ISNUMBER(SEARCH({"!","@","#","$","%","^","&amp;","_","+","=","{","}","[","]","|","\",":",";","'","&lt;","&gt;",",",".","~?","/","~~","`","“","”"},B229&amp;C229&amp;D229&amp;E229&amp;F229)))&gt;0,"Warning: Row contains special characters."&amp;CHAR(10),"")</f>
        <v/>
      </c>
      <c r="O229" s="2" t="str">
        <f t="shared" si="33"/>
        <v/>
      </c>
    </row>
    <row r="230" spans="1:15" x14ac:dyDescent="0.25">
      <c r="A230" s="22"/>
      <c r="B230" s="40"/>
      <c r="G230" s="1" t="str">
        <f t="shared" si="26"/>
        <v/>
      </c>
      <c r="H230" s="46" t="str">
        <f t="shared" si="32"/>
        <v/>
      </c>
      <c r="I230" s="49" t="str">
        <f t="shared" si="27"/>
        <v/>
      </c>
      <c r="J230" s="49" t="str">
        <f t="shared" si="28"/>
        <v/>
      </c>
      <c r="K230" s="49" t="str">
        <f t="shared" si="29"/>
        <v/>
      </c>
      <c r="L230" s="49" t="str">
        <f t="shared" si="30"/>
        <v/>
      </c>
      <c r="M230" s="49" t="str">
        <f t="shared" si="31"/>
        <v/>
      </c>
      <c r="N230" s="46" t="str">
        <f t="array" ref="N230">IF(SUMPRODUCT(--ISNUMBER(SEARCH({"!","@","#","$","%","^","&amp;","_","+","=","{","}","[","]","|","\",":",";","'","&lt;","&gt;",",",".","~?","/","~~","`","“","”"},B230&amp;C230&amp;D230&amp;E230&amp;F230)))&gt;0,"Warning: Row contains special characters."&amp;CHAR(10),"")</f>
        <v/>
      </c>
      <c r="O230" s="2" t="str">
        <f t="shared" si="33"/>
        <v/>
      </c>
    </row>
    <row r="231" spans="1:15" x14ac:dyDescent="0.25">
      <c r="A231" s="22"/>
      <c r="B231" s="40"/>
      <c r="G231" s="1" t="str">
        <f t="shared" si="26"/>
        <v/>
      </c>
      <c r="H231" s="46" t="str">
        <f t="shared" si="32"/>
        <v/>
      </c>
      <c r="I231" s="49" t="str">
        <f t="shared" si="27"/>
        <v/>
      </c>
      <c r="J231" s="49" t="str">
        <f t="shared" si="28"/>
        <v/>
      </c>
      <c r="K231" s="49" t="str">
        <f t="shared" si="29"/>
        <v/>
      </c>
      <c r="L231" s="49" t="str">
        <f t="shared" si="30"/>
        <v/>
      </c>
      <c r="M231" s="49" t="str">
        <f t="shared" si="31"/>
        <v/>
      </c>
      <c r="N231" s="46" t="str">
        <f t="array" ref="N231">IF(SUMPRODUCT(--ISNUMBER(SEARCH({"!","@","#","$","%","^","&amp;","_","+","=","{","}","[","]","|","\",":",";","'","&lt;","&gt;",",",".","~?","/","~~","`","“","”"},B231&amp;C231&amp;D231&amp;E231&amp;F231)))&gt;0,"Warning: Row contains special characters."&amp;CHAR(10),"")</f>
        <v/>
      </c>
      <c r="O231" s="2" t="str">
        <f t="shared" si="33"/>
        <v/>
      </c>
    </row>
    <row r="232" spans="1:15" x14ac:dyDescent="0.25">
      <c r="A232" s="22"/>
      <c r="B232" s="40"/>
      <c r="G232" s="1" t="str">
        <f t="shared" si="26"/>
        <v/>
      </c>
      <c r="H232" s="46" t="str">
        <f t="shared" si="32"/>
        <v/>
      </c>
      <c r="I232" s="49" t="str">
        <f t="shared" si="27"/>
        <v/>
      </c>
      <c r="J232" s="49" t="str">
        <f t="shared" si="28"/>
        <v/>
      </c>
      <c r="K232" s="49" t="str">
        <f t="shared" si="29"/>
        <v/>
      </c>
      <c r="L232" s="49" t="str">
        <f t="shared" si="30"/>
        <v/>
      </c>
      <c r="M232" s="49" t="str">
        <f t="shared" si="31"/>
        <v/>
      </c>
      <c r="N232" s="46" t="str">
        <f t="array" ref="N232">IF(SUMPRODUCT(--ISNUMBER(SEARCH({"!","@","#","$","%","^","&amp;","_","+","=","{","}","[","]","|","\",":",";","'","&lt;","&gt;",",",".","~?","/","~~","`","“","”"},B232&amp;C232&amp;D232&amp;E232&amp;F232)))&gt;0,"Warning: Row contains special characters."&amp;CHAR(10),"")</f>
        <v/>
      </c>
      <c r="O232" s="2" t="str">
        <f t="shared" si="33"/>
        <v/>
      </c>
    </row>
    <row r="233" spans="1:15" x14ac:dyDescent="0.25">
      <c r="A233" s="22"/>
      <c r="B233" s="40"/>
      <c r="G233" s="1" t="str">
        <f t="shared" si="26"/>
        <v/>
      </c>
      <c r="H233" s="46" t="str">
        <f t="shared" si="32"/>
        <v/>
      </c>
      <c r="I233" s="49" t="str">
        <f t="shared" si="27"/>
        <v/>
      </c>
      <c r="J233" s="49" t="str">
        <f t="shared" si="28"/>
        <v/>
      </c>
      <c r="K233" s="49" t="str">
        <f t="shared" si="29"/>
        <v/>
      </c>
      <c r="L233" s="49" t="str">
        <f t="shared" si="30"/>
        <v/>
      </c>
      <c r="M233" s="49" t="str">
        <f t="shared" si="31"/>
        <v/>
      </c>
      <c r="N233" s="46" t="str">
        <f t="array" ref="N233">IF(SUMPRODUCT(--ISNUMBER(SEARCH({"!","@","#","$","%","^","&amp;","_","+","=","{","}","[","]","|","\",":",";","'","&lt;","&gt;",",",".","~?","/","~~","`","“","”"},B233&amp;C233&amp;D233&amp;E233&amp;F233)))&gt;0,"Warning: Row contains special characters."&amp;CHAR(10),"")</f>
        <v/>
      </c>
      <c r="O233" s="2" t="str">
        <f t="shared" si="33"/>
        <v/>
      </c>
    </row>
    <row r="234" spans="1:15" x14ac:dyDescent="0.25">
      <c r="A234" s="22"/>
      <c r="B234" s="40"/>
      <c r="G234" s="1" t="str">
        <f t="shared" si="26"/>
        <v/>
      </c>
      <c r="H234" s="46" t="str">
        <f t="shared" si="32"/>
        <v/>
      </c>
      <c r="I234" s="49" t="str">
        <f t="shared" si="27"/>
        <v/>
      </c>
      <c r="J234" s="49" t="str">
        <f t="shared" si="28"/>
        <v/>
      </c>
      <c r="K234" s="49" t="str">
        <f t="shared" si="29"/>
        <v/>
      </c>
      <c r="L234" s="49" t="str">
        <f t="shared" si="30"/>
        <v/>
      </c>
      <c r="M234" s="49" t="str">
        <f t="shared" si="31"/>
        <v/>
      </c>
      <c r="N234" s="46" t="str">
        <f t="array" ref="N234">IF(SUMPRODUCT(--ISNUMBER(SEARCH({"!","@","#","$","%","^","&amp;","_","+","=","{","}","[","]","|","\",":",";","'","&lt;","&gt;",",",".","~?","/","~~","`","“","”"},B234&amp;C234&amp;D234&amp;E234&amp;F234)))&gt;0,"Warning: Row contains special characters."&amp;CHAR(10),"")</f>
        <v/>
      </c>
      <c r="O234" s="2" t="str">
        <f t="shared" si="33"/>
        <v/>
      </c>
    </row>
    <row r="235" spans="1:15" x14ac:dyDescent="0.25">
      <c r="A235" s="22"/>
      <c r="B235" s="40"/>
      <c r="G235" s="1" t="str">
        <f t="shared" si="26"/>
        <v/>
      </c>
      <c r="H235" s="46" t="str">
        <f t="shared" si="32"/>
        <v/>
      </c>
      <c r="I235" s="49" t="str">
        <f t="shared" si="27"/>
        <v/>
      </c>
      <c r="J235" s="49" t="str">
        <f t="shared" si="28"/>
        <v/>
      </c>
      <c r="K235" s="49" t="str">
        <f t="shared" si="29"/>
        <v/>
      </c>
      <c r="L235" s="49" t="str">
        <f t="shared" si="30"/>
        <v/>
      </c>
      <c r="M235" s="49" t="str">
        <f t="shared" si="31"/>
        <v/>
      </c>
      <c r="N235" s="46" t="str">
        <f t="array" ref="N235">IF(SUMPRODUCT(--ISNUMBER(SEARCH({"!","@","#","$","%","^","&amp;","_","+","=","{","}","[","]","|","\",":",";","'","&lt;","&gt;",",",".","~?","/","~~","`","“","”"},B235&amp;C235&amp;D235&amp;E235&amp;F235)))&gt;0,"Warning: Row contains special characters."&amp;CHAR(10),"")</f>
        <v/>
      </c>
      <c r="O235" s="2" t="str">
        <f t="shared" si="33"/>
        <v/>
      </c>
    </row>
    <row r="236" spans="1:15" x14ac:dyDescent="0.25">
      <c r="A236" s="22"/>
      <c r="B236" s="40"/>
      <c r="G236" s="1" t="str">
        <f t="shared" si="26"/>
        <v/>
      </c>
      <c r="H236" s="46" t="str">
        <f t="shared" si="32"/>
        <v/>
      </c>
      <c r="I236" s="49" t="str">
        <f t="shared" si="27"/>
        <v/>
      </c>
      <c r="J236" s="49" t="str">
        <f t="shared" si="28"/>
        <v/>
      </c>
      <c r="K236" s="49" t="str">
        <f t="shared" si="29"/>
        <v/>
      </c>
      <c r="L236" s="49" t="str">
        <f t="shared" si="30"/>
        <v/>
      </c>
      <c r="M236" s="49" t="str">
        <f t="shared" si="31"/>
        <v/>
      </c>
      <c r="N236" s="46" t="str">
        <f t="array" ref="N236">IF(SUMPRODUCT(--ISNUMBER(SEARCH({"!","@","#","$","%","^","&amp;","_","+","=","{","}","[","]","|","\",":",";","'","&lt;","&gt;",",",".","~?","/","~~","`","“","”"},B236&amp;C236&amp;D236&amp;E236&amp;F236)))&gt;0,"Warning: Row contains special characters."&amp;CHAR(10),"")</f>
        <v/>
      </c>
      <c r="O236" s="2" t="str">
        <f t="shared" si="33"/>
        <v/>
      </c>
    </row>
    <row r="237" spans="1:15" x14ac:dyDescent="0.25">
      <c r="A237" s="22"/>
      <c r="B237" s="40"/>
      <c r="G237" s="1" t="str">
        <f t="shared" si="26"/>
        <v/>
      </c>
      <c r="H237" s="46" t="str">
        <f t="shared" si="32"/>
        <v/>
      </c>
      <c r="I237" s="49" t="str">
        <f t="shared" si="27"/>
        <v/>
      </c>
      <c r="J237" s="49" t="str">
        <f t="shared" si="28"/>
        <v/>
      </c>
      <c r="K237" s="49" t="str">
        <f t="shared" si="29"/>
        <v/>
      </c>
      <c r="L237" s="49" t="str">
        <f t="shared" si="30"/>
        <v/>
      </c>
      <c r="M237" s="49" t="str">
        <f t="shared" si="31"/>
        <v/>
      </c>
      <c r="N237" s="46" t="str">
        <f t="array" ref="N237">IF(SUMPRODUCT(--ISNUMBER(SEARCH({"!","@","#","$","%","^","&amp;","_","+","=","{","}","[","]","|","\",":",";","'","&lt;","&gt;",",",".","~?","/","~~","`","“","”"},B237&amp;C237&amp;D237&amp;E237&amp;F237)))&gt;0,"Warning: Row contains special characters."&amp;CHAR(10),"")</f>
        <v/>
      </c>
      <c r="O237" s="2" t="str">
        <f t="shared" si="33"/>
        <v/>
      </c>
    </row>
    <row r="238" spans="1:15" x14ac:dyDescent="0.25">
      <c r="A238" s="22"/>
      <c r="B238" s="40"/>
      <c r="G238" s="1" t="str">
        <f t="shared" si="26"/>
        <v/>
      </c>
      <c r="H238" s="46" t="str">
        <f t="shared" si="32"/>
        <v/>
      </c>
      <c r="I238" s="49" t="str">
        <f t="shared" si="27"/>
        <v/>
      </c>
      <c r="J238" s="49" t="str">
        <f t="shared" si="28"/>
        <v/>
      </c>
      <c r="K238" s="49" t="str">
        <f t="shared" si="29"/>
        <v/>
      </c>
      <c r="L238" s="49" t="str">
        <f t="shared" si="30"/>
        <v/>
      </c>
      <c r="M238" s="49" t="str">
        <f t="shared" si="31"/>
        <v/>
      </c>
      <c r="N238" s="46" t="str">
        <f t="array" ref="N238">IF(SUMPRODUCT(--ISNUMBER(SEARCH({"!","@","#","$","%","^","&amp;","_","+","=","{","}","[","]","|","\",":",";","'","&lt;","&gt;",",",".","~?","/","~~","`","“","”"},B238&amp;C238&amp;D238&amp;E238&amp;F238)))&gt;0,"Warning: Row contains special characters."&amp;CHAR(10),"")</f>
        <v/>
      </c>
      <c r="O238" s="2" t="str">
        <f t="shared" si="33"/>
        <v/>
      </c>
    </row>
    <row r="239" spans="1:15" x14ac:dyDescent="0.25">
      <c r="A239" s="22"/>
      <c r="B239" s="40"/>
      <c r="G239" s="1" t="str">
        <f t="shared" si="26"/>
        <v/>
      </c>
      <c r="H239" s="46" t="str">
        <f t="shared" si="32"/>
        <v/>
      </c>
      <c r="I239" s="49" t="str">
        <f t="shared" si="27"/>
        <v/>
      </c>
      <c r="J239" s="49" t="str">
        <f t="shared" si="28"/>
        <v/>
      </c>
      <c r="K239" s="49" t="str">
        <f t="shared" si="29"/>
        <v/>
      </c>
      <c r="L239" s="49" t="str">
        <f t="shared" si="30"/>
        <v/>
      </c>
      <c r="M239" s="49" t="str">
        <f t="shared" si="31"/>
        <v/>
      </c>
      <c r="N239" s="46" t="str">
        <f t="array" ref="N239">IF(SUMPRODUCT(--ISNUMBER(SEARCH({"!","@","#","$","%","^","&amp;","_","+","=","{","}","[","]","|","\",":",";","'","&lt;","&gt;",",",".","~?","/","~~","`","“","”"},B239&amp;C239&amp;D239&amp;E239&amp;F239)))&gt;0,"Warning: Row contains special characters."&amp;CHAR(10),"")</f>
        <v/>
      </c>
      <c r="O239" s="2" t="str">
        <f t="shared" si="33"/>
        <v/>
      </c>
    </row>
    <row r="240" spans="1:15" x14ac:dyDescent="0.25">
      <c r="A240" s="22"/>
      <c r="B240" s="40"/>
      <c r="G240" s="1" t="str">
        <f t="shared" si="26"/>
        <v/>
      </c>
      <c r="H240" s="46" t="str">
        <f t="shared" si="32"/>
        <v/>
      </c>
      <c r="I240" s="49" t="str">
        <f t="shared" si="27"/>
        <v/>
      </c>
      <c r="J240" s="49" t="str">
        <f t="shared" si="28"/>
        <v/>
      </c>
      <c r="K240" s="49" t="str">
        <f t="shared" si="29"/>
        <v/>
      </c>
      <c r="L240" s="49" t="str">
        <f t="shared" si="30"/>
        <v/>
      </c>
      <c r="M240" s="49" t="str">
        <f t="shared" si="31"/>
        <v/>
      </c>
      <c r="N240" s="46" t="str">
        <f t="array" ref="N240">IF(SUMPRODUCT(--ISNUMBER(SEARCH({"!","@","#","$","%","^","&amp;","_","+","=","{","}","[","]","|","\",":",";","'","&lt;","&gt;",",",".","~?","/","~~","`","“","”"},B240&amp;C240&amp;D240&amp;E240&amp;F240)))&gt;0,"Warning: Row contains special characters."&amp;CHAR(10),"")</f>
        <v/>
      </c>
      <c r="O240" s="2" t="str">
        <f t="shared" si="33"/>
        <v/>
      </c>
    </row>
    <row r="241" spans="1:15" x14ac:dyDescent="0.25">
      <c r="A241" s="22"/>
      <c r="B241" s="40"/>
      <c r="G241" s="1" t="str">
        <f t="shared" si="26"/>
        <v/>
      </c>
      <c r="H241" s="46" t="str">
        <f t="shared" si="32"/>
        <v/>
      </c>
      <c r="I241" s="49" t="str">
        <f t="shared" si="27"/>
        <v/>
      </c>
      <c r="J241" s="49" t="str">
        <f t="shared" si="28"/>
        <v/>
      </c>
      <c r="K241" s="49" t="str">
        <f t="shared" si="29"/>
        <v/>
      </c>
      <c r="L241" s="49" t="str">
        <f t="shared" si="30"/>
        <v/>
      </c>
      <c r="M241" s="49" t="str">
        <f t="shared" si="31"/>
        <v/>
      </c>
      <c r="N241" s="46" t="str">
        <f t="array" ref="N241">IF(SUMPRODUCT(--ISNUMBER(SEARCH({"!","@","#","$","%","^","&amp;","_","+","=","{","}","[","]","|","\",":",";","'","&lt;","&gt;",",",".","~?","/","~~","`","“","”"},B241&amp;C241&amp;D241&amp;E241&amp;F241)))&gt;0,"Warning: Row contains special characters."&amp;CHAR(10),"")</f>
        <v/>
      </c>
      <c r="O241" s="2" t="str">
        <f t="shared" si="33"/>
        <v/>
      </c>
    </row>
    <row r="242" spans="1:15" x14ac:dyDescent="0.25">
      <c r="A242" s="22"/>
      <c r="B242" s="40"/>
      <c r="G242" s="1" t="str">
        <f t="shared" si="26"/>
        <v/>
      </c>
      <c r="H242" s="46" t="str">
        <f t="shared" si="32"/>
        <v/>
      </c>
      <c r="I242" s="49" t="str">
        <f t="shared" si="27"/>
        <v/>
      </c>
      <c r="J242" s="49" t="str">
        <f t="shared" si="28"/>
        <v/>
      </c>
      <c r="K242" s="49" t="str">
        <f t="shared" si="29"/>
        <v/>
      </c>
      <c r="L242" s="49" t="str">
        <f t="shared" si="30"/>
        <v/>
      </c>
      <c r="M242" s="49" t="str">
        <f t="shared" si="31"/>
        <v/>
      </c>
      <c r="N242" s="46" t="str">
        <f t="array" ref="N242">IF(SUMPRODUCT(--ISNUMBER(SEARCH({"!","@","#","$","%","^","&amp;","_","+","=","{","}","[","]","|","\",":",";","'","&lt;","&gt;",",",".","~?","/","~~","`","“","”"},B242&amp;C242&amp;D242&amp;E242&amp;F242)))&gt;0,"Warning: Row contains special characters."&amp;CHAR(10),"")</f>
        <v/>
      </c>
      <c r="O242" s="2" t="str">
        <f t="shared" si="33"/>
        <v/>
      </c>
    </row>
    <row r="243" spans="1:15" x14ac:dyDescent="0.25">
      <c r="A243" s="22"/>
      <c r="B243" s="40"/>
      <c r="G243" s="1" t="str">
        <f t="shared" si="26"/>
        <v/>
      </c>
      <c r="H243" s="46" t="str">
        <f t="shared" si="32"/>
        <v/>
      </c>
      <c r="I243" s="49" t="str">
        <f t="shared" si="27"/>
        <v/>
      </c>
      <c r="J243" s="49" t="str">
        <f t="shared" si="28"/>
        <v/>
      </c>
      <c r="K243" s="49" t="str">
        <f t="shared" si="29"/>
        <v/>
      </c>
      <c r="L243" s="49" t="str">
        <f t="shared" si="30"/>
        <v/>
      </c>
      <c r="M243" s="49" t="str">
        <f t="shared" si="31"/>
        <v/>
      </c>
      <c r="N243" s="46" t="str">
        <f t="array" ref="N243">IF(SUMPRODUCT(--ISNUMBER(SEARCH({"!","@","#","$","%","^","&amp;","_","+","=","{","}","[","]","|","\",":",";","'","&lt;","&gt;",",",".","~?","/","~~","`","“","”"},B243&amp;C243&amp;D243&amp;E243&amp;F243)))&gt;0,"Warning: Row contains special characters."&amp;CHAR(10),"")</f>
        <v/>
      </c>
      <c r="O243" s="2" t="str">
        <f t="shared" si="33"/>
        <v/>
      </c>
    </row>
    <row r="244" spans="1:15" x14ac:dyDescent="0.25">
      <c r="A244" s="22"/>
      <c r="B244" s="40"/>
      <c r="G244" s="1" t="str">
        <f t="shared" si="26"/>
        <v/>
      </c>
      <c r="H244" s="46" t="str">
        <f t="shared" si="32"/>
        <v/>
      </c>
      <c r="I244" s="49" t="str">
        <f t="shared" si="27"/>
        <v/>
      </c>
      <c r="J244" s="49" t="str">
        <f t="shared" si="28"/>
        <v/>
      </c>
      <c r="K244" s="49" t="str">
        <f t="shared" si="29"/>
        <v/>
      </c>
      <c r="L244" s="49" t="str">
        <f t="shared" si="30"/>
        <v/>
      </c>
      <c r="M244" s="49" t="str">
        <f t="shared" si="31"/>
        <v/>
      </c>
      <c r="N244" s="46" t="str">
        <f t="array" ref="N244">IF(SUMPRODUCT(--ISNUMBER(SEARCH({"!","@","#","$","%","^","&amp;","_","+","=","{","}","[","]","|","\",":",";","'","&lt;","&gt;",",",".","~?","/","~~","`","“","”"},B244&amp;C244&amp;D244&amp;E244&amp;F244)))&gt;0,"Warning: Row contains special characters."&amp;CHAR(10),"")</f>
        <v/>
      </c>
      <c r="O244" s="2" t="str">
        <f t="shared" si="33"/>
        <v/>
      </c>
    </row>
    <row r="245" spans="1:15" x14ac:dyDescent="0.25">
      <c r="A245" s="22"/>
      <c r="B245" s="40"/>
      <c r="G245" s="1" t="str">
        <f t="shared" si="26"/>
        <v/>
      </c>
      <c r="H245" s="46" t="str">
        <f t="shared" si="32"/>
        <v/>
      </c>
      <c r="I245" s="49" t="str">
        <f t="shared" si="27"/>
        <v/>
      </c>
      <c r="J245" s="49" t="str">
        <f t="shared" si="28"/>
        <v/>
      </c>
      <c r="K245" s="49" t="str">
        <f t="shared" si="29"/>
        <v/>
      </c>
      <c r="L245" s="49" t="str">
        <f t="shared" si="30"/>
        <v/>
      </c>
      <c r="M245" s="49" t="str">
        <f t="shared" si="31"/>
        <v/>
      </c>
      <c r="N245" s="46" t="str">
        <f t="array" ref="N245">IF(SUMPRODUCT(--ISNUMBER(SEARCH({"!","@","#","$","%","^","&amp;","_","+","=","{","}","[","]","|","\",":",";","'","&lt;","&gt;",",",".","~?","/","~~","`","“","”"},B245&amp;C245&amp;D245&amp;E245&amp;F245)))&gt;0,"Warning: Row contains special characters."&amp;CHAR(10),"")</f>
        <v/>
      </c>
      <c r="O245" s="2" t="str">
        <f t="shared" si="33"/>
        <v/>
      </c>
    </row>
    <row r="246" spans="1:15" x14ac:dyDescent="0.25">
      <c r="A246" s="22"/>
      <c r="B246" s="40"/>
      <c r="G246" s="1" t="str">
        <f t="shared" si="26"/>
        <v/>
      </c>
      <c r="H246" s="46" t="str">
        <f t="shared" si="32"/>
        <v/>
      </c>
      <c r="I246" s="49" t="str">
        <f t="shared" si="27"/>
        <v/>
      </c>
      <c r="J246" s="49" t="str">
        <f t="shared" si="28"/>
        <v/>
      </c>
      <c r="K246" s="49" t="str">
        <f t="shared" si="29"/>
        <v/>
      </c>
      <c r="L246" s="49" t="str">
        <f t="shared" si="30"/>
        <v/>
      </c>
      <c r="M246" s="49" t="str">
        <f t="shared" si="31"/>
        <v/>
      </c>
      <c r="N246" s="46" t="str">
        <f t="array" ref="N246">IF(SUMPRODUCT(--ISNUMBER(SEARCH({"!","@","#","$","%","^","&amp;","_","+","=","{","}","[","]","|","\",":",";","'","&lt;","&gt;",",",".","~?","/","~~","`","“","”"},B246&amp;C246&amp;D246&amp;E246&amp;F246)))&gt;0,"Warning: Row contains special characters."&amp;CHAR(10),"")</f>
        <v/>
      </c>
      <c r="O246" s="2" t="str">
        <f t="shared" si="33"/>
        <v/>
      </c>
    </row>
    <row r="247" spans="1:15" x14ac:dyDescent="0.25">
      <c r="A247" s="22"/>
      <c r="B247" s="40"/>
      <c r="G247" s="1" t="str">
        <f t="shared" si="26"/>
        <v/>
      </c>
      <c r="H247" s="46" t="str">
        <f t="shared" si="32"/>
        <v/>
      </c>
      <c r="I247" s="49" t="str">
        <f t="shared" si="27"/>
        <v/>
      </c>
      <c r="J247" s="49" t="str">
        <f t="shared" si="28"/>
        <v/>
      </c>
      <c r="K247" s="49" t="str">
        <f t="shared" si="29"/>
        <v/>
      </c>
      <c r="L247" s="49" t="str">
        <f t="shared" si="30"/>
        <v/>
      </c>
      <c r="M247" s="49" t="str">
        <f t="shared" si="31"/>
        <v/>
      </c>
      <c r="N247" s="46" t="str">
        <f t="array" ref="N247">IF(SUMPRODUCT(--ISNUMBER(SEARCH({"!","@","#","$","%","^","&amp;","_","+","=","{","}","[","]","|","\",":",";","'","&lt;","&gt;",",",".","~?","/","~~","`","“","”"},B247&amp;C247&amp;D247&amp;E247&amp;F247)))&gt;0,"Warning: Row contains special characters."&amp;CHAR(10),"")</f>
        <v/>
      </c>
      <c r="O247" s="2" t="str">
        <f t="shared" si="33"/>
        <v/>
      </c>
    </row>
    <row r="248" spans="1:15" x14ac:dyDescent="0.25">
      <c r="A248" s="22"/>
      <c r="B248" s="40"/>
      <c r="G248" s="1" t="str">
        <f t="shared" si="26"/>
        <v/>
      </c>
      <c r="H248" s="46" t="str">
        <f t="shared" si="32"/>
        <v/>
      </c>
      <c r="I248" s="49" t="str">
        <f t="shared" si="27"/>
        <v/>
      </c>
      <c r="J248" s="49" t="str">
        <f t="shared" si="28"/>
        <v/>
      </c>
      <c r="K248" s="49" t="str">
        <f t="shared" si="29"/>
        <v/>
      </c>
      <c r="L248" s="49" t="str">
        <f t="shared" si="30"/>
        <v/>
      </c>
      <c r="M248" s="49" t="str">
        <f t="shared" si="31"/>
        <v/>
      </c>
      <c r="N248" s="46" t="str">
        <f t="array" ref="N248">IF(SUMPRODUCT(--ISNUMBER(SEARCH({"!","@","#","$","%","^","&amp;","_","+","=","{","}","[","]","|","\",":",";","'","&lt;","&gt;",",",".","~?","/","~~","`","“","”"},B248&amp;C248&amp;D248&amp;E248&amp;F248)))&gt;0,"Warning: Row contains special characters."&amp;CHAR(10),"")</f>
        <v/>
      </c>
      <c r="O248" s="2" t="str">
        <f t="shared" si="33"/>
        <v/>
      </c>
    </row>
    <row r="249" spans="1:15" x14ac:dyDescent="0.25">
      <c r="A249" s="22"/>
      <c r="B249" s="40"/>
      <c r="G249" s="1" t="str">
        <f t="shared" si="26"/>
        <v/>
      </c>
      <c r="H249" s="46" t="str">
        <f t="shared" si="32"/>
        <v/>
      </c>
      <c r="I249" s="49" t="str">
        <f t="shared" si="27"/>
        <v/>
      </c>
      <c r="J249" s="49" t="str">
        <f t="shared" si="28"/>
        <v/>
      </c>
      <c r="K249" s="49" t="str">
        <f t="shared" si="29"/>
        <v/>
      </c>
      <c r="L249" s="49" t="str">
        <f t="shared" si="30"/>
        <v/>
      </c>
      <c r="M249" s="49" t="str">
        <f t="shared" si="31"/>
        <v/>
      </c>
      <c r="N249" s="46" t="str">
        <f t="array" ref="N249">IF(SUMPRODUCT(--ISNUMBER(SEARCH({"!","@","#","$","%","^","&amp;","_","+","=","{","}","[","]","|","\",":",";","'","&lt;","&gt;",",",".","~?","/","~~","`","“","”"},B249&amp;C249&amp;D249&amp;E249&amp;F249)))&gt;0,"Warning: Row contains special characters."&amp;CHAR(10),"")</f>
        <v/>
      </c>
      <c r="O249" s="2" t="str">
        <f t="shared" si="33"/>
        <v/>
      </c>
    </row>
    <row r="250" spans="1:15" x14ac:dyDescent="0.25">
      <c r="A250" s="22"/>
      <c r="B250" s="40"/>
      <c r="G250" s="1" t="str">
        <f t="shared" si="26"/>
        <v/>
      </c>
      <c r="H250" s="46" t="str">
        <f t="shared" si="32"/>
        <v/>
      </c>
      <c r="I250" s="49" t="str">
        <f t="shared" si="27"/>
        <v/>
      </c>
      <c r="J250" s="49" t="str">
        <f t="shared" si="28"/>
        <v/>
      </c>
      <c r="K250" s="49" t="str">
        <f t="shared" si="29"/>
        <v/>
      </c>
      <c r="L250" s="49" t="str">
        <f t="shared" si="30"/>
        <v/>
      </c>
      <c r="M250" s="49" t="str">
        <f t="shared" si="31"/>
        <v/>
      </c>
      <c r="N250" s="46" t="str">
        <f t="array" ref="N250">IF(SUMPRODUCT(--ISNUMBER(SEARCH({"!","@","#","$","%","^","&amp;","_","+","=","{","}","[","]","|","\",":",";","'","&lt;","&gt;",",",".","~?","/","~~","`","“","”"},B250&amp;C250&amp;D250&amp;E250&amp;F250)))&gt;0,"Warning: Row contains special characters."&amp;CHAR(10),"")</f>
        <v/>
      </c>
      <c r="O250" s="2" t="str">
        <f t="shared" si="33"/>
        <v/>
      </c>
    </row>
    <row r="251" spans="1:15" x14ac:dyDescent="0.25">
      <c r="A251" s="22"/>
      <c r="B251" s="40"/>
      <c r="G251" s="1" t="str">
        <f t="shared" si="26"/>
        <v/>
      </c>
      <c r="H251" s="46" t="str">
        <f t="shared" si="32"/>
        <v/>
      </c>
      <c r="I251" s="49" t="str">
        <f t="shared" si="27"/>
        <v/>
      </c>
      <c r="J251" s="49" t="str">
        <f t="shared" si="28"/>
        <v/>
      </c>
      <c r="K251" s="49" t="str">
        <f t="shared" si="29"/>
        <v/>
      </c>
      <c r="L251" s="49" t="str">
        <f t="shared" si="30"/>
        <v/>
      </c>
      <c r="M251" s="49" t="str">
        <f t="shared" si="31"/>
        <v/>
      </c>
      <c r="N251" s="46" t="str">
        <f t="array" ref="N251">IF(SUMPRODUCT(--ISNUMBER(SEARCH({"!","@","#","$","%","^","&amp;","_","+","=","{","}","[","]","|","\",":",";","'","&lt;","&gt;",",",".","~?","/","~~","`","“","”"},B251&amp;C251&amp;D251&amp;E251&amp;F251)))&gt;0,"Warning: Row contains special characters."&amp;CHAR(10),"")</f>
        <v/>
      </c>
      <c r="O251" s="2" t="str">
        <f t="shared" si="33"/>
        <v/>
      </c>
    </row>
    <row r="252" spans="1:15" x14ac:dyDescent="0.25">
      <c r="A252" s="22"/>
      <c r="B252" s="40"/>
      <c r="G252" s="1" t="str">
        <f t="shared" si="26"/>
        <v/>
      </c>
      <c r="H252" s="46" t="str">
        <f t="shared" si="32"/>
        <v/>
      </c>
      <c r="I252" s="49" t="str">
        <f t="shared" si="27"/>
        <v/>
      </c>
      <c r="J252" s="49" t="str">
        <f t="shared" si="28"/>
        <v/>
      </c>
      <c r="K252" s="49" t="str">
        <f t="shared" si="29"/>
        <v/>
      </c>
      <c r="L252" s="49" t="str">
        <f t="shared" si="30"/>
        <v/>
      </c>
      <c r="M252" s="49" t="str">
        <f t="shared" si="31"/>
        <v/>
      </c>
      <c r="N252" s="46" t="str">
        <f t="array" ref="N252">IF(SUMPRODUCT(--ISNUMBER(SEARCH({"!","@","#","$","%","^","&amp;","_","+","=","{","}","[","]","|","\",":",";","'","&lt;","&gt;",",",".","~?","/","~~","`","“","”"},B252&amp;C252&amp;D252&amp;E252&amp;F252)))&gt;0,"Warning: Row contains special characters."&amp;CHAR(10),"")</f>
        <v/>
      </c>
      <c r="O252" s="2" t="str">
        <f t="shared" si="33"/>
        <v/>
      </c>
    </row>
    <row r="253" spans="1:15" x14ac:dyDescent="0.25">
      <c r="A253" s="22"/>
      <c r="B253" s="40"/>
      <c r="G253" s="1" t="str">
        <f t="shared" si="26"/>
        <v/>
      </c>
      <c r="H253" s="46" t="str">
        <f t="shared" si="32"/>
        <v/>
      </c>
      <c r="I253" s="49" t="str">
        <f t="shared" si="27"/>
        <v/>
      </c>
      <c r="J253" s="49" t="str">
        <f t="shared" si="28"/>
        <v/>
      </c>
      <c r="K253" s="49" t="str">
        <f t="shared" si="29"/>
        <v/>
      </c>
      <c r="L253" s="49" t="str">
        <f t="shared" si="30"/>
        <v/>
      </c>
      <c r="M253" s="49" t="str">
        <f t="shared" si="31"/>
        <v/>
      </c>
      <c r="N253" s="46" t="str">
        <f t="array" ref="N253">IF(SUMPRODUCT(--ISNUMBER(SEARCH({"!","@","#","$","%","^","&amp;","_","+","=","{","}","[","]","|","\",":",";","'","&lt;","&gt;",",",".","~?","/","~~","`","“","”"},B253&amp;C253&amp;D253&amp;E253&amp;F253)))&gt;0,"Warning: Row contains special characters."&amp;CHAR(10),"")</f>
        <v/>
      </c>
      <c r="O253" s="2" t="str">
        <f t="shared" si="33"/>
        <v/>
      </c>
    </row>
    <row r="254" spans="1:15" x14ac:dyDescent="0.25">
      <c r="A254" s="22"/>
      <c r="B254" s="40"/>
      <c r="G254" s="1" t="str">
        <f t="shared" si="26"/>
        <v/>
      </c>
      <c r="H254" s="46" t="str">
        <f t="shared" si="32"/>
        <v/>
      </c>
      <c r="I254" s="49" t="str">
        <f t="shared" si="27"/>
        <v/>
      </c>
      <c r="J254" s="49" t="str">
        <f t="shared" si="28"/>
        <v/>
      </c>
      <c r="K254" s="49" t="str">
        <f t="shared" si="29"/>
        <v/>
      </c>
      <c r="L254" s="49" t="str">
        <f t="shared" si="30"/>
        <v/>
      </c>
      <c r="M254" s="49" t="str">
        <f t="shared" si="31"/>
        <v/>
      </c>
      <c r="N254" s="46" t="str">
        <f t="array" ref="N254">IF(SUMPRODUCT(--ISNUMBER(SEARCH({"!","@","#","$","%","^","&amp;","_","+","=","{","}","[","]","|","\",":",";","'","&lt;","&gt;",",",".","~?","/","~~","`","“","”"},B254&amp;C254&amp;D254&amp;E254&amp;F254)))&gt;0,"Warning: Row contains special characters."&amp;CHAR(10),"")</f>
        <v/>
      </c>
      <c r="O254" s="2" t="str">
        <f t="shared" si="33"/>
        <v/>
      </c>
    </row>
    <row r="255" spans="1:15" x14ac:dyDescent="0.25">
      <c r="A255" s="22"/>
      <c r="B255" s="40"/>
      <c r="G255" s="1" t="str">
        <f t="shared" si="26"/>
        <v/>
      </c>
      <c r="H255" s="46" t="str">
        <f t="shared" si="32"/>
        <v/>
      </c>
      <c r="I255" s="49" t="str">
        <f t="shared" si="27"/>
        <v/>
      </c>
      <c r="J255" s="49" t="str">
        <f t="shared" si="28"/>
        <v/>
      </c>
      <c r="K255" s="49" t="str">
        <f t="shared" si="29"/>
        <v/>
      </c>
      <c r="L255" s="49" t="str">
        <f t="shared" si="30"/>
        <v/>
      </c>
      <c r="M255" s="49" t="str">
        <f t="shared" si="31"/>
        <v/>
      </c>
      <c r="N255" s="46" t="str">
        <f t="array" ref="N255">IF(SUMPRODUCT(--ISNUMBER(SEARCH({"!","@","#","$","%","^","&amp;","_","+","=","{","}","[","]","|","\",":",";","'","&lt;","&gt;",",",".","~?","/","~~","`","“","”"},B255&amp;C255&amp;D255&amp;E255&amp;F255)))&gt;0,"Warning: Row contains special characters."&amp;CHAR(10),"")</f>
        <v/>
      </c>
      <c r="O255" s="2" t="str">
        <f t="shared" si="33"/>
        <v/>
      </c>
    </row>
    <row r="256" spans="1:15" x14ac:dyDescent="0.25">
      <c r="A256" s="22"/>
      <c r="B256" s="40"/>
      <c r="G256" s="1" t="str">
        <f t="shared" si="26"/>
        <v/>
      </c>
      <c r="H256" s="46" t="str">
        <f t="shared" si="32"/>
        <v/>
      </c>
      <c r="I256" s="49" t="str">
        <f t="shared" si="27"/>
        <v/>
      </c>
      <c r="J256" s="49" t="str">
        <f t="shared" si="28"/>
        <v/>
      </c>
      <c r="K256" s="49" t="str">
        <f t="shared" si="29"/>
        <v/>
      </c>
      <c r="L256" s="49" t="str">
        <f t="shared" si="30"/>
        <v/>
      </c>
      <c r="M256" s="49" t="str">
        <f t="shared" si="31"/>
        <v/>
      </c>
      <c r="N256" s="46" t="str">
        <f t="array" ref="N256">IF(SUMPRODUCT(--ISNUMBER(SEARCH({"!","@","#","$","%","^","&amp;","_","+","=","{","}","[","]","|","\",":",";","'","&lt;","&gt;",",",".","~?","/","~~","`","“","”"},B256&amp;C256&amp;D256&amp;E256&amp;F256)))&gt;0,"Warning: Row contains special characters."&amp;CHAR(10),"")</f>
        <v/>
      </c>
      <c r="O256" s="2" t="str">
        <f t="shared" si="33"/>
        <v/>
      </c>
    </row>
    <row r="257" spans="1:15" x14ac:dyDescent="0.25">
      <c r="A257" s="22"/>
      <c r="B257" s="40"/>
      <c r="G257" s="1" t="str">
        <f t="shared" si="26"/>
        <v/>
      </c>
      <c r="H257" s="46" t="str">
        <f t="shared" si="32"/>
        <v/>
      </c>
      <c r="I257" s="49" t="str">
        <f t="shared" si="27"/>
        <v/>
      </c>
      <c r="J257" s="49" t="str">
        <f t="shared" si="28"/>
        <v/>
      </c>
      <c r="K257" s="49" t="str">
        <f t="shared" si="29"/>
        <v/>
      </c>
      <c r="L257" s="49" t="str">
        <f t="shared" si="30"/>
        <v/>
      </c>
      <c r="M257" s="49" t="str">
        <f t="shared" si="31"/>
        <v/>
      </c>
      <c r="N257" s="46" t="str">
        <f t="array" ref="N257">IF(SUMPRODUCT(--ISNUMBER(SEARCH({"!","@","#","$","%","^","&amp;","_","+","=","{","}","[","]","|","\",":",";","'","&lt;","&gt;",",",".","~?","/","~~","`","“","”"},B257&amp;C257&amp;D257&amp;E257&amp;F257)))&gt;0,"Warning: Row contains special characters."&amp;CHAR(10),"")</f>
        <v/>
      </c>
      <c r="O257" s="2" t="str">
        <f t="shared" si="33"/>
        <v/>
      </c>
    </row>
    <row r="258" spans="1:15" x14ac:dyDescent="0.25">
      <c r="A258" s="22"/>
      <c r="B258" s="40"/>
      <c r="G258" s="1" t="str">
        <f t="shared" si="26"/>
        <v/>
      </c>
      <c r="H258" s="46" t="str">
        <f t="shared" si="32"/>
        <v/>
      </c>
      <c r="I258" s="49" t="str">
        <f t="shared" si="27"/>
        <v/>
      </c>
      <c r="J258" s="49" t="str">
        <f t="shared" si="28"/>
        <v/>
      </c>
      <c r="K258" s="49" t="str">
        <f t="shared" si="29"/>
        <v/>
      </c>
      <c r="L258" s="49" t="str">
        <f t="shared" si="30"/>
        <v/>
      </c>
      <c r="M258" s="49" t="str">
        <f t="shared" si="31"/>
        <v/>
      </c>
      <c r="N258" s="46" t="str">
        <f t="array" ref="N258">IF(SUMPRODUCT(--ISNUMBER(SEARCH({"!","@","#","$","%","^","&amp;","_","+","=","{","}","[","]","|","\",":",";","'","&lt;","&gt;",",",".","~?","/","~~","`","“","”"},B258&amp;C258&amp;D258&amp;E258&amp;F258)))&gt;0,"Warning: Row contains special characters."&amp;CHAR(10),"")</f>
        <v/>
      </c>
      <c r="O258" s="2" t="str">
        <f t="shared" si="33"/>
        <v/>
      </c>
    </row>
    <row r="259" spans="1:15" x14ac:dyDescent="0.25">
      <c r="A259" s="22"/>
      <c r="B259" s="40"/>
      <c r="G259" s="1" t="str">
        <f t="shared" si="26"/>
        <v/>
      </c>
      <c r="H259" s="46" t="str">
        <f t="shared" si="32"/>
        <v/>
      </c>
      <c r="I259" s="49" t="str">
        <f t="shared" si="27"/>
        <v/>
      </c>
      <c r="J259" s="49" t="str">
        <f t="shared" si="28"/>
        <v/>
      </c>
      <c r="K259" s="49" t="str">
        <f t="shared" si="29"/>
        <v/>
      </c>
      <c r="L259" s="49" t="str">
        <f t="shared" si="30"/>
        <v/>
      </c>
      <c r="M259" s="49" t="str">
        <f t="shared" si="31"/>
        <v/>
      </c>
      <c r="N259" s="46" t="str">
        <f t="array" ref="N259">IF(SUMPRODUCT(--ISNUMBER(SEARCH({"!","@","#","$","%","^","&amp;","_","+","=","{","}","[","]","|","\",":",";","'","&lt;","&gt;",",",".","~?","/","~~","`","“","”"},B259&amp;C259&amp;D259&amp;E259&amp;F259)))&gt;0,"Warning: Row contains special characters."&amp;CHAR(10),"")</f>
        <v/>
      </c>
      <c r="O259" s="2" t="str">
        <f t="shared" si="33"/>
        <v/>
      </c>
    </row>
    <row r="260" spans="1:15" x14ac:dyDescent="0.25">
      <c r="A260" s="22"/>
      <c r="B260" s="40"/>
      <c r="G260" s="1" t="str">
        <f t="shared" si="26"/>
        <v/>
      </c>
      <c r="H260" s="46" t="str">
        <f t="shared" si="32"/>
        <v/>
      </c>
      <c r="I260" s="49" t="str">
        <f t="shared" si="27"/>
        <v/>
      </c>
      <c r="J260" s="49" t="str">
        <f t="shared" si="28"/>
        <v/>
      </c>
      <c r="K260" s="49" t="str">
        <f t="shared" si="29"/>
        <v/>
      </c>
      <c r="L260" s="49" t="str">
        <f t="shared" si="30"/>
        <v/>
      </c>
      <c r="M260" s="49" t="str">
        <f t="shared" si="31"/>
        <v/>
      </c>
      <c r="N260" s="46" t="str">
        <f t="array" ref="N260">IF(SUMPRODUCT(--ISNUMBER(SEARCH({"!","@","#","$","%","^","&amp;","_","+","=","{","}","[","]","|","\",":",";","'","&lt;","&gt;",",",".","~?","/","~~","`","“","”"},B260&amp;C260&amp;D260&amp;E260&amp;F260)))&gt;0,"Warning: Row contains special characters."&amp;CHAR(10),"")</f>
        <v/>
      </c>
      <c r="O260" s="2" t="str">
        <f t="shared" si="33"/>
        <v/>
      </c>
    </row>
    <row r="261" spans="1:15" x14ac:dyDescent="0.25">
      <c r="A261" s="22"/>
      <c r="B261" s="40"/>
      <c r="G261" s="1" t="str">
        <f t="shared" ref="G261:G324" si="34">LEFT(H261&amp;I261&amp;J261&amp;K261&amp;L261&amp;M261&amp;N261,MAX(0,LEN(H261&amp;I261&amp;J261&amp;K261&amp;L261&amp;M261&amp;N261)-1))</f>
        <v/>
      </c>
      <c r="H261" s="46" t="str">
        <f t="shared" si="32"/>
        <v/>
      </c>
      <c r="I261" s="49" t="str">
        <f t="shared" ref="I261:I324" si="35">IFERROR(IF(OR(ISBLANK(B261),RIGHT(B$2,4)="year"),"",IF(SEARCH("(",B261)=SEARCH("(",B$3),"","value in column B is incorrectly formatted"&amp;CHAR(10))),"value in column B is incorrectly formatted"&amp;CHAR(10))</f>
        <v/>
      </c>
      <c r="J261" s="49" t="str">
        <f t="shared" ref="J261:J324" si="36">IFERROR(IF(OR(ISBLANK(C261),RIGHT(C$2,4)="year"),"",IF(SEARCH("(",C261)=SEARCH("(",C$3),"","value in column C is incorrectly formatted"&amp;CHAR(10))),"value in column C is incorrectly formatted"&amp;CHAR(10))</f>
        <v/>
      </c>
      <c r="K261" s="49" t="str">
        <f t="shared" ref="K261:K324" si="37">IFERROR(IF(OR(ISBLANK(D261),RIGHT(D$2,4)="year"),"",IF(SEARCH("(",D261)=SEARCH("(",D$3),"","value in column D is incorrectly formatted"&amp;CHAR(10))),"value in column D is incorrectly formatted"&amp;CHAR(10))</f>
        <v/>
      </c>
      <c r="L261" s="49" t="str">
        <f t="shared" ref="L261:L324" si="38">IFERROR(IF(OR(ISBLANK(E261),RIGHT(E$2,4)="year"),"",IF(SEARCH("(",E261)=SEARCH("(",E$3),"","value in column E is incorrectly formatted"&amp;CHAR(10))),"value in column E is incorrectly formatted"&amp;CHAR(10))</f>
        <v/>
      </c>
      <c r="M261" s="49" t="str">
        <f t="shared" ref="M261:M324" si="39">IFERROR(IF(OR(ISBLANK(F261),RIGHT(F$2,4)="year"),"",IF(SEARCH("(",F261)=SEARCH("(",F$3),"","value in column F is incorrectly formatted"&amp;CHAR(10))),"value in column F is incorrectly formatted"&amp;CHAR(10))</f>
        <v/>
      </c>
      <c r="N261" s="46" t="str">
        <f t="array" ref="N261">IF(SUMPRODUCT(--ISNUMBER(SEARCH({"!","@","#","$","%","^","&amp;","_","+","=","{","}","[","]","|","\",":",";","'","&lt;","&gt;",",",".","~?","/","~~","`","“","”"},B261&amp;C261&amp;D261&amp;E261&amp;F261)))&gt;0,"Warning: Row contains special characters."&amp;CHAR(10),"")</f>
        <v/>
      </c>
      <c r="O261" s="2" t="str">
        <f t="shared" si="33"/>
        <v/>
      </c>
    </row>
    <row r="262" spans="1:15" x14ac:dyDescent="0.25">
      <c r="A262" s="22"/>
      <c r="B262" s="40"/>
      <c r="G262" s="1" t="str">
        <f t="shared" si="34"/>
        <v/>
      </c>
      <c r="H262" s="46" t="str">
        <f t="shared" si="32"/>
        <v/>
      </c>
      <c r="I262" s="49" t="str">
        <f t="shared" si="35"/>
        <v/>
      </c>
      <c r="J262" s="49" t="str">
        <f t="shared" si="36"/>
        <v/>
      </c>
      <c r="K262" s="49" t="str">
        <f t="shared" si="37"/>
        <v/>
      </c>
      <c r="L262" s="49" t="str">
        <f t="shared" si="38"/>
        <v/>
      </c>
      <c r="M262" s="49" t="str">
        <f t="shared" si="39"/>
        <v/>
      </c>
      <c r="N262" s="46" t="str">
        <f t="array" ref="N262">IF(SUMPRODUCT(--ISNUMBER(SEARCH({"!","@","#","$","%","^","&amp;","_","+","=","{","}","[","]","|","\",":",";","'","&lt;","&gt;",",",".","~?","/","~~","`","“","”"},B262&amp;C262&amp;D262&amp;E262&amp;F262)))&gt;0,"Warning: Row contains special characters."&amp;CHAR(10),"")</f>
        <v/>
      </c>
      <c r="O262" s="2" t="str">
        <f t="shared" si="33"/>
        <v/>
      </c>
    </row>
    <row r="263" spans="1:15" x14ac:dyDescent="0.25">
      <c r="A263" s="22"/>
      <c r="B263" s="40"/>
      <c r="G263" s="1" t="str">
        <f t="shared" si="34"/>
        <v/>
      </c>
      <c r="H263" s="46" t="str">
        <f t="shared" si="32"/>
        <v/>
      </c>
      <c r="I263" s="49" t="str">
        <f t="shared" si="35"/>
        <v/>
      </c>
      <c r="J263" s="49" t="str">
        <f t="shared" si="36"/>
        <v/>
      </c>
      <c r="K263" s="49" t="str">
        <f t="shared" si="37"/>
        <v/>
      </c>
      <c r="L263" s="49" t="str">
        <f t="shared" si="38"/>
        <v/>
      </c>
      <c r="M263" s="49" t="str">
        <f t="shared" si="39"/>
        <v/>
      </c>
      <c r="N263" s="46" t="str">
        <f t="array" ref="N263">IF(SUMPRODUCT(--ISNUMBER(SEARCH({"!","@","#","$","%","^","&amp;","_","+","=","{","}","[","]","|","\",":",";","'","&lt;","&gt;",",",".","~?","/","~~","`","“","”"},B263&amp;C263&amp;D263&amp;E263&amp;F263)))&gt;0,"Warning: Row contains special characters."&amp;CHAR(10),"")</f>
        <v/>
      </c>
      <c r="O263" s="2" t="str">
        <f t="shared" si="33"/>
        <v/>
      </c>
    </row>
    <row r="264" spans="1:15" x14ac:dyDescent="0.25">
      <c r="A264" s="22"/>
      <c r="B264" s="40"/>
      <c r="G264" s="1" t="str">
        <f t="shared" si="34"/>
        <v/>
      </c>
      <c r="H264" s="46" t="str">
        <f t="shared" si="32"/>
        <v/>
      </c>
      <c r="I264" s="49" t="str">
        <f t="shared" si="35"/>
        <v/>
      </c>
      <c r="J264" s="49" t="str">
        <f t="shared" si="36"/>
        <v/>
      </c>
      <c r="K264" s="49" t="str">
        <f t="shared" si="37"/>
        <v/>
      </c>
      <c r="L264" s="49" t="str">
        <f t="shared" si="38"/>
        <v/>
      </c>
      <c r="M264" s="49" t="str">
        <f t="shared" si="39"/>
        <v/>
      </c>
      <c r="N264" s="46" t="str">
        <f t="array" ref="N264">IF(SUMPRODUCT(--ISNUMBER(SEARCH({"!","@","#","$","%","^","&amp;","_","+","=","{","}","[","]","|","\",":",";","'","&lt;","&gt;",",",".","~?","/","~~","`","“","”"},B264&amp;C264&amp;D264&amp;E264&amp;F264)))&gt;0,"Warning: Row contains special characters."&amp;CHAR(10),"")</f>
        <v/>
      </c>
      <c r="O264" s="2" t="str">
        <f t="shared" si="33"/>
        <v/>
      </c>
    </row>
    <row r="265" spans="1:15" x14ac:dyDescent="0.25">
      <c r="A265" s="22"/>
      <c r="B265" s="40"/>
      <c r="G265" s="1" t="str">
        <f t="shared" si="34"/>
        <v/>
      </c>
      <c r="H265" s="46" t="str">
        <f t="shared" ref="H265:H328" si="40">IF(COUNTBLANK(B266:F266)&lt;COUNTBLANK(B265:F265),"fill gap(s) in this row to prevent an error"&amp;CHAR(10),"")</f>
        <v/>
      </c>
      <c r="I265" s="49" t="str">
        <f t="shared" si="35"/>
        <v/>
      </c>
      <c r="J265" s="49" t="str">
        <f t="shared" si="36"/>
        <v/>
      </c>
      <c r="K265" s="49" t="str">
        <f t="shared" si="37"/>
        <v/>
      </c>
      <c r="L265" s="49" t="str">
        <f t="shared" si="38"/>
        <v/>
      </c>
      <c r="M265" s="49" t="str">
        <f t="shared" si="39"/>
        <v/>
      </c>
      <c r="N265" s="46" t="str">
        <f t="array" ref="N265">IF(SUMPRODUCT(--ISNUMBER(SEARCH({"!","@","#","$","%","^","&amp;","_","+","=","{","}","[","]","|","\",":",";","'","&lt;","&gt;",",",".","~?","/","~~","`","“","”"},B265&amp;C265&amp;D265&amp;E265&amp;F265)))&gt;0,"Warning: Row contains special characters."&amp;CHAR(10),"")</f>
        <v/>
      </c>
      <c r="O265" s="2" t="str">
        <f t="shared" ref="O265:O328" si="41">IF(LEN(H265)+LEN(I265)+LEN(J265)+LEN(K265)+LEN(L265)+LEN(M265)+LEN(N265)&gt;0,1,"")</f>
        <v/>
      </c>
    </row>
    <row r="266" spans="1:15" x14ac:dyDescent="0.25">
      <c r="A266" s="22"/>
      <c r="B266" s="40"/>
      <c r="G266" s="1" t="str">
        <f t="shared" si="34"/>
        <v/>
      </c>
      <c r="H266" s="46" t="str">
        <f t="shared" si="40"/>
        <v/>
      </c>
      <c r="I266" s="49" t="str">
        <f t="shared" si="35"/>
        <v/>
      </c>
      <c r="J266" s="49" t="str">
        <f t="shared" si="36"/>
        <v/>
      </c>
      <c r="K266" s="49" t="str">
        <f t="shared" si="37"/>
        <v/>
      </c>
      <c r="L266" s="49" t="str">
        <f t="shared" si="38"/>
        <v/>
      </c>
      <c r="M266" s="49" t="str">
        <f t="shared" si="39"/>
        <v/>
      </c>
      <c r="N266" s="46" t="str">
        <f t="array" ref="N266">IF(SUMPRODUCT(--ISNUMBER(SEARCH({"!","@","#","$","%","^","&amp;","_","+","=","{","}","[","]","|","\",":",";","'","&lt;","&gt;",",",".","~?","/","~~","`","“","”"},B266&amp;C266&amp;D266&amp;E266&amp;F266)))&gt;0,"Warning: Row contains special characters."&amp;CHAR(10),"")</f>
        <v/>
      </c>
      <c r="O266" s="2" t="str">
        <f t="shared" si="41"/>
        <v/>
      </c>
    </row>
    <row r="267" spans="1:15" x14ac:dyDescent="0.25">
      <c r="A267" s="22"/>
      <c r="B267" s="40"/>
      <c r="G267" s="1" t="str">
        <f t="shared" si="34"/>
        <v/>
      </c>
      <c r="H267" s="46" t="str">
        <f t="shared" si="40"/>
        <v/>
      </c>
      <c r="I267" s="49" t="str">
        <f t="shared" si="35"/>
        <v/>
      </c>
      <c r="J267" s="49" t="str">
        <f t="shared" si="36"/>
        <v/>
      </c>
      <c r="K267" s="49" t="str">
        <f t="shared" si="37"/>
        <v/>
      </c>
      <c r="L267" s="49" t="str">
        <f t="shared" si="38"/>
        <v/>
      </c>
      <c r="M267" s="49" t="str">
        <f t="shared" si="39"/>
        <v/>
      </c>
      <c r="N267" s="46" t="str">
        <f t="array" ref="N267">IF(SUMPRODUCT(--ISNUMBER(SEARCH({"!","@","#","$","%","^","&amp;","_","+","=","{","}","[","]","|","\",":",";","'","&lt;","&gt;",",",".","~?","/","~~","`","“","”"},B267&amp;C267&amp;D267&amp;E267&amp;F267)))&gt;0,"Warning: Row contains special characters."&amp;CHAR(10),"")</f>
        <v/>
      </c>
      <c r="O267" s="2" t="str">
        <f t="shared" si="41"/>
        <v/>
      </c>
    </row>
    <row r="268" spans="1:15" x14ac:dyDescent="0.25">
      <c r="A268" s="22"/>
      <c r="B268" s="40"/>
      <c r="G268" s="1" t="str">
        <f t="shared" si="34"/>
        <v/>
      </c>
      <c r="H268" s="46" t="str">
        <f t="shared" si="40"/>
        <v/>
      </c>
      <c r="I268" s="49" t="str">
        <f t="shared" si="35"/>
        <v/>
      </c>
      <c r="J268" s="49" t="str">
        <f t="shared" si="36"/>
        <v/>
      </c>
      <c r="K268" s="49" t="str">
        <f t="shared" si="37"/>
        <v/>
      </c>
      <c r="L268" s="49" t="str">
        <f t="shared" si="38"/>
        <v/>
      </c>
      <c r="M268" s="49" t="str">
        <f t="shared" si="39"/>
        <v/>
      </c>
      <c r="N268" s="46" t="str">
        <f t="array" ref="N268">IF(SUMPRODUCT(--ISNUMBER(SEARCH({"!","@","#","$","%","^","&amp;","_","+","=","{","}","[","]","|","\",":",";","'","&lt;","&gt;",",",".","~?","/","~~","`","“","”"},B268&amp;C268&amp;D268&amp;E268&amp;F268)))&gt;0,"Warning: Row contains special characters."&amp;CHAR(10),"")</f>
        <v/>
      </c>
      <c r="O268" s="2" t="str">
        <f t="shared" si="41"/>
        <v/>
      </c>
    </row>
    <row r="269" spans="1:15" x14ac:dyDescent="0.25">
      <c r="A269" s="22"/>
      <c r="B269" s="40"/>
      <c r="G269" s="1" t="str">
        <f t="shared" si="34"/>
        <v/>
      </c>
      <c r="H269" s="46" t="str">
        <f t="shared" si="40"/>
        <v/>
      </c>
      <c r="I269" s="49" t="str">
        <f t="shared" si="35"/>
        <v/>
      </c>
      <c r="J269" s="49" t="str">
        <f t="shared" si="36"/>
        <v/>
      </c>
      <c r="K269" s="49" t="str">
        <f t="shared" si="37"/>
        <v/>
      </c>
      <c r="L269" s="49" t="str">
        <f t="shared" si="38"/>
        <v/>
      </c>
      <c r="M269" s="49" t="str">
        <f t="shared" si="39"/>
        <v/>
      </c>
      <c r="N269" s="46" t="str">
        <f t="array" ref="N269">IF(SUMPRODUCT(--ISNUMBER(SEARCH({"!","@","#","$","%","^","&amp;","_","+","=","{","}","[","]","|","\",":",";","'","&lt;","&gt;",",",".","~?","/","~~","`","“","”"},B269&amp;C269&amp;D269&amp;E269&amp;F269)))&gt;0,"Warning: Row contains special characters."&amp;CHAR(10),"")</f>
        <v/>
      </c>
      <c r="O269" s="2" t="str">
        <f t="shared" si="41"/>
        <v/>
      </c>
    </row>
    <row r="270" spans="1:15" x14ac:dyDescent="0.25">
      <c r="A270" s="22"/>
      <c r="B270" s="40"/>
      <c r="G270" s="1" t="str">
        <f t="shared" si="34"/>
        <v/>
      </c>
      <c r="H270" s="46" t="str">
        <f t="shared" si="40"/>
        <v/>
      </c>
      <c r="I270" s="49" t="str">
        <f t="shared" si="35"/>
        <v/>
      </c>
      <c r="J270" s="49" t="str">
        <f t="shared" si="36"/>
        <v/>
      </c>
      <c r="K270" s="49" t="str">
        <f t="shared" si="37"/>
        <v/>
      </c>
      <c r="L270" s="49" t="str">
        <f t="shared" si="38"/>
        <v/>
      </c>
      <c r="M270" s="49" t="str">
        <f t="shared" si="39"/>
        <v/>
      </c>
      <c r="N270" s="46" t="str">
        <f t="array" ref="N270">IF(SUMPRODUCT(--ISNUMBER(SEARCH({"!","@","#","$","%","^","&amp;","_","+","=","{","}","[","]","|","\",":",";","'","&lt;","&gt;",",",".","~?","/","~~","`","“","”"},B270&amp;C270&amp;D270&amp;E270&amp;F270)))&gt;0,"Warning: Row contains special characters."&amp;CHAR(10),"")</f>
        <v/>
      </c>
      <c r="O270" s="2" t="str">
        <f t="shared" si="41"/>
        <v/>
      </c>
    </row>
    <row r="271" spans="1:15" x14ac:dyDescent="0.25">
      <c r="A271" s="22"/>
      <c r="B271" s="40"/>
      <c r="G271" s="1" t="str">
        <f t="shared" si="34"/>
        <v/>
      </c>
      <c r="H271" s="46" t="str">
        <f t="shared" si="40"/>
        <v/>
      </c>
      <c r="I271" s="49" t="str">
        <f t="shared" si="35"/>
        <v/>
      </c>
      <c r="J271" s="49" t="str">
        <f t="shared" si="36"/>
        <v/>
      </c>
      <c r="K271" s="49" t="str">
        <f t="shared" si="37"/>
        <v/>
      </c>
      <c r="L271" s="49" t="str">
        <f t="shared" si="38"/>
        <v/>
      </c>
      <c r="M271" s="49" t="str">
        <f t="shared" si="39"/>
        <v/>
      </c>
      <c r="N271" s="46" t="str">
        <f t="array" ref="N271">IF(SUMPRODUCT(--ISNUMBER(SEARCH({"!","@","#","$","%","^","&amp;","_","+","=","{","}","[","]","|","\",":",";","'","&lt;","&gt;",",",".","~?","/","~~","`","“","”"},B271&amp;C271&amp;D271&amp;E271&amp;F271)))&gt;0,"Warning: Row contains special characters."&amp;CHAR(10),"")</f>
        <v/>
      </c>
      <c r="O271" s="2" t="str">
        <f t="shared" si="41"/>
        <v/>
      </c>
    </row>
    <row r="272" spans="1:15" x14ac:dyDescent="0.25">
      <c r="A272" s="22"/>
      <c r="B272" s="40"/>
      <c r="G272" s="1" t="str">
        <f t="shared" si="34"/>
        <v/>
      </c>
      <c r="H272" s="46" t="str">
        <f t="shared" si="40"/>
        <v/>
      </c>
      <c r="I272" s="49" t="str">
        <f t="shared" si="35"/>
        <v/>
      </c>
      <c r="J272" s="49" t="str">
        <f t="shared" si="36"/>
        <v/>
      </c>
      <c r="K272" s="49" t="str">
        <f t="shared" si="37"/>
        <v/>
      </c>
      <c r="L272" s="49" t="str">
        <f t="shared" si="38"/>
        <v/>
      </c>
      <c r="M272" s="49" t="str">
        <f t="shared" si="39"/>
        <v/>
      </c>
      <c r="N272" s="46" t="str">
        <f t="array" ref="N272">IF(SUMPRODUCT(--ISNUMBER(SEARCH({"!","@","#","$","%","^","&amp;","_","+","=","{","}","[","]","|","\",":",";","'","&lt;","&gt;",",",".","~?","/","~~","`","“","”"},B272&amp;C272&amp;D272&amp;E272&amp;F272)))&gt;0,"Warning: Row contains special characters."&amp;CHAR(10),"")</f>
        <v/>
      </c>
      <c r="O272" s="2" t="str">
        <f t="shared" si="41"/>
        <v/>
      </c>
    </row>
    <row r="273" spans="1:15" x14ac:dyDescent="0.25">
      <c r="A273" s="22"/>
      <c r="B273" s="40"/>
      <c r="G273" s="1" t="str">
        <f t="shared" si="34"/>
        <v/>
      </c>
      <c r="H273" s="46" t="str">
        <f t="shared" si="40"/>
        <v/>
      </c>
      <c r="I273" s="49" t="str">
        <f t="shared" si="35"/>
        <v/>
      </c>
      <c r="J273" s="49" t="str">
        <f t="shared" si="36"/>
        <v/>
      </c>
      <c r="K273" s="49" t="str">
        <f t="shared" si="37"/>
        <v/>
      </c>
      <c r="L273" s="49" t="str">
        <f t="shared" si="38"/>
        <v/>
      </c>
      <c r="M273" s="49" t="str">
        <f t="shared" si="39"/>
        <v/>
      </c>
      <c r="N273" s="46" t="str">
        <f t="array" ref="N273">IF(SUMPRODUCT(--ISNUMBER(SEARCH({"!","@","#","$","%","^","&amp;","_","+","=","{","}","[","]","|","\",":",";","'","&lt;","&gt;",",",".","~?","/","~~","`","“","”"},B273&amp;C273&amp;D273&amp;E273&amp;F273)))&gt;0,"Warning: Row contains special characters."&amp;CHAR(10),"")</f>
        <v/>
      </c>
      <c r="O273" s="2" t="str">
        <f t="shared" si="41"/>
        <v/>
      </c>
    </row>
    <row r="274" spans="1:15" x14ac:dyDescent="0.25">
      <c r="A274" s="22"/>
      <c r="B274" s="40"/>
      <c r="G274" s="1" t="str">
        <f t="shared" si="34"/>
        <v/>
      </c>
      <c r="H274" s="46" t="str">
        <f t="shared" si="40"/>
        <v/>
      </c>
      <c r="I274" s="49" t="str">
        <f t="shared" si="35"/>
        <v/>
      </c>
      <c r="J274" s="49" t="str">
        <f t="shared" si="36"/>
        <v/>
      </c>
      <c r="K274" s="49" t="str">
        <f t="shared" si="37"/>
        <v/>
      </c>
      <c r="L274" s="49" t="str">
        <f t="shared" si="38"/>
        <v/>
      </c>
      <c r="M274" s="49" t="str">
        <f t="shared" si="39"/>
        <v/>
      </c>
      <c r="N274" s="46" t="str">
        <f t="array" ref="N274">IF(SUMPRODUCT(--ISNUMBER(SEARCH({"!","@","#","$","%","^","&amp;","_","+","=","{","}","[","]","|","\",":",";","'","&lt;","&gt;",",",".","~?","/","~~","`","“","”"},B274&amp;C274&amp;D274&amp;E274&amp;F274)))&gt;0,"Warning: Row contains special characters."&amp;CHAR(10),"")</f>
        <v/>
      </c>
      <c r="O274" s="2" t="str">
        <f t="shared" si="41"/>
        <v/>
      </c>
    </row>
    <row r="275" spans="1:15" x14ac:dyDescent="0.25">
      <c r="A275" s="22"/>
      <c r="B275" s="40"/>
      <c r="G275" s="1" t="str">
        <f t="shared" si="34"/>
        <v/>
      </c>
      <c r="H275" s="46" t="str">
        <f t="shared" si="40"/>
        <v/>
      </c>
      <c r="I275" s="49" t="str">
        <f t="shared" si="35"/>
        <v/>
      </c>
      <c r="J275" s="49" t="str">
        <f t="shared" si="36"/>
        <v/>
      </c>
      <c r="K275" s="49" t="str">
        <f t="shared" si="37"/>
        <v/>
      </c>
      <c r="L275" s="49" t="str">
        <f t="shared" si="38"/>
        <v/>
      </c>
      <c r="M275" s="49" t="str">
        <f t="shared" si="39"/>
        <v/>
      </c>
      <c r="N275" s="46" t="str">
        <f t="array" ref="N275">IF(SUMPRODUCT(--ISNUMBER(SEARCH({"!","@","#","$","%","^","&amp;","_","+","=","{","}","[","]","|","\",":",";","'","&lt;","&gt;",",",".","~?","/","~~","`","“","”"},B275&amp;C275&amp;D275&amp;E275&amp;F275)))&gt;0,"Warning: Row contains special characters."&amp;CHAR(10),"")</f>
        <v/>
      </c>
      <c r="O275" s="2" t="str">
        <f t="shared" si="41"/>
        <v/>
      </c>
    </row>
    <row r="276" spans="1:15" x14ac:dyDescent="0.25">
      <c r="A276" s="22"/>
      <c r="B276" s="40"/>
      <c r="G276" s="1" t="str">
        <f t="shared" si="34"/>
        <v/>
      </c>
      <c r="H276" s="46" t="str">
        <f t="shared" si="40"/>
        <v/>
      </c>
      <c r="I276" s="49" t="str">
        <f t="shared" si="35"/>
        <v/>
      </c>
      <c r="J276" s="49" t="str">
        <f t="shared" si="36"/>
        <v/>
      </c>
      <c r="K276" s="49" t="str">
        <f t="shared" si="37"/>
        <v/>
      </c>
      <c r="L276" s="49" t="str">
        <f t="shared" si="38"/>
        <v/>
      </c>
      <c r="M276" s="49" t="str">
        <f t="shared" si="39"/>
        <v/>
      </c>
      <c r="N276" s="46" t="str">
        <f t="array" ref="N276">IF(SUMPRODUCT(--ISNUMBER(SEARCH({"!","@","#","$","%","^","&amp;","_","+","=","{","}","[","]","|","\",":",";","'","&lt;","&gt;",",",".","~?","/","~~","`","“","”"},B276&amp;C276&amp;D276&amp;E276&amp;F276)))&gt;0,"Warning: Row contains special characters."&amp;CHAR(10),"")</f>
        <v/>
      </c>
      <c r="O276" s="2" t="str">
        <f t="shared" si="41"/>
        <v/>
      </c>
    </row>
    <row r="277" spans="1:15" x14ac:dyDescent="0.25">
      <c r="A277" s="22"/>
      <c r="B277" s="40"/>
      <c r="G277" s="1" t="str">
        <f t="shared" si="34"/>
        <v/>
      </c>
      <c r="H277" s="46" t="str">
        <f t="shared" si="40"/>
        <v/>
      </c>
      <c r="I277" s="49" t="str">
        <f t="shared" si="35"/>
        <v/>
      </c>
      <c r="J277" s="49" t="str">
        <f t="shared" si="36"/>
        <v/>
      </c>
      <c r="K277" s="49" t="str">
        <f t="shared" si="37"/>
        <v/>
      </c>
      <c r="L277" s="49" t="str">
        <f t="shared" si="38"/>
        <v/>
      </c>
      <c r="M277" s="49" t="str">
        <f t="shared" si="39"/>
        <v/>
      </c>
      <c r="N277" s="46" t="str">
        <f t="array" ref="N277">IF(SUMPRODUCT(--ISNUMBER(SEARCH({"!","@","#","$","%","^","&amp;","_","+","=","{","}","[","]","|","\",":",";","'","&lt;","&gt;",",",".","~?","/","~~","`","“","”"},B277&amp;C277&amp;D277&amp;E277&amp;F277)))&gt;0,"Warning: Row contains special characters."&amp;CHAR(10),"")</f>
        <v/>
      </c>
      <c r="O277" s="2" t="str">
        <f t="shared" si="41"/>
        <v/>
      </c>
    </row>
    <row r="278" spans="1:15" x14ac:dyDescent="0.25">
      <c r="A278" s="22"/>
      <c r="B278" s="40"/>
      <c r="G278" s="1" t="str">
        <f t="shared" si="34"/>
        <v/>
      </c>
      <c r="H278" s="46" t="str">
        <f t="shared" si="40"/>
        <v/>
      </c>
      <c r="I278" s="49" t="str">
        <f t="shared" si="35"/>
        <v/>
      </c>
      <c r="J278" s="49" t="str">
        <f t="shared" si="36"/>
        <v/>
      </c>
      <c r="K278" s="49" t="str">
        <f t="shared" si="37"/>
        <v/>
      </c>
      <c r="L278" s="49" t="str">
        <f t="shared" si="38"/>
        <v/>
      </c>
      <c r="M278" s="49" t="str">
        <f t="shared" si="39"/>
        <v/>
      </c>
      <c r="N278" s="46" t="str">
        <f t="array" ref="N278">IF(SUMPRODUCT(--ISNUMBER(SEARCH({"!","@","#","$","%","^","&amp;","_","+","=","{","}","[","]","|","\",":",";","'","&lt;","&gt;",",",".","~?","/","~~","`","“","”"},B278&amp;C278&amp;D278&amp;E278&amp;F278)))&gt;0,"Warning: Row contains special characters."&amp;CHAR(10),"")</f>
        <v/>
      </c>
      <c r="O278" s="2" t="str">
        <f t="shared" si="41"/>
        <v/>
      </c>
    </row>
    <row r="279" spans="1:15" x14ac:dyDescent="0.25">
      <c r="A279" s="22"/>
      <c r="B279" s="40"/>
      <c r="G279" s="1" t="str">
        <f t="shared" si="34"/>
        <v/>
      </c>
      <c r="H279" s="46" t="str">
        <f t="shared" si="40"/>
        <v/>
      </c>
      <c r="I279" s="49" t="str">
        <f t="shared" si="35"/>
        <v/>
      </c>
      <c r="J279" s="49" t="str">
        <f t="shared" si="36"/>
        <v/>
      </c>
      <c r="K279" s="49" t="str">
        <f t="shared" si="37"/>
        <v/>
      </c>
      <c r="L279" s="49" t="str">
        <f t="shared" si="38"/>
        <v/>
      </c>
      <c r="M279" s="49" t="str">
        <f t="shared" si="39"/>
        <v/>
      </c>
      <c r="N279" s="46" t="str">
        <f t="array" ref="N279">IF(SUMPRODUCT(--ISNUMBER(SEARCH({"!","@","#","$","%","^","&amp;","_","+","=","{","}","[","]","|","\",":",";","'","&lt;","&gt;",",",".","~?","/","~~","`","“","”"},B279&amp;C279&amp;D279&amp;E279&amp;F279)))&gt;0,"Warning: Row contains special characters."&amp;CHAR(10),"")</f>
        <v/>
      </c>
      <c r="O279" s="2" t="str">
        <f t="shared" si="41"/>
        <v/>
      </c>
    </row>
    <row r="280" spans="1:15" x14ac:dyDescent="0.25">
      <c r="A280" s="22"/>
      <c r="B280" s="40"/>
      <c r="G280" s="1" t="str">
        <f t="shared" si="34"/>
        <v/>
      </c>
      <c r="H280" s="46" t="str">
        <f t="shared" si="40"/>
        <v/>
      </c>
      <c r="I280" s="49" t="str">
        <f t="shared" si="35"/>
        <v/>
      </c>
      <c r="J280" s="49" t="str">
        <f t="shared" si="36"/>
        <v/>
      </c>
      <c r="K280" s="49" t="str">
        <f t="shared" si="37"/>
        <v/>
      </c>
      <c r="L280" s="49" t="str">
        <f t="shared" si="38"/>
        <v/>
      </c>
      <c r="M280" s="49" t="str">
        <f t="shared" si="39"/>
        <v/>
      </c>
      <c r="N280" s="46" t="str">
        <f t="array" ref="N280">IF(SUMPRODUCT(--ISNUMBER(SEARCH({"!","@","#","$","%","^","&amp;","_","+","=","{","}","[","]","|","\",":",";","'","&lt;","&gt;",",",".","~?","/","~~","`","“","”"},B280&amp;C280&amp;D280&amp;E280&amp;F280)))&gt;0,"Warning: Row contains special characters."&amp;CHAR(10),"")</f>
        <v/>
      </c>
      <c r="O280" s="2" t="str">
        <f t="shared" si="41"/>
        <v/>
      </c>
    </row>
    <row r="281" spans="1:15" x14ac:dyDescent="0.25">
      <c r="A281" s="22"/>
      <c r="B281" s="40"/>
      <c r="G281" s="1" t="str">
        <f t="shared" si="34"/>
        <v/>
      </c>
      <c r="H281" s="46" t="str">
        <f t="shared" si="40"/>
        <v/>
      </c>
      <c r="I281" s="49" t="str">
        <f t="shared" si="35"/>
        <v/>
      </c>
      <c r="J281" s="49" t="str">
        <f t="shared" si="36"/>
        <v/>
      </c>
      <c r="K281" s="49" t="str">
        <f t="shared" si="37"/>
        <v/>
      </c>
      <c r="L281" s="49" t="str">
        <f t="shared" si="38"/>
        <v/>
      </c>
      <c r="M281" s="49" t="str">
        <f t="shared" si="39"/>
        <v/>
      </c>
      <c r="N281" s="46" t="str">
        <f t="array" ref="N281">IF(SUMPRODUCT(--ISNUMBER(SEARCH({"!","@","#","$","%","^","&amp;","_","+","=","{","}","[","]","|","\",":",";","'","&lt;","&gt;",",",".","~?","/","~~","`","“","”"},B281&amp;C281&amp;D281&amp;E281&amp;F281)))&gt;0,"Warning: Row contains special characters."&amp;CHAR(10),"")</f>
        <v/>
      </c>
      <c r="O281" s="2" t="str">
        <f t="shared" si="41"/>
        <v/>
      </c>
    </row>
    <row r="282" spans="1:15" x14ac:dyDescent="0.25">
      <c r="A282" s="22"/>
      <c r="B282" s="40"/>
      <c r="G282" s="1" t="str">
        <f t="shared" si="34"/>
        <v/>
      </c>
      <c r="H282" s="46" t="str">
        <f t="shared" si="40"/>
        <v/>
      </c>
      <c r="I282" s="49" t="str">
        <f t="shared" si="35"/>
        <v/>
      </c>
      <c r="J282" s="49" t="str">
        <f t="shared" si="36"/>
        <v/>
      </c>
      <c r="K282" s="49" t="str">
        <f t="shared" si="37"/>
        <v/>
      </c>
      <c r="L282" s="49" t="str">
        <f t="shared" si="38"/>
        <v/>
      </c>
      <c r="M282" s="49" t="str">
        <f t="shared" si="39"/>
        <v/>
      </c>
      <c r="N282" s="46" t="str">
        <f t="array" ref="N282">IF(SUMPRODUCT(--ISNUMBER(SEARCH({"!","@","#","$","%","^","&amp;","_","+","=","{","}","[","]","|","\",":",";","'","&lt;","&gt;",",",".","~?","/","~~","`","“","”"},B282&amp;C282&amp;D282&amp;E282&amp;F282)))&gt;0,"Warning: Row contains special characters."&amp;CHAR(10),"")</f>
        <v/>
      </c>
      <c r="O282" s="2" t="str">
        <f t="shared" si="41"/>
        <v/>
      </c>
    </row>
    <row r="283" spans="1:15" x14ac:dyDescent="0.25">
      <c r="A283" s="22"/>
      <c r="B283" s="40"/>
      <c r="G283" s="1" t="str">
        <f t="shared" si="34"/>
        <v/>
      </c>
      <c r="H283" s="46" t="str">
        <f t="shared" si="40"/>
        <v/>
      </c>
      <c r="I283" s="49" t="str">
        <f t="shared" si="35"/>
        <v/>
      </c>
      <c r="J283" s="49" t="str">
        <f t="shared" si="36"/>
        <v/>
      </c>
      <c r="K283" s="49" t="str">
        <f t="shared" si="37"/>
        <v/>
      </c>
      <c r="L283" s="49" t="str">
        <f t="shared" si="38"/>
        <v/>
      </c>
      <c r="M283" s="49" t="str">
        <f t="shared" si="39"/>
        <v/>
      </c>
      <c r="N283" s="46" t="str">
        <f t="array" ref="N283">IF(SUMPRODUCT(--ISNUMBER(SEARCH({"!","@","#","$","%","^","&amp;","_","+","=","{","}","[","]","|","\",":",";","'","&lt;","&gt;",",",".","~?","/","~~","`","“","”"},B283&amp;C283&amp;D283&amp;E283&amp;F283)))&gt;0,"Warning: Row contains special characters."&amp;CHAR(10),"")</f>
        <v/>
      </c>
      <c r="O283" s="2" t="str">
        <f t="shared" si="41"/>
        <v/>
      </c>
    </row>
    <row r="284" spans="1:15" x14ac:dyDescent="0.25">
      <c r="A284" s="22"/>
      <c r="B284" s="40"/>
      <c r="G284" s="1" t="str">
        <f t="shared" si="34"/>
        <v/>
      </c>
      <c r="H284" s="46" t="str">
        <f t="shared" si="40"/>
        <v/>
      </c>
      <c r="I284" s="49" t="str">
        <f t="shared" si="35"/>
        <v/>
      </c>
      <c r="J284" s="49" t="str">
        <f t="shared" si="36"/>
        <v/>
      </c>
      <c r="K284" s="49" t="str">
        <f t="shared" si="37"/>
        <v/>
      </c>
      <c r="L284" s="49" t="str">
        <f t="shared" si="38"/>
        <v/>
      </c>
      <c r="M284" s="49" t="str">
        <f t="shared" si="39"/>
        <v/>
      </c>
      <c r="N284" s="46" t="str">
        <f t="array" ref="N284">IF(SUMPRODUCT(--ISNUMBER(SEARCH({"!","@","#","$","%","^","&amp;","_","+","=","{","}","[","]","|","\",":",";","'","&lt;","&gt;",",",".","~?","/","~~","`","“","”"},B284&amp;C284&amp;D284&amp;E284&amp;F284)))&gt;0,"Warning: Row contains special characters."&amp;CHAR(10),"")</f>
        <v/>
      </c>
      <c r="O284" s="2" t="str">
        <f t="shared" si="41"/>
        <v/>
      </c>
    </row>
    <row r="285" spans="1:15" x14ac:dyDescent="0.25">
      <c r="A285" s="22"/>
      <c r="B285" s="40"/>
      <c r="G285" s="1" t="str">
        <f t="shared" si="34"/>
        <v/>
      </c>
      <c r="H285" s="46" t="str">
        <f t="shared" si="40"/>
        <v/>
      </c>
      <c r="I285" s="49" t="str">
        <f t="shared" si="35"/>
        <v/>
      </c>
      <c r="J285" s="49" t="str">
        <f t="shared" si="36"/>
        <v/>
      </c>
      <c r="K285" s="49" t="str">
        <f t="shared" si="37"/>
        <v/>
      </c>
      <c r="L285" s="49" t="str">
        <f t="shared" si="38"/>
        <v/>
      </c>
      <c r="M285" s="49" t="str">
        <f t="shared" si="39"/>
        <v/>
      </c>
      <c r="N285" s="46" t="str">
        <f t="array" ref="N285">IF(SUMPRODUCT(--ISNUMBER(SEARCH({"!","@","#","$","%","^","&amp;","_","+","=","{","}","[","]","|","\",":",";","'","&lt;","&gt;",",",".","~?","/","~~","`","“","”"},B285&amp;C285&amp;D285&amp;E285&amp;F285)))&gt;0,"Warning: Row contains special characters."&amp;CHAR(10),"")</f>
        <v/>
      </c>
      <c r="O285" s="2" t="str">
        <f t="shared" si="41"/>
        <v/>
      </c>
    </row>
    <row r="286" spans="1:15" x14ac:dyDescent="0.25">
      <c r="A286" s="22"/>
      <c r="B286" s="40"/>
      <c r="G286" s="1" t="str">
        <f t="shared" si="34"/>
        <v/>
      </c>
      <c r="H286" s="46" t="str">
        <f t="shared" si="40"/>
        <v/>
      </c>
      <c r="I286" s="49" t="str">
        <f t="shared" si="35"/>
        <v/>
      </c>
      <c r="J286" s="49" t="str">
        <f t="shared" si="36"/>
        <v/>
      </c>
      <c r="K286" s="49" t="str">
        <f t="shared" si="37"/>
        <v/>
      </c>
      <c r="L286" s="49" t="str">
        <f t="shared" si="38"/>
        <v/>
      </c>
      <c r="M286" s="49" t="str">
        <f t="shared" si="39"/>
        <v/>
      </c>
      <c r="N286" s="46" t="str">
        <f t="array" ref="N286">IF(SUMPRODUCT(--ISNUMBER(SEARCH({"!","@","#","$","%","^","&amp;","_","+","=","{","}","[","]","|","\",":",";","'","&lt;","&gt;",",",".","~?","/","~~","`","“","”"},B286&amp;C286&amp;D286&amp;E286&amp;F286)))&gt;0,"Warning: Row contains special characters."&amp;CHAR(10),"")</f>
        <v/>
      </c>
      <c r="O286" s="2" t="str">
        <f t="shared" si="41"/>
        <v/>
      </c>
    </row>
    <row r="287" spans="1:15" x14ac:dyDescent="0.25">
      <c r="A287" s="22"/>
      <c r="B287" s="40"/>
      <c r="G287" s="1" t="str">
        <f t="shared" si="34"/>
        <v/>
      </c>
      <c r="H287" s="46" t="str">
        <f t="shared" si="40"/>
        <v/>
      </c>
      <c r="I287" s="49" t="str">
        <f t="shared" si="35"/>
        <v/>
      </c>
      <c r="J287" s="49" t="str">
        <f t="shared" si="36"/>
        <v/>
      </c>
      <c r="K287" s="49" t="str">
        <f t="shared" si="37"/>
        <v/>
      </c>
      <c r="L287" s="49" t="str">
        <f t="shared" si="38"/>
        <v/>
      </c>
      <c r="M287" s="49" t="str">
        <f t="shared" si="39"/>
        <v/>
      </c>
      <c r="N287" s="46" t="str">
        <f t="array" ref="N287">IF(SUMPRODUCT(--ISNUMBER(SEARCH({"!","@","#","$","%","^","&amp;","_","+","=","{","}","[","]","|","\",":",";","'","&lt;","&gt;",",",".","~?","/","~~","`","“","”"},B287&amp;C287&amp;D287&amp;E287&amp;F287)))&gt;0,"Warning: Row contains special characters."&amp;CHAR(10),"")</f>
        <v/>
      </c>
      <c r="O287" s="2" t="str">
        <f t="shared" si="41"/>
        <v/>
      </c>
    </row>
    <row r="288" spans="1:15" x14ac:dyDescent="0.25">
      <c r="A288" s="22"/>
      <c r="B288" s="40"/>
      <c r="G288" s="1" t="str">
        <f t="shared" si="34"/>
        <v/>
      </c>
      <c r="H288" s="46" t="str">
        <f t="shared" si="40"/>
        <v/>
      </c>
      <c r="I288" s="49" t="str">
        <f t="shared" si="35"/>
        <v/>
      </c>
      <c r="J288" s="49" t="str">
        <f t="shared" si="36"/>
        <v/>
      </c>
      <c r="K288" s="49" t="str">
        <f t="shared" si="37"/>
        <v/>
      </c>
      <c r="L288" s="49" t="str">
        <f t="shared" si="38"/>
        <v/>
      </c>
      <c r="M288" s="49" t="str">
        <f t="shared" si="39"/>
        <v/>
      </c>
      <c r="N288" s="46" t="str">
        <f t="array" ref="N288">IF(SUMPRODUCT(--ISNUMBER(SEARCH({"!","@","#","$","%","^","&amp;","_","+","=","{","}","[","]","|","\",":",";","'","&lt;","&gt;",",",".","~?","/","~~","`","“","”"},B288&amp;C288&amp;D288&amp;E288&amp;F288)))&gt;0,"Warning: Row contains special characters."&amp;CHAR(10),"")</f>
        <v/>
      </c>
      <c r="O288" s="2" t="str">
        <f t="shared" si="41"/>
        <v/>
      </c>
    </row>
    <row r="289" spans="1:15" x14ac:dyDescent="0.25">
      <c r="A289" s="22"/>
      <c r="B289" s="40"/>
      <c r="G289" s="1" t="str">
        <f t="shared" si="34"/>
        <v/>
      </c>
      <c r="H289" s="46" t="str">
        <f t="shared" si="40"/>
        <v/>
      </c>
      <c r="I289" s="49" t="str">
        <f t="shared" si="35"/>
        <v/>
      </c>
      <c r="J289" s="49" t="str">
        <f t="shared" si="36"/>
        <v/>
      </c>
      <c r="K289" s="49" t="str">
        <f t="shared" si="37"/>
        <v/>
      </c>
      <c r="L289" s="49" t="str">
        <f t="shared" si="38"/>
        <v/>
      </c>
      <c r="M289" s="49" t="str">
        <f t="shared" si="39"/>
        <v/>
      </c>
      <c r="N289" s="46" t="str">
        <f t="array" ref="N289">IF(SUMPRODUCT(--ISNUMBER(SEARCH({"!","@","#","$","%","^","&amp;","_","+","=","{","}","[","]","|","\",":",";","'","&lt;","&gt;",",",".","~?","/","~~","`","“","”"},B289&amp;C289&amp;D289&amp;E289&amp;F289)))&gt;0,"Warning: Row contains special characters."&amp;CHAR(10),"")</f>
        <v/>
      </c>
      <c r="O289" s="2" t="str">
        <f t="shared" si="41"/>
        <v/>
      </c>
    </row>
    <row r="290" spans="1:15" x14ac:dyDescent="0.25">
      <c r="A290" s="22"/>
      <c r="B290" s="40"/>
      <c r="G290" s="1" t="str">
        <f t="shared" si="34"/>
        <v/>
      </c>
      <c r="H290" s="46" t="str">
        <f t="shared" si="40"/>
        <v/>
      </c>
      <c r="I290" s="49" t="str">
        <f t="shared" si="35"/>
        <v/>
      </c>
      <c r="J290" s="49" t="str">
        <f t="shared" si="36"/>
        <v/>
      </c>
      <c r="K290" s="49" t="str">
        <f t="shared" si="37"/>
        <v/>
      </c>
      <c r="L290" s="49" t="str">
        <f t="shared" si="38"/>
        <v/>
      </c>
      <c r="M290" s="49" t="str">
        <f t="shared" si="39"/>
        <v/>
      </c>
      <c r="N290" s="46" t="str">
        <f t="array" ref="N290">IF(SUMPRODUCT(--ISNUMBER(SEARCH({"!","@","#","$","%","^","&amp;","_","+","=","{","}","[","]","|","\",":",";","'","&lt;","&gt;",",",".","~?","/","~~","`","“","”"},B290&amp;C290&amp;D290&amp;E290&amp;F290)))&gt;0,"Warning: Row contains special characters."&amp;CHAR(10),"")</f>
        <v/>
      </c>
      <c r="O290" s="2" t="str">
        <f t="shared" si="41"/>
        <v/>
      </c>
    </row>
    <row r="291" spans="1:15" x14ac:dyDescent="0.25">
      <c r="A291" s="22"/>
      <c r="B291" s="40"/>
      <c r="G291" s="1" t="str">
        <f t="shared" si="34"/>
        <v/>
      </c>
      <c r="H291" s="46" t="str">
        <f t="shared" si="40"/>
        <v/>
      </c>
      <c r="I291" s="49" t="str">
        <f t="shared" si="35"/>
        <v/>
      </c>
      <c r="J291" s="49" t="str">
        <f t="shared" si="36"/>
        <v/>
      </c>
      <c r="K291" s="49" t="str">
        <f t="shared" si="37"/>
        <v/>
      </c>
      <c r="L291" s="49" t="str">
        <f t="shared" si="38"/>
        <v/>
      </c>
      <c r="M291" s="49" t="str">
        <f t="shared" si="39"/>
        <v/>
      </c>
      <c r="N291" s="46" t="str">
        <f t="array" ref="N291">IF(SUMPRODUCT(--ISNUMBER(SEARCH({"!","@","#","$","%","^","&amp;","_","+","=","{","}","[","]","|","\",":",";","'","&lt;","&gt;",",",".","~?","/","~~","`","“","”"},B291&amp;C291&amp;D291&amp;E291&amp;F291)))&gt;0,"Warning: Row contains special characters."&amp;CHAR(10),"")</f>
        <v/>
      </c>
      <c r="O291" s="2" t="str">
        <f t="shared" si="41"/>
        <v/>
      </c>
    </row>
    <row r="292" spans="1:15" x14ac:dyDescent="0.25">
      <c r="A292" s="22"/>
      <c r="B292" s="40"/>
      <c r="G292" s="1" t="str">
        <f t="shared" si="34"/>
        <v/>
      </c>
      <c r="H292" s="46" t="str">
        <f t="shared" si="40"/>
        <v/>
      </c>
      <c r="I292" s="49" t="str">
        <f t="shared" si="35"/>
        <v/>
      </c>
      <c r="J292" s="49" t="str">
        <f t="shared" si="36"/>
        <v/>
      </c>
      <c r="K292" s="49" t="str">
        <f t="shared" si="37"/>
        <v/>
      </c>
      <c r="L292" s="49" t="str">
        <f t="shared" si="38"/>
        <v/>
      </c>
      <c r="M292" s="49" t="str">
        <f t="shared" si="39"/>
        <v/>
      </c>
      <c r="N292" s="46" t="str">
        <f t="array" ref="N292">IF(SUMPRODUCT(--ISNUMBER(SEARCH({"!","@","#","$","%","^","&amp;","_","+","=","{","}","[","]","|","\",":",";","'","&lt;","&gt;",",",".","~?","/","~~","`","“","”"},B292&amp;C292&amp;D292&amp;E292&amp;F292)))&gt;0,"Warning: Row contains special characters."&amp;CHAR(10),"")</f>
        <v/>
      </c>
      <c r="O292" s="2" t="str">
        <f t="shared" si="41"/>
        <v/>
      </c>
    </row>
    <row r="293" spans="1:15" x14ac:dyDescent="0.25">
      <c r="A293" s="22"/>
      <c r="B293" s="40"/>
      <c r="G293" s="1" t="str">
        <f t="shared" si="34"/>
        <v/>
      </c>
      <c r="H293" s="46" t="str">
        <f t="shared" si="40"/>
        <v/>
      </c>
      <c r="I293" s="49" t="str">
        <f t="shared" si="35"/>
        <v/>
      </c>
      <c r="J293" s="49" t="str">
        <f t="shared" si="36"/>
        <v/>
      </c>
      <c r="K293" s="49" t="str">
        <f t="shared" si="37"/>
        <v/>
      </c>
      <c r="L293" s="49" t="str">
        <f t="shared" si="38"/>
        <v/>
      </c>
      <c r="M293" s="49" t="str">
        <f t="shared" si="39"/>
        <v/>
      </c>
      <c r="N293" s="46" t="str">
        <f t="array" ref="N293">IF(SUMPRODUCT(--ISNUMBER(SEARCH({"!","@","#","$","%","^","&amp;","_","+","=","{","}","[","]","|","\",":",";","'","&lt;","&gt;",",",".","~?","/","~~","`","“","”"},B293&amp;C293&amp;D293&amp;E293&amp;F293)))&gt;0,"Warning: Row contains special characters."&amp;CHAR(10),"")</f>
        <v/>
      </c>
      <c r="O293" s="2" t="str">
        <f t="shared" si="41"/>
        <v/>
      </c>
    </row>
    <row r="294" spans="1:15" x14ac:dyDescent="0.25">
      <c r="A294" s="22"/>
      <c r="B294" s="40"/>
      <c r="G294" s="1" t="str">
        <f t="shared" si="34"/>
        <v/>
      </c>
      <c r="H294" s="46" t="str">
        <f t="shared" si="40"/>
        <v/>
      </c>
      <c r="I294" s="49" t="str">
        <f t="shared" si="35"/>
        <v/>
      </c>
      <c r="J294" s="49" t="str">
        <f t="shared" si="36"/>
        <v/>
      </c>
      <c r="K294" s="49" t="str">
        <f t="shared" si="37"/>
        <v/>
      </c>
      <c r="L294" s="49" t="str">
        <f t="shared" si="38"/>
        <v/>
      </c>
      <c r="M294" s="49" t="str">
        <f t="shared" si="39"/>
        <v/>
      </c>
      <c r="N294" s="46" t="str">
        <f t="array" ref="N294">IF(SUMPRODUCT(--ISNUMBER(SEARCH({"!","@","#","$","%","^","&amp;","_","+","=","{","}","[","]","|","\",":",";","'","&lt;","&gt;",",",".","~?","/","~~","`","“","”"},B294&amp;C294&amp;D294&amp;E294&amp;F294)))&gt;0,"Warning: Row contains special characters."&amp;CHAR(10),"")</f>
        <v/>
      </c>
      <c r="O294" s="2" t="str">
        <f t="shared" si="41"/>
        <v/>
      </c>
    </row>
    <row r="295" spans="1:15" x14ac:dyDescent="0.25">
      <c r="A295" s="22"/>
      <c r="B295" s="40"/>
      <c r="G295" s="1" t="str">
        <f t="shared" si="34"/>
        <v/>
      </c>
      <c r="H295" s="46" t="str">
        <f t="shared" si="40"/>
        <v/>
      </c>
      <c r="I295" s="49" t="str">
        <f t="shared" si="35"/>
        <v/>
      </c>
      <c r="J295" s="49" t="str">
        <f t="shared" si="36"/>
        <v/>
      </c>
      <c r="K295" s="49" t="str">
        <f t="shared" si="37"/>
        <v/>
      </c>
      <c r="L295" s="49" t="str">
        <f t="shared" si="38"/>
        <v/>
      </c>
      <c r="M295" s="49" t="str">
        <f t="shared" si="39"/>
        <v/>
      </c>
      <c r="N295" s="46" t="str">
        <f t="array" ref="N295">IF(SUMPRODUCT(--ISNUMBER(SEARCH({"!","@","#","$","%","^","&amp;","_","+","=","{","}","[","]","|","\",":",";","'","&lt;","&gt;",",",".","~?","/","~~","`","“","”"},B295&amp;C295&amp;D295&amp;E295&amp;F295)))&gt;0,"Warning: Row contains special characters."&amp;CHAR(10),"")</f>
        <v/>
      </c>
      <c r="O295" s="2" t="str">
        <f t="shared" si="41"/>
        <v/>
      </c>
    </row>
    <row r="296" spans="1:15" x14ac:dyDescent="0.25">
      <c r="A296" s="22"/>
      <c r="B296" s="40"/>
      <c r="G296" s="1" t="str">
        <f t="shared" si="34"/>
        <v/>
      </c>
      <c r="H296" s="46" t="str">
        <f t="shared" si="40"/>
        <v/>
      </c>
      <c r="I296" s="49" t="str">
        <f t="shared" si="35"/>
        <v/>
      </c>
      <c r="J296" s="49" t="str">
        <f t="shared" si="36"/>
        <v/>
      </c>
      <c r="K296" s="49" t="str">
        <f t="shared" si="37"/>
        <v/>
      </c>
      <c r="L296" s="49" t="str">
        <f t="shared" si="38"/>
        <v/>
      </c>
      <c r="M296" s="49" t="str">
        <f t="shared" si="39"/>
        <v/>
      </c>
      <c r="N296" s="46" t="str">
        <f t="array" ref="N296">IF(SUMPRODUCT(--ISNUMBER(SEARCH({"!","@","#","$","%","^","&amp;","_","+","=","{","}","[","]","|","\",":",";","'","&lt;","&gt;",",",".","~?","/","~~","`","“","”"},B296&amp;C296&amp;D296&amp;E296&amp;F296)))&gt;0,"Warning: Row contains special characters."&amp;CHAR(10),"")</f>
        <v/>
      </c>
      <c r="O296" s="2" t="str">
        <f t="shared" si="41"/>
        <v/>
      </c>
    </row>
    <row r="297" spans="1:15" x14ac:dyDescent="0.25">
      <c r="A297" s="22"/>
      <c r="B297" s="40"/>
      <c r="G297" s="1" t="str">
        <f t="shared" si="34"/>
        <v/>
      </c>
      <c r="H297" s="46" t="str">
        <f t="shared" si="40"/>
        <v/>
      </c>
      <c r="I297" s="49" t="str">
        <f t="shared" si="35"/>
        <v/>
      </c>
      <c r="J297" s="49" t="str">
        <f t="shared" si="36"/>
        <v/>
      </c>
      <c r="K297" s="49" t="str">
        <f t="shared" si="37"/>
        <v/>
      </c>
      <c r="L297" s="49" t="str">
        <f t="shared" si="38"/>
        <v/>
      </c>
      <c r="M297" s="49" t="str">
        <f t="shared" si="39"/>
        <v/>
      </c>
      <c r="N297" s="46" t="str">
        <f t="array" ref="N297">IF(SUMPRODUCT(--ISNUMBER(SEARCH({"!","@","#","$","%","^","&amp;","_","+","=","{","}","[","]","|","\",":",";","'","&lt;","&gt;",",",".","~?","/","~~","`","“","”"},B297&amp;C297&amp;D297&amp;E297&amp;F297)))&gt;0,"Warning: Row contains special characters."&amp;CHAR(10),"")</f>
        <v/>
      </c>
      <c r="O297" s="2" t="str">
        <f t="shared" si="41"/>
        <v/>
      </c>
    </row>
    <row r="298" spans="1:15" x14ac:dyDescent="0.25">
      <c r="A298" s="22"/>
      <c r="B298" s="40"/>
      <c r="G298" s="1" t="str">
        <f t="shared" si="34"/>
        <v/>
      </c>
      <c r="H298" s="46" t="str">
        <f t="shared" si="40"/>
        <v/>
      </c>
      <c r="I298" s="49" t="str">
        <f t="shared" si="35"/>
        <v/>
      </c>
      <c r="J298" s="49" t="str">
        <f t="shared" si="36"/>
        <v/>
      </c>
      <c r="K298" s="49" t="str">
        <f t="shared" si="37"/>
        <v/>
      </c>
      <c r="L298" s="49" t="str">
        <f t="shared" si="38"/>
        <v/>
      </c>
      <c r="M298" s="49" t="str">
        <f t="shared" si="39"/>
        <v/>
      </c>
      <c r="N298" s="46" t="str">
        <f t="array" ref="N298">IF(SUMPRODUCT(--ISNUMBER(SEARCH({"!","@","#","$","%","^","&amp;","_","+","=","{","}","[","]","|","\",":",";","'","&lt;","&gt;",",",".","~?","/","~~","`","“","”"},B298&amp;C298&amp;D298&amp;E298&amp;F298)))&gt;0,"Warning: Row contains special characters."&amp;CHAR(10),"")</f>
        <v/>
      </c>
      <c r="O298" s="2" t="str">
        <f t="shared" si="41"/>
        <v/>
      </c>
    </row>
    <row r="299" spans="1:15" x14ac:dyDescent="0.25">
      <c r="A299" s="22"/>
      <c r="B299" s="40"/>
      <c r="G299" s="1" t="str">
        <f t="shared" si="34"/>
        <v/>
      </c>
      <c r="H299" s="46" t="str">
        <f t="shared" si="40"/>
        <v/>
      </c>
      <c r="I299" s="49" t="str">
        <f t="shared" si="35"/>
        <v/>
      </c>
      <c r="J299" s="49" t="str">
        <f t="shared" si="36"/>
        <v/>
      </c>
      <c r="K299" s="49" t="str">
        <f t="shared" si="37"/>
        <v/>
      </c>
      <c r="L299" s="49" t="str">
        <f t="shared" si="38"/>
        <v/>
      </c>
      <c r="M299" s="49" t="str">
        <f t="shared" si="39"/>
        <v/>
      </c>
      <c r="N299" s="46" t="str">
        <f t="array" ref="N299">IF(SUMPRODUCT(--ISNUMBER(SEARCH({"!","@","#","$","%","^","&amp;","_","+","=","{","}","[","]","|","\",":",";","'","&lt;","&gt;",",",".","~?","/","~~","`","“","”"},B299&amp;C299&amp;D299&amp;E299&amp;F299)))&gt;0,"Warning: Row contains special characters."&amp;CHAR(10),"")</f>
        <v/>
      </c>
      <c r="O299" s="2" t="str">
        <f t="shared" si="41"/>
        <v/>
      </c>
    </row>
    <row r="300" spans="1:15" x14ac:dyDescent="0.25">
      <c r="A300" s="22"/>
      <c r="B300" s="40"/>
      <c r="G300" s="1" t="str">
        <f t="shared" si="34"/>
        <v/>
      </c>
      <c r="H300" s="46" t="str">
        <f t="shared" si="40"/>
        <v/>
      </c>
      <c r="I300" s="49" t="str">
        <f t="shared" si="35"/>
        <v/>
      </c>
      <c r="J300" s="49" t="str">
        <f t="shared" si="36"/>
        <v/>
      </c>
      <c r="K300" s="49" t="str">
        <f t="shared" si="37"/>
        <v/>
      </c>
      <c r="L300" s="49" t="str">
        <f t="shared" si="38"/>
        <v/>
      </c>
      <c r="M300" s="49" t="str">
        <f t="shared" si="39"/>
        <v/>
      </c>
      <c r="N300" s="46" t="str">
        <f t="array" ref="N300">IF(SUMPRODUCT(--ISNUMBER(SEARCH({"!","@","#","$","%","^","&amp;","_","+","=","{","}","[","]","|","\",":",";","'","&lt;","&gt;",",",".","~?","/","~~","`","“","”"},B300&amp;C300&amp;D300&amp;E300&amp;F300)))&gt;0,"Warning: Row contains special characters."&amp;CHAR(10),"")</f>
        <v/>
      </c>
      <c r="O300" s="2" t="str">
        <f t="shared" si="41"/>
        <v/>
      </c>
    </row>
    <row r="301" spans="1:15" x14ac:dyDescent="0.25">
      <c r="A301" s="22"/>
      <c r="B301" s="40"/>
      <c r="G301" s="1" t="str">
        <f t="shared" si="34"/>
        <v/>
      </c>
      <c r="H301" s="46" t="str">
        <f t="shared" si="40"/>
        <v/>
      </c>
      <c r="I301" s="49" t="str">
        <f t="shared" si="35"/>
        <v/>
      </c>
      <c r="J301" s="49" t="str">
        <f t="shared" si="36"/>
        <v/>
      </c>
      <c r="K301" s="49" t="str">
        <f t="shared" si="37"/>
        <v/>
      </c>
      <c r="L301" s="49" t="str">
        <f t="shared" si="38"/>
        <v/>
      </c>
      <c r="M301" s="49" t="str">
        <f t="shared" si="39"/>
        <v/>
      </c>
      <c r="N301" s="46" t="str">
        <f t="array" ref="N301">IF(SUMPRODUCT(--ISNUMBER(SEARCH({"!","@","#","$","%","^","&amp;","_","+","=","{","}","[","]","|","\",":",";","'","&lt;","&gt;",",",".","~?","/","~~","`","“","”"},B301&amp;C301&amp;D301&amp;E301&amp;F301)))&gt;0,"Warning: Row contains special characters."&amp;CHAR(10),"")</f>
        <v/>
      </c>
      <c r="O301" s="2" t="str">
        <f t="shared" si="41"/>
        <v/>
      </c>
    </row>
    <row r="302" spans="1:15" x14ac:dyDescent="0.25">
      <c r="A302" s="22"/>
      <c r="B302" s="40"/>
      <c r="G302" s="1" t="str">
        <f t="shared" si="34"/>
        <v/>
      </c>
      <c r="H302" s="46" t="str">
        <f t="shared" si="40"/>
        <v/>
      </c>
      <c r="I302" s="49" t="str">
        <f t="shared" si="35"/>
        <v/>
      </c>
      <c r="J302" s="49" t="str">
        <f t="shared" si="36"/>
        <v/>
      </c>
      <c r="K302" s="49" t="str">
        <f t="shared" si="37"/>
        <v/>
      </c>
      <c r="L302" s="49" t="str">
        <f t="shared" si="38"/>
        <v/>
      </c>
      <c r="M302" s="49" t="str">
        <f t="shared" si="39"/>
        <v/>
      </c>
      <c r="N302" s="46" t="str">
        <f t="array" ref="N302">IF(SUMPRODUCT(--ISNUMBER(SEARCH({"!","@","#","$","%","^","&amp;","_","+","=","{","}","[","]","|","\",":",";","'","&lt;","&gt;",",",".","~?","/","~~","`","“","”"},B302&amp;C302&amp;D302&amp;E302&amp;F302)))&gt;0,"Warning: Row contains special characters."&amp;CHAR(10),"")</f>
        <v/>
      </c>
      <c r="O302" s="2" t="str">
        <f t="shared" si="41"/>
        <v/>
      </c>
    </row>
    <row r="303" spans="1:15" x14ac:dyDescent="0.25">
      <c r="A303" s="22"/>
      <c r="B303" s="40"/>
      <c r="G303" s="1" t="str">
        <f t="shared" si="34"/>
        <v/>
      </c>
      <c r="H303" s="46" t="str">
        <f t="shared" si="40"/>
        <v/>
      </c>
      <c r="I303" s="49" t="str">
        <f t="shared" si="35"/>
        <v/>
      </c>
      <c r="J303" s="49" t="str">
        <f t="shared" si="36"/>
        <v/>
      </c>
      <c r="K303" s="49" t="str">
        <f t="shared" si="37"/>
        <v/>
      </c>
      <c r="L303" s="49" t="str">
        <f t="shared" si="38"/>
        <v/>
      </c>
      <c r="M303" s="49" t="str">
        <f t="shared" si="39"/>
        <v/>
      </c>
      <c r="N303" s="46" t="str">
        <f t="array" ref="N303">IF(SUMPRODUCT(--ISNUMBER(SEARCH({"!","@","#","$","%","^","&amp;","_","+","=","{","}","[","]","|","\",":",";","'","&lt;","&gt;",",",".","~?","/","~~","`","“","”"},B303&amp;C303&amp;D303&amp;E303&amp;F303)))&gt;0,"Warning: Row contains special characters."&amp;CHAR(10),"")</f>
        <v/>
      </c>
      <c r="O303" s="2" t="str">
        <f t="shared" si="41"/>
        <v/>
      </c>
    </row>
    <row r="304" spans="1:15" x14ac:dyDescent="0.25">
      <c r="A304" s="22"/>
      <c r="B304" s="40"/>
      <c r="G304" s="1" t="str">
        <f t="shared" si="34"/>
        <v/>
      </c>
      <c r="H304" s="46" t="str">
        <f t="shared" si="40"/>
        <v/>
      </c>
      <c r="I304" s="49" t="str">
        <f t="shared" si="35"/>
        <v/>
      </c>
      <c r="J304" s="49" t="str">
        <f t="shared" si="36"/>
        <v/>
      </c>
      <c r="K304" s="49" t="str">
        <f t="shared" si="37"/>
        <v/>
      </c>
      <c r="L304" s="49" t="str">
        <f t="shared" si="38"/>
        <v/>
      </c>
      <c r="M304" s="49" t="str">
        <f t="shared" si="39"/>
        <v/>
      </c>
      <c r="N304" s="46" t="str">
        <f t="array" ref="N304">IF(SUMPRODUCT(--ISNUMBER(SEARCH({"!","@","#","$","%","^","&amp;","_","+","=","{","}","[","]","|","\",":",";","'","&lt;","&gt;",",",".","~?","/","~~","`","“","”"},B304&amp;C304&amp;D304&amp;E304&amp;F304)))&gt;0,"Warning: Row contains special characters."&amp;CHAR(10),"")</f>
        <v/>
      </c>
      <c r="O304" s="2" t="str">
        <f t="shared" si="41"/>
        <v/>
      </c>
    </row>
    <row r="305" spans="1:15" x14ac:dyDescent="0.25">
      <c r="A305" s="22"/>
      <c r="B305" s="40"/>
      <c r="G305" s="1" t="str">
        <f t="shared" si="34"/>
        <v/>
      </c>
      <c r="H305" s="46" t="str">
        <f t="shared" si="40"/>
        <v/>
      </c>
      <c r="I305" s="49" t="str">
        <f t="shared" si="35"/>
        <v/>
      </c>
      <c r="J305" s="49" t="str">
        <f t="shared" si="36"/>
        <v/>
      </c>
      <c r="K305" s="49" t="str">
        <f t="shared" si="37"/>
        <v/>
      </c>
      <c r="L305" s="49" t="str">
        <f t="shared" si="38"/>
        <v/>
      </c>
      <c r="M305" s="49" t="str">
        <f t="shared" si="39"/>
        <v/>
      </c>
      <c r="N305" s="46" t="str">
        <f t="array" ref="N305">IF(SUMPRODUCT(--ISNUMBER(SEARCH({"!","@","#","$","%","^","&amp;","_","+","=","{","}","[","]","|","\",":",";","'","&lt;","&gt;",",",".","~?","/","~~","`","“","”"},B305&amp;C305&amp;D305&amp;E305&amp;F305)))&gt;0,"Warning: Row contains special characters."&amp;CHAR(10),"")</f>
        <v/>
      </c>
      <c r="O305" s="2" t="str">
        <f t="shared" si="41"/>
        <v/>
      </c>
    </row>
    <row r="306" spans="1:15" x14ac:dyDescent="0.25">
      <c r="A306" s="22"/>
      <c r="B306" s="40"/>
      <c r="G306" s="1" t="str">
        <f t="shared" si="34"/>
        <v/>
      </c>
      <c r="H306" s="46" t="str">
        <f t="shared" si="40"/>
        <v/>
      </c>
      <c r="I306" s="49" t="str">
        <f t="shared" si="35"/>
        <v/>
      </c>
      <c r="J306" s="49" t="str">
        <f t="shared" si="36"/>
        <v/>
      </c>
      <c r="K306" s="49" t="str">
        <f t="shared" si="37"/>
        <v/>
      </c>
      <c r="L306" s="49" t="str">
        <f t="shared" si="38"/>
        <v/>
      </c>
      <c r="M306" s="49" t="str">
        <f t="shared" si="39"/>
        <v/>
      </c>
      <c r="N306" s="46" t="str">
        <f t="array" ref="N306">IF(SUMPRODUCT(--ISNUMBER(SEARCH({"!","@","#","$","%","^","&amp;","_","+","=","{","}","[","]","|","\",":",";","'","&lt;","&gt;",",",".","~?","/","~~","`","“","”"},B306&amp;C306&amp;D306&amp;E306&amp;F306)))&gt;0,"Warning: Row contains special characters."&amp;CHAR(10),"")</f>
        <v/>
      </c>
      <c r="O306" s="2" t="str">
        <f t="shared" si="41"/>
        <v/>
      </c>
    </row>
    <row r="307" spans="1:15" x14ac:dyDescent="0.25">
      <c r="A307" s="22"/>
      <c r="B307" s="40"/>
      <c r="G307" s="1" t="str">
        <f t="shared" si="34"/>
        <v/>
      </c>
      <c r="H307" s="46" t="str">
        <f t="shared" si="40"/>
        <v/>
      </c>
      <c r="I307" s="49" t="str">
        <f t="shared" si="35"/>
        <v/>
      </c>
      <c r="J307" s="49" t="str">
        <f t="shared" si="36"/>
        <v/>
      </c>
      <c r="K307" s="49" t="str">
        <f t="shared" si="37"/>
        <v/>
      </c>
      <c r="L307" s="49" t="str">
        <f t="shared" si="38"/>
        <v/>
      </c>
      <c r="M307" s="49" t="str">
        <f t="shared" si="39"/>
        <v/>
      </c>
      <c r="N307" s="46" t="str">
        <f t="array" ref="N307">IF(SUMPRODUCT(--ISNUMBER(SEARCH({"!","@","#","$","%","^","&amp;","_","+","=","{","}","[","]","|","\",":",";","'","&lt;","&gt;",",",".","~?","/","~~","`","“","”"},B307&amp;C307&amp;D307&amp;E307&amp;F307)))&gt;0,"Warning: Row contains special characters."&amp;CHAR(10),"")</f>
        <v/>
      </c>
      <c r="O307" s="2" t="str">
        <f t="shared" si="41"/>
        <v/>
      </c>
    </row>
    <row r="308" spans="1:15" x14ac:dyDescent="0.25">
      <c r="A308" s="22"/>
      <c r="B308" s="40"/>
      <c r="G308" s="1" t="str">
        <f t="shared" si="34"/>
        <v/>
      </c>
      <c r="H308" s="46" t="str">
        <f t="shared" si="40"/>
        <v/>
      </c>
      <c r="I308" s="49" t="str">
        <f t="shared" si="35"/>
        <v/>
      </c>
      <c r="J308" s="49" t="str">
        <f t="shared" si="36"/>
        <v/>
      </c>
      <c r="K308" s="49" t="str">
        <f t="shared" si="37"/>
        <v/>
      </c>
      <c r="L308" s="49" t="str">
        <f t="shared" si="38"/>
        <v/>
      </c>
      <c r="M308" s="49" t="str">
        <f t="shared" si="39"/>
        <v/>
      </c>
      <c r="N308" s="46" t="str">
        <f t="array" ref="N308">IF(SUMPRODUCT(--ISNUMBER(SEARCH({"!","@","#","$","%","^","&amp;","_","+","=","{","}","[","]","|","\",":",";","'","&lt;","&gt;",",",".","~?","/","~~","`","“","”"},B308&amp;C308&amp;D308&amp;E308&amp;F308)))&gt;0,"Warning: Row contains special characters."&amp;CHAR(10),"")</f>
        <v/>
      </c>
      <c r="O308" s="2" t="str">
        <f t="shared" si="41"/>
        <v/>
      </c>
    </row>
    <row r="309" spans="1:15" x14ac:dyDescent="0.25">
      <c r="A309" s="22"/>
      <c r="B309" s="40"/>
      <c r="G309" s="1" t="str">
        <f t="shared" si="34"/>
        <v/>
      </c>
      <c r="H309" s="46" t="str">
        <f t="shared" si="40"/>
        <v/>
      </c>
      <c r="I309" s="49" t="str">
        <f t="shared" si="35"/>
        <v/>
      </c>
      <c r="J309" s="49" t="str">
        <f t="shared" si="36"/>
        <v/>
      </c>
      <c r="K309" s="49" t="str">
        <f t="shared" si="37"/>
        <v/>
      </c>
      <c r="L309" s="49" t="str">
        <f t="shared" si="38"/>
        <v/>
      </c>
      <c r="M309" s="49" t="str">
        <f t="shared" si="39"/>
        <v/>
      </c>
      <c r="N309" s="46" t="str">
        <f t="array" ref="N309">IF(SUMPRODUCT(--ISNUMBER(SEARCH({"!","@","#","$","%","^","&amp;","_","+","=","{","}","[","]","|","\",":",";","'","&lt;","&gt;",",",".","~?","/","~~","`","“","”"},B309&amp;C309&amp;D309&amp;E309&amp;F309)))&gt;0,"Warning: Row contains special characters."&amp;CHAR(10),"")</f>
        <v/>
      </c>
      <c r="O309" s="2" t="str">
        <f t="shared" si="41"/>
        <v/>
      </c>
    </row>
    <row r="310" spans="1:15" x14ac:dyDescent="0.25">
      <c r="A310" s="22"/>
      <c r="B310" s="40"/>
      <c r="G310" s="1" t="str">
        <f t="shared" si="34"/>
        <v/>
      </c>
      <c r="H310" s="46" t="str">
        <f t="shared" si="40"/>
        <v/>
      </c>
      <c r="I310" s="49" t="str">
        <f t="shared" si="35"/>
        <v/>
      </c>
      <c r="J310" s="49" t="str">
        <f t="shared" si="36"/>
        <v/>
      </c>
      <c r="K310" s="49" t="str">
        <f t="shared" si="37"/>
        <v/>
      </c>
      <c r="L310" s="49" t="str">
        <f t="shared" si="38"/>
        <v/>
      </c>
      <c r="M310" s="49" t="str">
        <f t="shared" si="39"/>
        <v/>
      </c>
      <c r="N310" s="46" t="str">
        <f t="array" ref="N310">IF(SUMPRODUCT(--ISNUMBER(SEARCH({"!","@","#","$","%","^","&amp;","_","+","=","{","}","[","]","|","\",":",";","'","&lt;","&gt;",",",".","~?","/","~~","`","“","”"},B310&amp;C310&amp;D310&amp;E310&amp;F310)))&gt;0,"Warning: Row contains special characters."&amp;CHAR(10),"")</f>
        <v/>
      </c>
      <c r="O310" s="2" t="str">
        <f t="shared" si="41"/>
        <v/>
      </c>
    </row>
    <row r="311" spans="1:15" x14ac:dyDescent="0.25">
      <c r="A311" s="22"/>
      <c r="B311" s="40"/>
      <c r="G311" s="1" t="str">
        <f t="shared" si="34"/>
        <v/>
      </c>
      <c r="H311" s="46" t="str">
        <f t="shared" si="40"/>
        <v/>
      </c>
      <c r="I311" s="49" t="str">
        <f t="shared" si="35"/>
        <v/>
      </c>
      <c r="J311" s="49" t="str">
        <f t="shared" si="36"/>
        <v/>
      </c>
      <c r="K311" s="49" t="str">
        <f t="shared" si="37"/>
        <v/>
      </c>
      <c r="L311" s="49" t="str">
        <f t="shared" si="38"/>
        <v/>
      </c>
      <c r="M311" s="49" t="str">
        <f t="shared" si="39"/>
        <v/>
      </c>
      <c r="N311" s="46" t="str">
        <f t="array" ref="N311">IF(SUMPRODUCT(--ISNUMBER(SEARCH({"!","@","#","$","%","^","&amp;","_","+","=","{","}","[","]","|","\",":",";","'","&lt;","&gt;",",",".","~?","/","~~","`","“","”"},B311&amp;C311&amp;D311&amp;E311&amp;F311)))&gt;0,"Warning: Row contains special characters."&amp;CHAR(10),"")</f>
        <v/>
      </c>
      <c r="O311" s="2" t="str">
        <f t="shared" si="41"/>
        <v/>
      </c>
    </row>
    <row r="312" spans="1:15" x14ac:dyDescent="0.25">
      <c r="A312" s="22"/>
      <c r="B312" s="40"/>
      <c r="G312" s="1" t="str">
        <f t="shared" si="34"/>
        <v/>
      </c>
      <c r="H312" s="46" t="str">
        <f t="shared" si="40"/>
        <v/>
      </c>
      <c r="I312" s="49" t="str">
        <f t="shared" si="35"/>
        <v/>
      </c>
      <c r="J312" s="49" t="str">
        <f t="shared" si="36"/>
        <v/>
      </c>
      <c r="K312" s="49" t="str">
        <f t="shared" si="37"/>
        <v/>
      </c>
      <c r="L312" s="49" t="str">
        <f t="shared" si="38"/>
        <v/>
      </c>
      <c r="M312" s="49" t="str">
        <f t="shared" si="39"/>
        <v/>
      </c>
      <c r="N312" s="46" t="str">
        <f t="array" ref="N312">IF(SUMPRODUCT(--ISNUMBER(SEARCH({"!","@","#","$","%","^","&amp;","_","+","=","{","}","[","]","|","\",":",";","'","&lt;","&gt;",",",".","~?","/","~~","`","“","”"},B312&amp;C312&amp;D312&amp;E312&amp;F312)))&gt;0,"Warning: Row contains special characters."&amp;CHAR(10),"")</f>
        <v/>
      </c>
      <c r="O312" s="2" t="str">
        <f t="shared" si="41"/>
        <v/>
      </c>
    </row>
    <row r="313" spans="1:15" x14ac:dyDescent="0.25">
      <c r="A313" s="22"/>
      <c r="B313" s="40"/>
      <c r="G313" s="1" t="str">
        <f t="shared" si="34"/>
        <v/>
      </c>
      <c r="H313" s="46" t="str">
        <f t="shared" si="40"/>
        <v/>
      </c>
      <c r="I313" s="49" t="str">
        <f t="shared" si="35"/>
        <v/>
      </c>
      <c r="J313" s="49" t="str">
        <f t="shared" si="36"/>
        <v/>
      </c>
      <c r="K313" s="49" t="str">
        <f t="shared" si="37"/>
        <v/>
      </c>
      <c r="L313" s="49" t="str">
        <f t="shared" si="38"/>
        <v/>
      </c>
      <c r="M313" s="49" t="str">
        <f t="shared" si="39"/>
        <v/>
      </c>
      <c r="N313" s="46" t="str">
        <f t="array" ref="N313">IF(SUMPRODUCT(--ISNUMBER(SEARCH({"!","@","#","$","%","^","&amp;","_","+","=","{","}","[","]","|","\",":",";","'","&lt;","&gt;",",",".","~?","/","~~","`","“","”"},B313&amp;C313&amp;D313&amp;E313&amp;F313)))&gt;0,"Warning: Row contains special characters."&amp;CHAR(10),"")</f>
        <v/>
      </c>
      <c r="O313" s="2" t="str">
        <f t="shared" si="41"/>
        <v/>
      </c>
    </row>
    <row r="314" spans="1:15" x14ac:dyDescent="0.25">
      <c r="A314" s="22"/>
      <c r="B314" s="40"/>
      <c r="G314" s="1" t="str">
        <f t="shared" si="34"/>
        <v/>
      </c>
      <c r="H314" s="46" t="str">
        <f t="shared" si="40"/>
        <v/>
      </c>
      <c r="I314" s="49" t="str">
        <f t="shared" si="35"/>
        <v/>
      </c>
      <c r="J314" s="49" t="str">
        <f t="shared" si="36"/>
        <v/>
      </c>
      <c r="K314" s="49" t="str">
        <f t="shared" si="37"/>
        <v/>
      </c>
      <c r="L314" s="49" t="str">
        <f t="shared" si="38"/>
        <v/>
      </c>
      <c r="M314" s="49" t="str">
        <f t="shared" si="39"/>
        <v/>
      </c>
      <c r="N314" s="46" t="str">
        <f t="array" ref="N314">IF(SUMPRODUCT(--ISNUMBER(SEARCH({"!","@","#","$","%","^","&amp;","_","+","=","{","}","[","]","|","\",":",";","'","&lt;","&gt;",",",".","~?","/","~~","`","“","”"},B314&amp;C314&amp;D314&amp;E314&amp;F314)))&gt;0,"Warning: Row contains special characters."&amp;CHAR(10),"")</f>
        <v/>
      </c>
      <c r="O314" s="2" t="str">
        <f t="shared" si="41"/>
        <v/>
      </c>
    </row>
    <row r="315" spans="1:15" x14ac:dyDescent="0.25">
      <c r="A315" s="22"/>
      <c r="B315" s="40"/>
      <c r="G315" s="1" t="str">
        <f t="shared" si="34"/>
        <v/>
      </c>
      <c r="H315" s="46" t="str">
        <f t="shared" si="40"/>
        <v/>
      </c>
      <c r="I315" s="49" t="str">
        <f t="shared" si="35"/>
        <v/>
      </c>
      <c r="J315" s="49" t="str">
        <f t="shared" si="36"/>
        <v/>
      </c>
      <c r="K315" s="49" t="str">
        <f t="shared" si="37"/>
        <v/>
      </c>
      <c r="L315" s="49" t="str">
        <f t="shared" si="38"/>
        <v/>
      </c>
      <c r="M315" s="49" t="str">
        <f t="shared" si="39"/>
        <v/>
      </c>
      <c r="N315" s="46" t="str">
        <f t="array" ref="N315">IF(SUMPRODUCT(--ISNUMBER(SEARCH({"!","@","#","$","%","^","&amp;","_","+","=","{","}","[","]","|","\",":",";","'","&lt;","&gt;",",",".","~?","/","~~","`","“","”"},B315&amp;C315&amp;D315&amp;E315&amp;F315)))&gt;0,"Warning: Row contains special characters."&amp;CHAR(10),"")</f>
        <v/>
      </c>
      <c r="O315" s="2" t="str">
        <f t="shared" si="41"/>
        <v/>
      </c>
    </row>
    <row r="316" spans="1:15" x14ac:dyDescent="0.25">
      <c r="A316" s="22"/>
      <c r="B316" s="40"/>
      <c r="G316" s="1" t="str">
        <f t="shared" si="34"/>
        <v/>
      </c>
      <c r="H316" s="46" t="str">
        <f t="shared" si="40"/>
        <v/>
      </c>
      <c r="I316" s="49" t="str">
        <f t="shared" si="35"/>
        <v/>
      </c>
      <c r="J316" s="49" t="str">
        <f t="shared" si="36"/>
        <v/>
      </c>
      <c r="K316" s="49" t="str">
        <f t="shared" si="37"/>
        <v/>
      </c>
      <c r="L316" s="49" t="str">
        <f t="shared" si="38"/>
        <v/>
      </c>
      <c r="M316" s="49" t="str">
        <f t="shared" si="39"/>
        <v/>
      </c>
      <c r="N316" s="46" t="str">
        <f t="array" ref="N316">IF(SUMPRODUCT(--ISNUMBER(SEARCH({"!","@","#","$","%","^","&amp;","_","+","=","{","}","[","]","|","\",":",";","'","&lt;","&gt;",",",".","~?","/","~~","`","“","”"},B316&amp;C316&amp;D316&amp;E316&amp;F316)))&gt;0,"Warning: Row contains special characters."&amp;CHAR(10),"")</f>
        <v/>
      </c>
      <c r="O316" s="2" t="str">
        <f t="shared" si="41"/>
        <v/>
      </c>
    </row>
    <row r="317" spans="1:15" x14ac:dyDescent="0.25">
      <c r="A317" s="22"/>
      <c r="B317" s="40"/>
      <c r="G317" s="1" t="str">
        <f t="shared" si="34"/>
        <v/>
      </c>
      <c r="H317" s="46" t="str">
        <f t="shared" si="40"/>
        <v/>
      </c>
      <c r="I317" s="49" t="str">
        <f t="shared" si="35"/>
        <v/>
      </c>
      <c r="J317" s="49" t="str">
        <f t="shared" si="36"/>
        <v/>
      </c>
      <c r="K317" s="49" t="str">
        <f t="shared" si="37"/>
        <v/>
      </c>
      <c r="L317" s="49" t="str">
        <f t="shared" si="38"/>
        <v/>
      </c>
      <c r="M317" s="49" t="str">
        <f t="shared" si="39"/>
        <v/>
      </c>
      <c r="N317" s="46" t="str">
        <f t="array" ref="N317">IF(SUMPRODUCT(--ISNUMBER(SEARCH({"!","@","#","$","%","^","&amp;","_","+","=","{","}","[","]","|","\",":",";","'","&lt;","&gt;",",",".","~?","/","~~","`","“","”"},B317&amp;C317&amp;D317&amp;E317&amp;F317)))&gt;0,"Warning: Row contains special characters."&amp;CHAR(10),"")</f>
        <v/>
      </c>
      <c r="O317" s="2" t="str">
        <f t="shared" si="41"/>
        <v/>
      </c>
    </row>
    <row r="318" spans="1:15" x14ac:dyDescent="0.25">
      <c r="A318" s="22"/>
      <c r="B318" s="40"/>
      <c r="G318" s="1" t="str">
        <f t="shared" si="34"/>
        <v/>
      </c>
      <c r="H318" s="46" t="str">
        <f t="shared" si="40"/>
        <v/>
      </c>
      <c r="I318" s="49" t="str">
        <f t="shared" si="35"/>
        <v/>
      </c>
      <c r="J318" s="49" t="str">
        <f t="shared" si="36"/>
        <v/>
      </c>
      <c r="K318" s="49" t="str">
        <f t="shared" si="37"/>
        <v/>
      </c>
      <c r="L318" s="49" t="str">
        <f t="shared" si="38"/>
        <v/>
      </c>
      <c r="M318" s="49" t="str">
        <f t="shared" si="39"/>
        <v/>
      </c>
      <c r="N318" s="46" t="str">
        <f t="array" ref="N318">IF(SUMPRODUCT(--ISNUMBER(SEARCH({"!","@","#","$","%","^","&amp;","_","+","=","{","}","[","]","|","\",":",";","'","&lt;","&gt;",",",".","~?","/","~~","`","“","”"},B318&amp;C318&amp;D318&amp;E318&amp;F318)))&gt;0,"Warning: Row contains special characters."&amp;CHAR(10),"")</f>
        <v/>
      </c>
      <c r="O318" s="2" t="str">
        <f t="shared" si="41"/>
        <v/>
      </c>
    </row>
    <row r="319" spans="1:15" x14ac:dyDescent="0.25">
      <c r="A319" s="22"/>
      <c r="B319" s="40"/>
      <c r="G319" s="1" t="str">
        <f t="shared" si="34"/>
        <v/>
      </c>
      <c r="H319" s="46" t="str">
        <f t="shared" si="40"/>
        <v/>
      </c>
      <c r="I319" s="49" t="str">
        <f t="shared" si="35"/>
        <v/>
      </c>
      <c r="J319" s="49" t="str">
        <f t="shared" si="36"/>
        <v/>
      </c>
      <c r="K319" s="49" t="str">
        <f t="shared" si="37"/>
        <v/>
      </c>
      <c r="L319" s="49" t="str">
        <f t="shared" si="38"/>
        <v/>
      </c>
      <c r="M319" s="49" t="str">
        <f t="shared" si="39"/>
        <v/>
      </c>
      <c r="N319" s="46" t="str">
        <f t="array" ref="N319">IF(SUMPRODUCT(--ISNUMBER(SEARCH({"!","@","#","$","%","^","&amp;","_","+","=","{","}","[","]","|","\",":",";","'","&lt;","&gt;",",",".","~?","/","~~","`","“","”"},B319&amp;C319&amp;D319&amp;E319&amp;F319)))&gt;0,"Warning: Row contains special characters."&amp;CHAR(10),"")</f>
        <v/>
      </c>
      <c r="O319" s="2" t="str">
        <f t="shared" si="41"/>
        <v/>
      </c>
    </row>
    <row r="320" spans="1:15" x14ac:dyDescent="0.25">
      <c r="A320" s="22"/>
      <c r="B320" s="40"/>
      <c r="G320" s="1" t="str">
        <f t="shared" si="34"/>
        <v/>
      </c>
      <c r="H320" s="46" t="str">
        <f t="shared" si="40"/>
        <v/>
      </c>
      <c r="I320" s="49" t="str">
        <f t="shared" si="35"/>
        <v/>
      </c>
      <c r="J320" s="49" t="str">
        <f t="shared" si="36"/>
        <v/>
      </c>
      <c r="K320" s="49" t="str">
        <f t="shared" si="37"/>
        <v/>
      </c>
      <c r="L320" s="49" t="str">
        <f t="shared" si="38"/>
        <v/>
      </c>
      <c r="M320" s="49" t="str">
        <f t="shared" si="39"/>
        <v/>
      </c>
      <c r="N320" s="46" t="str">
        <f t="array" ref="N320">IF(SUMPRODUCT(--ISNUMBER(SEARCH({"!","@","#","$","%","^","&amp;","_","+","=","{","}","[","]","|","\",":",";","'","&lt;","&gt;",",",".","~?","/","~~","`","“","”"},B320&amp;C320&amp;D320&amp;E320&amp;F320)))&gt;0,"Warning: Row contains special characters."&amp;CHAR(10),"")</f>
        <v/>
      </c>
      <c r="O320" s="2" t="str">
        <f t="shared" si="41"/>
        <v/>
      </c>
    </row>
    <row r="321" spans="1:15" x14ac:dyDescent="0.25">
      <c r="A321" s="22"/>
      <c r="B321" s="40"/>
      <c r="G321" s="1" t="str">
        <f t="shared" si="34"/>
        <v/>
      </c>
      <c r="H321" s="46" t="str">
        <f t="shared" si="40"/>
        <v/>
      </c>
      <c r="I321" s="49" t="str">
        <f t="shared" si="35"/>
        <v/>
      </c>
      <c r="J321" s="49" t="str">
        <f t="shared" si="36"/>
        <v/>
      </c>
      <c r="K321" s="49" t="str">
        <f t="shared" si="37"/>
        <v/>
      </c>
      <c r="L321" s="49" t="str">
        <f t="shared" si="38"/>
        <v/>
      </c>
      <c r="M321" s="49" t="str">
        <f t="shared" si="39"/>
        <v/>
      </c>
      <c r="N321" s="46" t="str">
        <f t="array" ref="N321">IF(SUMPRODUCT(--ISNUMBER(SEARCH({"!","@","#","$","%","^","&amp;","_","+","=","{","}","[","]","|","\",":",";","'","&lt;","&gt;",",",".","~?","/","~~","`","“","”"},B321&amp;C321&amp;D321&amp;E321&amp;F321)))&gt;0,"Warning: Row contains special characters."&amp;CHAR(10),"")</f>
        <v/>
      </c>
      <c r="O321" s="2" t="str">
        <f t="shared" si="41"/>
        <v/>
      </c>
    </row>
    <row r="322" spans="1:15" x14ac:dyDescent="0.25">
      <c r="A322" s="22"/>
      <c r="B322" s="40"/>
      <c r="G322" s="1" t="str">
        <f t="shared" si="34"/>
        <v/>
      </c>
      <c r="H322" s="46" t="str">
        <f t="shared" si="40"/>
        <v/>
      </c>
      <c r="I322" s="49" t="str">
        <f t="shared" si="35"/>
        <v/>
      </c>
      <c r="J322" s="49" t="str">
        <f t="shared" si="36"/>
        <v/>
      </c>
      <c r="K322" s="49" t="str">
        <f t="shared" si="37"/>
        <v/>
      </c>
      <c r="L322" s="49" t="str">
        <f t="shared" si="38"/>
        <v/>
      </c>
      <c r="M322" s="49" t="str">
        <f t="shared" si="39"/>
        <v/>
      </c>
      <c r="N322" s="46" t="str">
        <f t="array" ref="N322">IF(SUMPRODUCT(--ISNUMBER(SEARCH({"!","@","#","$","%","^","&amp;","_","+","=","{","}","[","]","|","\",":",";","'","&lt;","&gt;",",",".","~?","/","~~","`","“","”"},B322&amp;C322&amp;D322&amp;E322&amp;F322)))&gt;0,"Warning: Row contains special characters."&amp;CHAR(10),"")</f>
        <v/>
      </c>
      <c r="O322" s="2" t="str">
        <f t="shared" si="41"/>
        <v/>
      </c>
    </row>
    <row r="323" spans="1:15" x14ac:dyDescent="0.25">
      <c r="A323" s="22"/>
      <c r="B323" s="40"/>
      <c r="G323" s="1" t="str">
        <f t="shared" si="34"/>
        <v/>
      </c>
      <c r="H323" s="46" t="str">
        <f t="shared" si="40"/>
        <v/>
      </c>
      <c r="I323" s="49" t="str">
        <f t="shared" si="35"/>
        <v/>
      </c>
      <c r="J323" s="49" t="str">
        <f t="shared" si="36"/>
        <v/>
      </c>
      <c r="K323" s="49" t="str">
        <f t="shared" si="37"/>
        <v/>
      </c>
      <c r="L323" s="49" t="str">
        <f t="shared" si="38"/>
        <v/>
      </c>
      <c r="M323" s="49" t="str">
        <f t="shared" si="39"/>
        <v/>
      </c>
      <c r="N323" s="46" t="str">
        <f t="array" ref="N323">IF(SUMPRODUCT(--ISNUMBER(SEARCH({"!","@","#","$","%","^","&amp;","_","+","=","{","}","[","]","|","\",":",";","'","&lt;","&gt;",",",".","~?","/","~~","`","“","”"},B323&amp;C323&amp;D323&amp;E323&amp;F323)))&gt;0,"Warning: Row contains special characters."&amp;CHAR(10),"")</f>
        <v/>
      </c>
      <c r="O323" s="2" t="str">
        <f t="shared" si="41"/>
        <v/>
      </c>
    </row>
    <row r="324" spans="1:15" x14ac:dyDescent="0.25">
      <c r="A324" s="22"/>
      <c r="B324" s="40"/>
      <c r="G324" s="1" t="str">
        <f t="shared" si="34"/>
        <v/>
      </c>
      <c r="H324" s="46" t="str">
        <f t="shared" si="40"/>
        <v/>
      </c>
      <c r="I324" s="49" t="str">
        <f t="shared" si="35"/>
        <v/>
      </c>
      <c r="J324" s="49" t="str">
        <f t="shared" si="36"/>
        <v/>
      </c>
      <c r="K324" s="49" t="str">
        <f t="shared" si="37"/>
        <v/>
      </c>
      <c r="L324" s="49" t="str">
        <f t="shared" si="38"/>
        <v/>
      </c>
      <c r="M324" s="49" t="str">
        <f t="shared" si="39"/>
        <v/>
      </c>
      <c r="N324" s="46" t="str">
        <f t="array" ref="N324">IF(SUMPRODUCT(--ISNUMBER(SEARCH({"!","@","#","$","%","^","&amp;","_","+","=","{","}","[","]","|","\",":",";","'","&lt;","&gt;",",",".","~?","/","~~","`","“","”"},B324&amp;C324&amp;D324&amp;E324&amp;F324)))&gt;0,"Warning: Row contains special characters."&amp;CHAR(10),"")</f>
        <v/>
      </c>
      <c r="O324" s="2" t="str">
        <f t="shared" si="41"/>
        <v/>
      </c>
    </row>
    <row r="325" spans="1:15" x14ac:dyDescent="0.25">
      <c r="A325" s="22"/>
      <c r="B325" s="40"/>
      <c r="G325" s="1" t="str">
        <f t="shared" ref="G325:G388" si="42">LEFT(H325&amp;I325&amp;J325&amp;K325&amp;L325&amp;M325&amp;N325,MAX(0,LEN(H325&amp;I325&amp;J325&amp;K325&amp;L325&amp;M325&amp;N325)-1))</f>
        <v/>
      </c>
      <c r="H325" s="46" t="str">
        <f t="shared" si="40"/>
        <v/>
      </c>
      <c r="I325" s="49" t="str">
        <f t="shared" ref="I325:I388" si="43">IFERROR(IF(OR(ISBLANK(B325),RIGHT(B$2,4)="year"),"",IF(SEARCH("(",B325)=SEARCH("(",B$3),"","value in column B is incorrectly formatted"&amp;CHAR(10))),"value in column B is incorrectly formatted"&amp;CHAR(10))</f>
        <v/>
      </c>
      <c r="J325" s="49" t="str">
        <f t="shared" ref="J325:J388" si="44">IFERROR(IF(OR(ISBLANK(C325),RIGHT(C$2,4)="year"),"",IF(SEARCH("(",C325)=SEARCH("(",C$3),"","value in column C is incorrectly formatted"&amp;CHAR(10))),"value in column C is incorrectly formatted"&amp;CHAR(10))</f>
        <v/>
      </c>
      <c r="K325" s="49" t="str">
        <f t="shared" ref="K325:K388" si="45">IFERROR(IF(OR(ISBLANK(D325),RIGHT(D$2,4)="year"),"",IF(SEARCH("(",D325)=SEARCH("(",D$3),"","value in column D is incorrectly formatted"&amp;CHAR(10))),"value in column D is incorrectly formatted"&amp;CHAR(10))</f>
        <v/>
      </c>
      <c r="L325" s="49" t="str">
        <f t="shared" ref="L325:L388" si="46">IFERROR(IF(OR(ISBLANK(E325),RIGHT(E$2,4)="year"),"",IF(SEARCH("(",E325)=SEARCH("(",E$3),"","value in column E is incorrectly formatted"&amp;CHAR(10))),"value in column E is incorrectly formatted"&amp;CHAR(10))</f>
        <v/>
      </c>
      <c r="M325" s="49" t="str">
        <f t="shared" ref="M325:M388" si="47">IFERROR(IF(OR(ISBLANK(F325),RIGHT(F$2,4)="year"),"",IF(SEARCH("(",F325)=SEARCH("(",F$3),"","value in column F is incorrectly formatted"&amp;CHAR(10))),"value in column F is incorrectly formatted"&amp;CHAR(10))</f>
        <v/>
      </c>
      <c r="N325" s="46" t="str">
        <f t="array" ref="N325">IF(SUMPRODUCT(--ISNUMBER(SEARCH({"!","@","#","$","%","^","&amp;","_","+","=","{","}","[","]","|","\",":",";","'","&lt;","&gt;",",",".","~?","/","~~","`","“","”"},B325&amp;C325&amp;D325&amp;E325&amp;F325)))&gt;0,"Warning: Row contains special characters."&amp;CHAR(10),"")</f>
        <v/>
      </c>
      <c r="O325" s="2" t="str">
        <f t="shared" si="41"/>
        <v/>
      </c>
    </row>
    <row r="326" spans="1:15" x14ac:dyDescent="0.25">
      <c r="A326" s="22"/>
      <c r="B326" s="40"/>
      <c r="G326" s="1" t="str">
        <f t="shared" si="42"/>
        <v/>
      </c>
      <c r="H326" s="46" t="str">
        <f t="shared" si="40"/>
        <v/>
      </c>
      <c r="I326" s="49" t="str">
        <f t="shared" si="43"/>
        <v/>
      </c>
      <c r="J326" s="49" t="str">
        <f t="shared" si="44"/>
        <v/>
      </c>
      <c r="K326" s="49" t="str">
        <f t="shared" si="45"/>
        <v/>
      </c>
      <c r="L326" s="49" t="str">
        <f t="shared" si="46"/>
        <v/>
      </c>
      <c r="M326" s="49" t="str">
        <f t="shared" si="47"/>
        <v/>
      </c>
      <c r="N326" s="46" t="str">
        <f t="array" ref="N326">IF(SUMPRODUCT(--ISNUMBER(SEARCH({"!","@","#","$","%","^","&amp;","_","+","=","{","}","[","]","|","\",":",";","'","&lt;","&gt;",",",".","~?","/","~~","`","“","”"},B326&amp;C326&amp;D326&amp;E326&amp;F326)))&gt;0,"Warning: Row contains special characters."&amp;CHAR(10),"")</f>
        <v/>
      </c>
      <c r="O326" s="2" t="str">
        <f t="shared" si="41"/>
        <v/>
      </c>
    </row>
    <row r="327" spans="1:15" x14ac:dyDescent="0.25">
      <c r="A327" s="22"/>
      <c r="B327" s="40"/>
      <c r="G327" s="1" t="str">
        <f t="shared" si="42"/>
        <v/>
      </c>
      <c r="H327" s="46" t="str">
        <f t="shared" si="40"/>
        <v/>
      </c>
      <c r="I327" s="49" t="str">
        <f t="shared" si="43"/>
        <v/>
      </c>
      <c r="J327" s="49" t="str">
        <f t="shared" si="44"/>
        <v/>
      </c>
      <c r="K327" s="49" t="str">
        <f t="shared" si="45"/>
        <v/>
      </c>
      <c r="L327" s="49" t="str">
        <f t="shared" si="46"/>
        <v/>
      </c>
      <c r="M327" s="49" t="str">
        <f t="shared" si="47"/>
        <v/>
      </c>
      <c r="N327" s="46" t="str">
        <f t="array" ref="N327">IF(SUMPRODUCT(--ISNUMBER(SEARCH({"!","@","#","$","%","^","&amp;","_","+","=","{","}","[","]","|","\",":",";","'","&lt;","&gt;",",",".","~?","/","~~","`","“","”"},B327&amp;C327&amp;D327&amp;E327&amp;F327)))&gt;0,"Warning: Row contains special characters."&amp;CHAR(10),"")</f>
        <v/>
      </c>
      <c r="O327" s="2" t="str">
        <f t="shared" si="41"/>
        <v/>
      </c>
    </row>
    <row r="328" spans="1:15" x14ac:dyDescent="0.25">
      <c r="A328" s="22"/>
      <c r="B328" s="40"/>
      <c r="G328" s="1" t="str">
        <f t="shared" si="42"/>
        <v/>
      </c>
      <c r="H328" s="46" t="str">
        <f t="shared" si="40"/>
        <v/>
      </c>
      <c r="I328" s="49" t="str">
        <f t="shared" si="43"/>
        <v/>
      </c>
      <c r="J328" s="49" t="str">
        <f t="shared" si="44"/>
        <v/>
      </c>
      <c r="K328" s="49" t="str">
        <f t="shared" si="45"/>
        <v/>
      </c>
      <c r="L328" s="49" t="str">
        <f t="shared" si="46"/>
        <v/>
      </c>
      <c r="M328" s="49" t="str">
        <f t="shared" si="47"/>
        <v/>
      </c>
      <c r="N328" s="46" t="str">
        <f t="array" ref="N328">IF(SUMPRODUCT(--ISNUMBER(SEARCH({"!","@","#","$","%","^","&amp;","_","+","=","{","}","[","]","|","\",":",";","'","&lt;","&gt;",",",".","~?","/","~~","`","“","”"},B328&amp;C328&amp;D328&amp;E328&amp;F328)))&gt;0,"Warning: Row contains special characters."&amp;CHAR(10),"")</f>
        <v/>
      </c>
      <c r="O328" s="2" t="str">
        <f t="shared" si="41"/>
        <v/>
      </c>
    </row>
    <row r="329" spans="1:15" x14ac:dyDescent="0.25">
      <c r="A329" s="22"/>
      <c r="B329" s="40"/>
      <c r="G329" s="1" t="str">
        <f t="shared" si="42"/>
        <v/>
      </c>
      <c r="H329" s="46" t="str">
        <f t="shared" ref="H329:H392" si="48">IF(COUNTBLANK(B330:F330)&lt;COUNTBLANK(B329:F329),"fill gap(s) in this row to prevent an error"&amp;CHAR(10),"")</f>
        <v/>
      </c>
      <c r="I329" s="49" t="str">
        <f t="shared" si="43"/>
        <v/>
      </c>
      <c r="J329" s="49" t="str">
        <f t="shared" si="44"/>
        <v/>
      </c>
      <c r="K329" s="49" t="str">
        <f t="shared" si="45"/>
        <v/>
      </c>
      <c r="L329" s="49" t="str">
        <f t="shared" si="46"/>
        <v/>
      </c>
      <c r="M329" s="49" t="str">
        <f t="shared" si="47"/>
        <v/>
      </c>
      <c r="N329" s="46" t="str">
        <f t="array" ref="N329">IF(SUMPRODUCT(--ISNUMBER(SEARCH({"!","@","#","$","%","^","&amp;","_","+","=","{","}","[","]","|","\",":",";","'","&lt;","&gt;",",",".","~?","/","~~","`","“","”"},B329&amp;C329&amp;D329&amp;E329&amp;F329)))&gt;0,"Warning: Row contains special characters."&amp;CHAR(10),"")</f>
        <v/>
      </c>
      <c r="O329" s="2" t="str">
        <f t="shared" ref="O329:O392" si="49">IF(LEN(H329)+LEN(I329)+LEN(J329)+LEN(K329)+LEN(L329)+LEN(M329)+LEN(N329)&gt;0,1,"")</f>
        <v/>
      </c>
    </row>
    <row r="330" spans="1:15" x14ac:dyDescent="0.25">
      <c r="A330" s="22"/>
      <c r="B330" s="40"/>
      <c r="G330" s="1" t="str">
        <f t="shared" si="42"/>
        <v/>
      </c>
      <c r="H330" s="46" t="str">
        <f t="shared" si="48"/>
        <v/>
      </c>
      <c r="I330" s="49" t="str">
        <f t="shared" si="43"/>
        <v/>
      </c>
      <c r="J330" s="49" t="str">
        <f t="shared" si="44"/>
        <v/>
      </c>
      <c r="K330" s="49" t="str">
        <f t="shared" si="45"/>
        <v/>
      </c>
      <c r="L330" s="49" t="str">
        <f t="shared" si="46"/>
        <v/>
      </c>
      <c r="M330" s="49" t="str">
        <f t="shared" si="47"/>
        <v/>
      </c>
      <c r="N330" s="46" t="str">
        <f t="array" ref="N330">IF(SUMPRODUCT(--ISNUMBER(SEARCH({"!","@","#","$","%","^","&amp;","_","+","=","{","}","[","]","|","\",":",";","'","&lt;","&gt;",",",".","~?","/","~~","`","“","”"},B330&amp;C330&amp;D330&amp;E330&amp;F330)))&gt;0,"Warning: Row contains special characters."&amp;CHAR(10),"")</f>
        <v/>
      </c>
      <c r="O330" s="2" t="str">
        <f t="shared" si="49"/>
        <v/>
      </c>
    </row>
    <row r="331" spans="1:15" x14ac:dyDescent="0.25">
      <c r="A331" s="22"/>
      <c r="B331" s="40"/>
      <c r="G331" s="1" t="str">
        <f t="shared" si="42"/>
        <v/>
      </c>
      <c r="H331" s="46" t="str">
        <f t="shared" si="48"/>
        <v/>
      </c>
      <c r="I331" s="49" t="str">
        <f t="shared" si="43"/>
        <v/>
      </c>
      <c r="J331" s="49" t="str">
        <f t="shared" si="44"/>
        <v/>
      </c>
      <c r="K331" s="49" t="str">
        <f t="shared" si="45"/>
        <v/>
      </c>
      <c r="L331" s="49" t="str">
        <f t="shared" si="46"/>
        <v/>
      </c>
      <c r="M331" s="49" t="str">
        <f t="shared" si="47"/>
        <v/>
      </c>
      <c r="N331" s="46" t="str">
        <f t="array" ref="N331">IF(SUMPRODUCT(--ISNUMBER(SEARCH({"!","@","#","$","%","^","&amp;","_","+","=","{","}","[","]","|","\",":",";","'","&lt;","&gt;",",",".","~?","/","~~","`","“","”"},B331&amp;C331&amp;D331&amp;E331&amp;F331)))&gt;0,"Warning: Row contains special characters."&amp;CHAR(10),"")</f>
        <v/>
      </c>
      <c r="O331" s="2" t="str">
        <f t="shared" si="49"/>
        <v/>
      </c>
    </row>
    <row r="332" spans="1:15" x14ac:dyDescent="0.25">
      <c r="A332" s="22"/>
      <c r="B332" s="40"/>
      <c r="G332" s="1" t="str">
        <f t="shared" si="42"/>
        <v/>
      </c>
      <c r="H332" s="46" t="str">
        <f t="shared" si="48"/>
        <v/>
      </c>
      <c r="I332" s="49" t="str">
        <f t="shared" si="43"/>
        <v/>
      </c>
      <c r="J332" s="49" t="str">
        <f t="shared" si="44"/>
        <v/>
      </c>
      <c r="K332" s="49" t="str">
        <f t="shared" si="45"/>
        <v/>
      </c>
      <c r="L332" s="49" t="str">
        <f t="shared" si="46"/>
        <v/>
      </c>
      <c r="M332" s="49" t="str">
        <f t="shared" si="47"/>
        <v/>
      </c>
      <c r="N332" s="46" t="str">
        <f t="array" ref="N332">IF(SUMPRODUCT(--ISNUMBER(SEARCH({"!","@","#","$","%","^","&amp;","_","+","=","{","}","[","]","|","\",":",";","'","&lt;","&gt;",",",".","~?","/","~~","`","“","”"},B332&amp;C332&amp;D332&amp;E332&amp;F332)))&gt;0,"Warning: Row contains special characters."&amp;CHAR(10),"")</f>
        <v/>
      </c>
      <c r="O332" s="2" t="str">
        <f t="shared" si="49"/>
        <v/>
      </c>
    </row>
    <row r="333" spans="1:15" x14ac:dyDescent="0.25">
      <c r="A333" s="22"/>
      <c r="B333" s="40"/>
      <c r="G333" s="1" t="str">
        <f t="shared" si="42"/>
        <v/>
      </c>
      <c r="H333" s="46" t="str">
        <f t="shared" si="48"/>
        <v/>
      </c>
      <c r="I333" s="49" t="str">
        <f t="shared" si="43"/>
        <v/>
      </c>
      <c r="J333" s="49" t="str">
        <f t="shared" si="44"/>
        <v/>
      </c>
      <c r="K333" s="49" t="str">
        <f t="shared" si="45"/>
        <v/>
      </c>
      <c r="L333" s="49" t="str">
        <f t="shared" si="46"/>
        <v/>
      </c>
      <c r="M333" s="49" t="str">
        <f t="shared" si="47"/>
        <v/>
      </c>
      <c r="N333" s="46" t="str">
        <f t="array" ref="N333">IF(SUMPRODUCT(--ISNUMBER(SEARCH({"!","@","#","$","%","^","&amp;","_","+","=","{","}","[","]","|","\",":",";","'","&lt;","&gt;",",",".","~?","/","~~","`","“","”"},B333&amp;C333&amp;D333&amp;E333&amp;F333)))&gt;0,"Warning: Row contains special characters."&amp;CHAR(10),"")</f>
        <v/>
      </c>
      <c r="O333" s="2" t="str">
        <f t="shared" si="49"/>
        <v/>
      </c>
    </row>
    <row r="334" spans="1:15" x14ac:dyDescent="0.25">
      <c r="A334" s="22"/>
      <c r="B334" s="40"/>
      <c r="G334" s="1" t="str">
        <f t="shared" si="42"/>
        <v/>
      </c>
      <c r="H334" s="46" t="str">
        <f t="shared" si="48"/>
        <v/>
      </c>
      <c r="I334" s="49" t="str">
        <f t="shared" si="43"/>
        <v/>
      </c>
      <c r="J334" s="49" t="str">
        <f t="shared" si="44"/>
        <v/>
      </c>
      <c r="K334" s="49" t="str">
        <f t="shared" si="45"/>
        <v/>
      </c>
      <c r="L334" s="49" t="str">
        <f t="shared" si="46"/>
        <v/>
      </c>
      <c r="M334" s="49" t="str">
        <f t="shared" si="47"/>
        <v/>
      </c>
      <c r="N334" s="46" t="str">
        <f t="array" ref="N334">IF(SUMPRODUCT(--ISNUMBER(SEARCH({"!","@","#","$","%","^","&amp;","_","+","=","{","}","[","]","|","\",":",";","'","&lt;","&gt;",",",".","~?","/","~~","`","“","”"},B334&amp;C334&amp;D334&amp;E334&amp;F334)))&gt;0,"Warning: Row contains special characters."&amp;CHAR(10),"")</f>
        <v/>
      </c>
      <c r="O334" s="2" t="str">
        <f t="shared" si="49"/>
        <v/>
      </c>
    </row>
    <row r="335" spans="1:15" x14ac:dyDescent="0.25">
      <c r="A335" s="22"/>
      <c r="B335" s="40"/>
      <c r="G335" s="1" t="str">
        <f t="shared" si="42"/>
        <v/>
      </c>
      <c r="H335" s="46" t="str">
        <f t="shared" si="48"/>
        <v/>
      </c>
      <c r="I335" s="49" t="str">
        <f t="shared" si="43"/>
        <v/>
      </c>
      <c r="J335" s="49" t="str">
        <f t="shared" si="44"/>
        <v/>
      </c>
      <c r="K335" s="49" t="str">
        <f t="shared" si="45"/>
        <v/>
      </c>
      <c r="L335" s="49" t="str">
        <f t="shared" si="46"/>
        <v/>
      </c>
      <c r="M335" s="49" t="str">
        <f t="shared" si="47"/>
        <v/>
      </c>
      <c r="N335" s="46" t="str">
        <f t="array" ref="N335">IF(SUMPRODUCT(--ISNUMBER(SEARCH({"!","@","#","$","%","^","&amp;","_","+","=","{","}","[","]","|","\",":",";","'","&lt;","&gt;",",",".","~?","/","~~","`","“","”"},B335&amp;C335&amp;D335&amp;E335&amp;F335)))&gt;0,"Warning: Row contains special characters."&amp;CHAR(10),"")</f>
        <v/>
      </c>
      <c r="O335" s="2" t="str">
        <f t="shared" si="49"/>
        <v/>
      </c>
    </row>
    <row r="336" spans="1:15" x14ac:dyDescent="0.25">
      <c r="A336" s="22"/>
      <c r="B336" s="40"/>
      <c r="G336" s="1" t="str">
        <f t="shared" si="42"/>
        <v/>
      </c>
      <c r="H336" s="46" t="str">
        <f t="shared" si="48"/>
        <v/>
      </c>
      <c r="I336" s="49" t="str">
        <f t="shared" si="43"/>
        <v/>
      </c>
      <c r="J336" s="49" t="str">
        <f t="shared" si="44"/>
        <v/>
      </c>
      <c r="K336" s="49" t="str">
        <f t="shared" si="45"/>
        <v/>
      </c>
      <c r="L336" s="49" t="str">
        <f t="shared" si="46"/>
        <v/>
      </c>
      <c r="M336" s="49" t="str">
        <f t="shared" si="47"/>
        <v/>
      </c>
      <c r="N336" s="46" t="str">
        <f t="array" ref="N336">IF(SUMPRODUCT(--ISNUMBER(SEARCH({"!","@","#","$","%","^","&amp;","_","+","=","{","}","[","]","|","\",":",";","'","&lt;","&gt;",",",".","~?","/","~~","`","“","”"},B336&amp;C336&amp;D336&amp;E336&amp;F336)))&gt;0,"Warning: Row contains special characters."&amp;CHAR(10),"")</f>
        <v/>
      </c>
      <c r="O336" s="2" t="str">
        <f t="shared" si="49"/>
        <v/>
      </c>
    </row>
    <row r="337" spans="1:15" x14ac:dyDescent="0.25">
      <c r="A337" s="22"/>
      <c r="B337" s="40"/>
      <c r="G337" s="1" t="str">
        <f t="shared" si="42"/>
        <v/>
      </c>
      <c r="H337" s="46" t="str">
        <f t="shared" si="48"/>
        <v/>
      </c>
      <c r="I337" s="49" t="str">
        <f t="shared" si="43"/>
        <v/>
      </c>
      <c r="J337" s="49" t="str">
        <f t="shared" si="44"/>
        <v/>
      </c>
      <c r="K337" s="49" t="str">
        <f t="shared" si="45"/>
        <v/>
      </c>
      <c r="L337" s="49" t="str">
        <f t="shared" si="46"/>
        <v/>
      </c>
      <c r="M337" s="49" t="str">
        <f t="shared" si="47"/>
        <v/>
      </c>
      <c r="N337" s="46" t="str">
        <f t="array" ref="N337">IF(SUMPRODUCT(--ISNUMBER(SEARCH({"!","@","#","$","%","^","&amp;","_","+","=","{","}","[","]","|","\",":",";","'","&lt;","&gt;",",",".","~?","/","~~","`","“","”"},B337&amp;C337&amp;D337&amp;E337&amp;F337)))&gt;0,"Warning: Row contains special characters."&amp;CHAR(10),"")</f>
        <v/>
      </c>
      <c r="O337" s="2" t="str">
        <f t="shared" si="49"/>
        <v/>
      </c>
    </row>
    <row r="338" spans="1:15" x14ac:dyDescent="0.25">
      <c r="A338" s="22"/>
      <c r="B338" s="40"/>
      <c r="G338" s="1" t="str">
        <f t="shared" si="42"/>
        <v/>
      </c>
      <c r="H338" s="46" t="str">
        <f t="shared" si="48"/>
        <v/>
      </c>
      <c r="I338" s="49" t="str">
        <f t="shared" si="43"/>
        <v/>
      </c>
      <c r="J338" s="49" t="str">
        <f t="shared" si="44"/>
        <v/>
      </c>
      <c r="K338" s="49" t="str">
        <f t="shared" si="45"/>
        <v/>
      </c>
      <c r="L338" s="49" t="str">
        <f t="shared" si="46"/>
        <v/>
      </c>
      <c r="M338" s="49" t="str">
        <f t="shared" si="47"/>
        <v/>
      </c>
      <c r="N338" s="46" t="str">
        <f t="array" ref="N338">IF(SUMPRODUCT(--ISNUMBER(SEARCH({"!","@","#","$","%","^","&amp;","_","+","=","{","}","[","]","|","\",":",";","'","&lt;","&gt;",",",".","~?","/","~~","`","“","”"},B338&amp;C338&amp;D338&amp;E338&amp;F338)))&gt;0,"Warning: Row contains special characters."&amp;CHAR(10),"")</f>
        <v/>
      </c>
      <c r="O338" s="2" t="str">
        <f t="shared" si="49"/>
        <v/>
      </c>
    </row>
    <row r="339" spans="1:15" x14ac:dyDescent="0.25">
      <c r="A339" s="22"/>
      <c r="B339" s="40"/>
      <c r="G339" s="1" t="str">
        <f t="shared" si="42"/>
        <v/>
      </c>
      <c r="H339" s="46" t="str">
        <f t="shared" si="48"/>
        <v/>
      </c>
      <c r="I339" s="49" t="str">
        <f t="shared" si="43"/>
        <v/>
      </c>
      <c r="J339" s="49" t="str">
        <f t="shared" si="44"/>
        <v/>
      </c>
      <c r="K339" s="49" t="str">
        <f t="shared" si="45"/>
        <v/>
      </c>
      <c r="L339" s="49" t="str">
        <f t="shared" si="46"/>
        <v/>
      </c>
      <c r="M339" s="49" t="str">
        <f t="shared" si="47"/>
        <v/>
      </c>
      <c r="N339" s="46" t="str">
        <f t="array" ref="N339">IF(SUMPRODUCT(--ISNUMBER(SEARCH({"!","@","#","$","%","^","&amp;","_","+","=","{","}","[","]","|","\",":",";","'","&lt;","&gt;",",",".","~?","/","~~","`","“","”"},B339&amp;C339&amp;D339&amp;E339&amp;F339)))&gt;0,"Warning: Row contains special characters."&amp;CHAR(10),"")</f>
        <v/>
      </c>
      <c r="O339" s="2" t="str">
        <f t="shared" si="49"/>
        <v/>
      </c>
    </row>
    <row r="340" spans="1:15" x14ac:dyDescent="0.25">
      <c r="A340" s="22"/>
      <c r="B340" s="40"/>
      <c r="G340" s="1" t="str">
        <f t="shared" si="42"/>
        <v/>
      </c>
      <c r="H340" s="46" t="str">
        <f t="shared" si="48"/>
        <v/>
      </c>
      <c r="I340" s="49" t="str">
        <f t="shared" si="43"/>
        <v/>
      </c>
      <c r="J340" s="49" t="str">
        <f t="shared" si="44"/>
        <v/>
      </c>
      <c r="K340" s="49" t="str">
        <f t="shared" si="45"/>
        <v/>
      </c>
      <c r="L340" s="49" t="str">
        <f t="shared" si="46"/>
        <v/>
      </c>
      <c r="M340" s="49" t="str">
        <f t="shared" si="47"/>
        <v/>
      </c>
      <c r="N340" s="46" t="str">
        <f t="array" ref="N340">IF(SUMPRODUCT(--ISNUMBER(SEARCH({"!","@","#","$","%","^","&amp;","_","+","=","{","}","[","]","|","\",":",";","'","&lt;","&gt;",",",".","~?","/","~~","`","“","”"},B340&amp;C340&amp;D340&amp;E340&amp;F340)))&gt;0,"Warning: Row contains special characters."&amp;CHAR(10),"")</f>
        <v/>
      </c>
      <c r="O340" s="2" t="str">
        <f t="shared" si="49"/>
        <v/>
      </c>
    </row>
    <row r="341" spans="1:15" x14ac:dyDescent="0.25">
      <c r="A341" s="22"/>
      <c r="B341" s="40"/>
      <c r="G341" s="1" t="str">
        <f t="shared" si="42"/>
        <v/>
      </c>
      <c r="H341" s="46" t="str">
        <f t="shared" si="48"/>
        <v/>
      </c>
      <c r="I341" s="49" t="str">
        <f t="shared" si="43"/>
        <v/>
      </c>
      <c r="J341" s="49" t="str">
        <f t="shared" si="44"/>
        <v/>
      </c>
      <c r="K341" s="49" t="str">
        <f t="shared" si="45"/>
        <v/>
      </c>
      <c r="L341" s="49" t="str">
        <f t="shared" si="46"/>
        <v/>
      </c>
      <c r="M341" s="49" t="str">
        <f t="shared" si="47"/>
        <v/>
      </c>
      <c r="N341" s="46" t="str">
        <f t="array" ref="N341">IF(SUMPRODUCT(--ISNUMBER(SEARCH({"!","@","#","$","%","^","&amp;","_","+","=","{","}","[","]","|","\",":",";","'","&lt;","&gt;",",",".","~?","/","~~","`","“","”"},B341&amp;C341&amp;D341&amp;E341&amp;F341)))&gt;0,"Warning: Row contains special characters."&amp;CHAR(10),"")</f>
        <v/>
      </c>
      <c r="O341" s="2" t="str">
        <f t="shared" si="49"/>
        <v/>
      </c>
    </row>
    <row r="342" spans="1:15" x14ac:dyDescent="0.25">
      <c r="A342" s="22"/>
      <c r="B342" s="40"/>
      <c r="G342" s="1" t="str">
        <f t="shared" si="42"/>
        <v/>
      </c>
      <c r="H342" s="46" t="str">
        <f t="shared" si="48"/>
        <v/>
      </c>
      <c r="I342" s="49" t="str">
        <f t="shared" si="43"/>
        <v/>
      </c>
      <c r="J342" s="49" t="str">
        <f t="shared" si="44"/>
        <v/>
      </c>
      <c r="K342" s="49" t="str">
        <f t="shared" si="45"/>
        <v/>
      </c>
      <c r="L342" s="49" t="str">
        <f t="shared" si="46"/>
        <v/>
      </c>
      <c r="M342" s="49" t="str">
        <f t="shared" si="47"/>
        <v/>
      </c>
      <c r="N342" s="46" t="str">
        <f t="array" ref="N342">IF(SUMPRODUCT(--ISNUMBER(SEARCH({"!","@","#","$","%","^","&amp;","_","+","=","{","}","[","]","|","\",":",";","'","&lt;","&gt;",",",".","~?","/","~~","`","“","”"},B342&amp;C342&amp;D342&amp;E342&amp;F342)))&gt;0,"Warning: Row contains special characters."&amp;CHAR(10),"")</f>
        <v/>
      </c>
      <c r="O342" s="2" t="str">
        <f t="shared" si="49"/>
        <v/>
      </c>
    </row>
    <row r="343" spans="1:15" x14ac:dyDescent="0.25">
      <c r="A343" s="22"/>
      <c r="B343" s="40"/>
      <c r="G343" s="1" t="str">
        <f t="shared" si="42"/>
        <v/>
      </c>
      <c r="H343" s="46" t="str">
        <f t="shared" si="48"/>
        <v/>
      </c>
      <c r="I343" s="49" t="str">
        <f t="shared" si="43"/>
        <v/>
      </c>
      <c r="J343" s="49" t="str">
        <f t="shared" si="44"/>
        <v/>
      </c>
      <c r="K343" s="49" t="str">
        <f t="shared" si="45"/>
        <v/>
      </c>
      <c r="L343" s="49" t="str">
        <f t="shared" si="46"/>
        <v/>
      </c>
      <c r="M343" s="49" t="str">
        <f t="shared" si="47"/>
        <v/>
      </c>
      <c r="N343" s="46" t="str">
        <f t="array" ref="N343">IF(SUMPRODUCT(--ISNUMBER(SEARCH({"!","@","#","$","%","^","&amp;","_","+","=","{","}","[","]","|","\",":",";","'","&lt;","&gt;",",",".","~?","/","~~","`","“","”"},B343&amp;C343&amp;D343&amp;E343&amp;F343)))&gt;0,"Warning: Row contains special characters."&amp;CHAR(10),"")</f>
        <v/>
      </c>
      <c r="O343" s="2" t="str">
        <f t="shared" si="49"/>
        <v/>
      </c>
    </row>
    <row r="344" spans="1:15" x14ac:dyDescent="0.25">
      <c r="A344" s="22"/>
      <c r="B344" s="40"/>
      <c r="G344" s="1" t="str">
        <f t="shared" si="42"/>
        <v/>
      </c>
      <c r="H344" s="46" t="str">
        <f t="shared" si="48"/>
        <v/>
      </c>
      <c r="I344" s="49" t="str">
        <f t="shared" si="43"/>
        <v/>
      </c>
      <c r="J344" s="49" t="str">
        <f t="shared" si="44"/>
        <v/>
      </c>
      <c r="K344" s="49" t="str">
        <f t="shared" si="45"/>
        <v/>
      </c>
      <c r="L344" s="49" t="str">
        <f t="shared" si="46"/>
        <v/>
      </c>
      <c r="M344" s="49" t="str">
        <f t="shared" si="47"/>
        <v/>
      </c>
      <c r="N344" s="46" t="str">
        <f t="array" ref="N344">IF(SUMPRODUCT(--ISNUMBER(SEARCH({"!","@","#","$","%","^","&amp;","_","+","=","{","}","[","]","|","\",":",";","'","&lt;","&gt;",",",".","~?","/","~~","`","“","”"},B344&amp;C344&amp;D344&amp;E344&amp;F344)))&gt;0,"Warning: Row contains special characters."&amp;CHAR(10),"")</f>
        <v/>
      </c>
      <c r="O344" s="2" t="str">
        <f t="shared" si="49"/>
        <v/>
      </c>
    </row>
    <row r="345" spans="1:15" x14ac:dyDescent="0.25">
      <c r="A345" s="22"/>
      <c r="B345" s="40"/>
      <c r="G345" s="1" t="str">
        <f t="shared" si="42"/>
        <v/>
      </c>
      <c r="H345" s="46" t="str">
        <f t="shared" si="48"/>
        <v/>
      </c>
      <c r="I345" s="49" t="str">
        <f t="shared" si="43"/>
        <v/>
      </c>
      <c r="J345" s="49" t="str">
        <f t="shared" si="44"/>
        <v/>
      </c>
      <c r="K345" s="49" t="str">
        <f t="shared" si="45"/>
        <v/>
      </c>
      <c r="L345" s="49" t="str">
        <f t="shared" si="46"/>
        <v/>
      </c>
      <c r="M345" s="49" t="str">
        <f t="shared" si="47"/>
        <v/>
      </c>
      <c r="N345" s="46" t="str">
        <f t="array" ref="N345">IF(SUMPRODUCT(--ISNUMBER(SEARCH({"!","@","#","$","%","^","&amp;","_","+","=","{","}","[","]","|","\",":",";","'","&lt;","&gt;",",",".","~?","/","~~","`","“","”"},B345&amp;C345&amp;D345&amp;E345&amp;F345)))&gt;0,"Warning: Row contains special characters."&amp;CHAR(10),"")</f>
        <v/>
      </c>
      <c r="O345" s="2" t="str">
        <f t="shared" si="49"/>
        <v/>
      </c>
    </row>
    <row r="346" spans="1:15" x14ac:dyDescent="0.25">
      <c r="A346" s="22"/>
      <c r="B346" s="40"/>
      <c r="G346" s="1" t="str">
        <f t="shared" si="42"/>
        <v/>
      </c>
      <c r="H346" s="46" t="str">
        <f t="shared" si="48"/>
        <v/>
      </c>
      <c r="I346" s="49" t="str">
        <f t="shared" si="43"/>
        <v/>
      </c>
      <c r="J346" s="49" t="str">
        <f t="shared" si="44"/>
        <v/>
      </c>
      <c r="K346" s="49" t="str">
        <f t="shared" si="45"/>
        <v/>
      </c>
      <c r="L346" s="49" t="str">
        <f t="shared" si="46"/>
        <v/>
      </c>
      <c r="M346" s="49" t="str">
        <f t="shared" si="47"/>
        <v/>
      </c>
      <c r="N346" s="46" t="str">
        <f t="array" ref="N346">IF(SUMPRODUCT(--ISNUMBER(SEARCH({"!","@","#","$","%","^","&amp;","_","+","=","{","}","[","]","|","\",":",";","'","&lt;","&gt;",",",".","~?","/","~~","`","“","”"},B346&amp;C346&amp;D346&amp;E346&amp;F346)))&gt;0,"Warning: Row contains special characters."&amp;CHAR(10),"")</f>
        <v/>
      </c>
      <c r="O346" s="2" t="str">
        <f t="shared" si="49"/>
        <v/>
      </c>
    </row>
    <row r="347" spans="1:15" x14ac:dyDescent="0.25">
      <c r="A347" s="22"/>
      <c r="B347" s="40"/>
      <c r="G347" s="1" t="str">
        <f t="shared" si="42"/>
        <v/>
      </c>
      <c r="H347" s="46" t="str">
        <f t="shared" si="48"/>
        <v/>
      </c>
      <c r="I347" s="49" t="str">
        <f t="shared" si="43"/>
        <v/>
      </c>
      <c r="J347" s="49" t="str">
        <f t="shared" si="44"/>
        <v/>
      </c>
      <c r="K347" s="49" t="str">
        <f t="shared" si="45"/>
        <v/>
      </c>
      <c r="L347" s="49" t="str">
        <f t="shared" si="46"/>
        <v/>
      </c>
      <c r="M347" s="49" t="str">
        <f t="shared" si="47"/>
        <v/>
      </c>
      <c r="N347" s="46" t="str">
        <f t="array" ref="N347">IF(SUMPRODUCT(--ISNUMBER(SEARCH({"!","@","#","$","%","^","&amp;","_","+","=","{","}","[","]","|","\",":",";","'","&lt;","&gt;",",",".","~?","/","~~","`","“","”"},B347&amp;C347&amp;D347&amp;E347&amp;F347)))&gt;0,"Warning: Row contains special characters."&amp;CHAR(10),"")</f>
        <v/>
      </c>
      <c r="O347" s="2" t="str">
        <f t="shared" si="49"/>
        <v/>
      </c>
    </row>
    <row r="348" spans="1:15" x14ac:dyDescent="0.25">
      <c r="A348" s="22"/>
      <c r="B348" s="40"/>
      <c r="G348" s="1" t="str">
        <f t="shared" si="42"/>
        <v/>
      </c>
      <c r="H348" s="46" t="str">
        <f t="shared" si="48"/>
        <v/>
      </c>
      <c r="I348" s="49" t="str">
        <f t="shared" si="43"/>
        <v/>
      </c>
      <c r="J348" s="49" t="str">
        <f t="shared" si="44"/>
        <v/>
      </c>
      <c r="K348" s="49" t="str">
        <f t="shared" si="45"/>
        <v/>
      </c>
      <c r="L348" s="49" t="str">
        <f t="shared" si="46"/>
        <v/>
      </c>
      <c r="M348" s="49" t="str">
        <f t="shared" si="47"/>
        <v/>
      </c>
      <c r="N348" s="46" t="str">
        <f t="array" ref="N348">IF(SUMPRODUCT(--ISNUMBER(SEARCH({"!","@","#","$","%","^","&amp;","_","+","=","{","}","[","]","|","\",":",";","'","&lt;","&gt;",",",".","~?","/","~~","`","“","”"},B348&amp;C348&amp;D348&amp;E348&amp;F348)))&gt;0,"Warning: Row contains special characters."&amp;CHAR(10),"")</f>
        <v/>
      </c>
      <c r="O348" s="2" t="str">
        <f t="shared" si="49"/>
        <v/>
      </c>
    </row>
    <row r="349" spans="1:15" x14ac:dyDescent="0.25">
      <c r="A349" s="22"/>
      <c r="B349" s="40"/>
      <c r="G349" s="1" t="str">
        <f t="shared" si="42"/>
        <v/>
      </c>
      <c r="H349" s="46" t="str">
        <f t="shared" si="48"/>
        <v/>
      </c>
      <c r="I349" s="49" t="str">
        <f t="shared" si="43"/>
        <v/>
      </c>
      <c r="J349" s="49" t="str">
        <f t="shared" si="44"/>
        <v/>
      </c>
      <c r="K349" s="49" t="str">
        <f t="shared" si="45"/>
        <v/>
      </c>
      <c r="L349" s="49" t="str">
        <f t="shared" si="46"/>
        <v/>
      </c>
      <c r="M349" s="49" t="str">
        <f t="shared" si="47"/>
        <v/>
      </c>
      <c r="N349" s="46" t="str">
        <f t="array" ref="N349">IF(SUMPRODUCT(--ISNUMBER(SEARCH({"!","@","#","$","%","^","&amp;","_","+","=","{","}","[","]","|","\",":",";","'","&lt;","&gt;",",",".","~?","/","~~","`","“","”"},B349&amp;C349&amp;D349&amp;E349&amp;F349)))&gt;0,"Warning: Row contains special characters."&amp;CHAR(10),"")</f>
        <v/>
      </c>
      <c r="O349" s="2" t="str">
        <f t="shared" si="49"/>
        <v/>
      </c>
    </row>
    <row r="350" spans="1:15" x14ac:dyDescent="0.25">
      <c r="A350" s="22"/>
      <c r="B350" s="40"/>
      <c r="G350" s="1" t="str">
        <f t="shared" si="42"/>
        <v/>
      </c>
      <c r="H350" s="46" t="str">
        <f t="shared" si="48"/>
        <v/>
      </c>
      <c r="I350" s="49" t="str">
        <f t="shared" si="43"/>
        <v/>
      </c>
      <c r="J350" s="49" t="str">
        <f t="shared" si="44"/>
        <v/>
      </c>
      <c r="K350" s="49" t="str">
        <f t="shared" si="45"/>
        <v/>
      </c>
      <c r="L350" s="49" t="str">
        <f t="shared" si="46"/>
        <v/>
      </c>
      <c r="M350" s="49" t="str">
        <f t="shared" si="47"/>
        <v/>
      </c>
      <c r="N350" s="46" t="str">
        <f t="array" ref="N350">IF(SUMPRODUCT(--ISNUMBER(SEARCH({"!","@","#","$","%","^","&amp;","_","+","=","{","}","[","]","|","\",":",";","'","&lt;","&gt;",",",".","~?","/","~~","`","“","”"},B350&amp;C350&amp;D350&amp;E350&amp;F350)))&gt;0,"Warning: Row contains special characters."&amp;CHAR(10),"")</f>
        <v/>
      </c>
      <c r="O350" s="2" t="str">
        <f t="shared" si="49"/>
        <v/>
      </c>
    </row>
    <row r="351" spans="1:15" x14ac:dyDescent="0.25">
      <c r="A351" s="22"/>
      <c r="B351" s="40"/>
      <c r="G351" s="1" t="str">
        <f t="shared" si="42"/>
        <v/>
      </c>
      <c r="H351" s="46" t="str">
        <f t="shared" si="48"/>
        <v/>
      </c>
      <c r="I351" s="49" t="str">
        <f t="shared" si="43"/>
        <v/>
      </c>
      <c r="J351" s="49" t="str">
        <f t="shared" si="44"/>
        <v/>
      </c>
      <c r="K351" s="49" t="str">
        <f t="shared" si="45"/>
        <v/>
      </c>
      <c r="L351" s="49" t="str">
        <f t="shared" si="46"/>
        <v/>
      </c>
      <c r="M351" s="49" t="str">
        <f t="shared" si="47"/>
        <v/>
      </c>
      <c r="N351" s="46" t="str">
        <f t="array" ref="N351">IF(SUMPRODUCT(--ISNUMBER(SEARCH({"!","@","#","$","%","^","&amp;","_","+","=","{","}","[","]","|","\",":",";","'","&lt;","&gt;",",",".","~?","/","~~","`","“","”"},B351&amp;C351&amp;D351&amp;E351&amp;F351)))&gt;0,"Warning: Row contains special characters."&amp;CHAR(10),"")</f>
        <v/>
      </c>
      <c r="O351" s="2" t="str">
        <f t="shared" si="49"/>
        <v/>
      </c>
    </row>
    <row r="352" spans="1:15" x14ac:dyDescent="0.25">
      <c r="A352" s="22"/>
      <c r="B352" s="40"/>
      <c r="G352" s="1" t="str">
        <f t="shared" si="42"/>
        <v/>
      </c>
      <c r="H352" s="46" t="str">
        <f t="shared" si="48"/>
        <v/>
      </c>
      <c r="I352" s="49" t="str">
        <f t="shared" si="43"/>
        <v/>
      </c>
      <c r="J352" s="49" t="str">
        <f t="shared" si="44"/>
        <v/>
      </c>
      <c r="K352" s="49" t="str">
        <f t="shared" si="45"/>
        <v/>
      </c>
      <c r="L352" s="49" t="str">
        <f t="shared" si="46"/>
        <v/>
      </c>
      <c r="M352" s="49" t="str">
        <f t="shared" si="47"/>
        <v/>
      </c>
      <c r="N352" s="46" t="str">
        <f t="array" ref="N352">IF(SUMPRODUCT(--ISNUMBER(SEARCH({"!","@","#","$","%","^","&amp;","_","+","=","{","}","[","]","|","\",":",";","'","&lt;","&gt;",",",".","~?","/","~~","`","“","”"},B352&amp;C352&amp;D352&amp;E352&amp;F352)))&gt;0,"Warning: Row contains special characters."&amp;CHAR(10),"")</f>
        <v/>
      </c>
      <c r="O352" s="2" t="str">
        <f t="shared" si="49"/>
        <v/>
      </c>
    </row>
    <row r="353" spans="1:15" x14ac:dyDescent="0.25">
      <c r="A353" s="22"/>
      <c r="B353" s="40"/>
      <c r="G353" s="1" t="str">
        <f t="shared" si="42"/>
        <v/>
      </c>
      <c r="H353" s="46" t="str">
        <f t="shared" si="48"/>
        <v/>
      </c>
      <c r="I353" s="49" t="str">
        <f t="shared" si="43"/>
        <v/>
      </c>
      <c r="J353" s="49" t="str">
        <f t="shared" si="44"/>
        <v/>
      </c>
      <c r="K353" s="49" t="str">
        <f t="shared" si="45"/>
        <v/>
      </c>
      <c r="L353" s="49" t="str">
        <f t="shared" si="46"/>
        <v/>
      </c>
      <c r="M353" s="49" t="str">
        <f t="shared" si="47"/>
        <v/>
      </c>
      <c r="N353" s="46" t="str">
        <f t="array" ref="N353">IF(SUMPRODUCT(--ISNUMBER(SEARCH({"!","@","#","$","%","^","&amp;","_","+","=","{","}","[","]","|","\",":",";","'","&lt;","&gt;",",",".","~?","/","~~","`","“","”"},B353&amp;C353&amp;D353&amp;E353&amp;F353)))&gt;0,"Warning: Row contains special characters."&amp;CHAR(10),"")</f>
        <v/>
      </c>
      <c r="O353" s="2" t="str">
        <f t="shared" si="49"/>
        <v/>
      </c>
    </row>
    <row r="354" spans="1:15" x14ac:dyDescent="0.25">
      <c r="A354" s="22"/>
      <c r="B354" s="40"/>
      <c r="G354" s="1" t="str">
        <f t="shared" si="42"/>
        <v/>
      </c>
      <c r="H354" s="46" t="str">
        <f t="shared" si="48"/>
        <v/>
      </c>
      <c r="I354" s="49" t="str">
        <f t="shared" si="43"/>
        <v/>
      </c>
      <c r="J354" s="49" t="str">
        <f t="shared" si="44"/>
        <v/>
      </c>
      <c r="K354" s="49" t="str">
        <f t="shared" si="45"/>
        <v/>
      </c>
      <c r="L354" s="49" t="str">
        <f t="shared" si="46"/>
        <v/>
      </c>
      <c r="M354" s="49" t="str">
        <f t="shared" si="47"/>
        <v/>
      </c>
      <c r="N354" s="46" t="str">
        <f t="array" ref="N354">IF(SUMPRODUCT(--ISNUMBER(SEARCH({"!","@","#","$","%","^","&amp;","_","+","=","{","}","[","]","|","\",":",";","'","&lt;","&gt;",",",".","~?","/","~~","`","“","”"},B354&amp;C354&amp;D354&amp;E354&amp;F354)))&gt;0,"Warning: Row contains special characters."&amp;CHAR(10),"")</f>
        <v/>
      </c>
      <c r="O354" s="2" t="str">
        <f t="shared" si="49"/>
        <v/>
      </c>
    </row>
    <row r="355" spans="1:15" x14ac:dyDescent="0.25">
      <c r="A355" s="22"/>
      <c r="B355" s="40"/>
      <c r="G355" s="1" t="str">
        <f t="shared" si="42"/>
        <v/>
      </c>
      <c r="H355" s="46" t="str">
        <f t="shared" si="48"/>
        <v/>
      </c>
      <c r="I355" s="49" t="str">
        <f t="shared" si="43"/>
        <v/>
      </c>
      <c r="J355" s="49" t="str">
        <f t="shared" si="44"/>
        <v/>
      </c>
      <c r="K355" s="49" t="str">
        <f t="shared" si="45"/>
        <v/>
      </c>
      <c r="L355" s="49" t="str">
        <f t="shared" si="46"/>
        <v/>
      </c>
      <c r="M355" s="49" t="str">
        <f t="shared" si="47"/>
        <v/>
      </c>
      <c r="N355" s="46" t="str">
        <f t="array" ref="N355">IF(SUMPRODUCT(--ISNUMBER(SEARCH({"!","@","#","$","%","^","&amp;","_","+","=","{","}","[","]","|","\",":",";","'","&lt;","&gt;",",",".","~?","/","~~","`","“","”"},B355&amp;C355&amp;D355&amp;E355&amp;F355)))&gt;0,"Warning: Row contains special characters."&amp;CHAR(10),"")</f>
        <v/>
      </c>
      <c r="O355" s="2" t="str">
        <f t="shared" si="49"/>
        <v/>
      </c>
    </row>
    <row r="356" spans="1:15" x14ac:dyDescent="0.25">
      <c r="A356" s="22"/>
      <c r="B356" s="40"/>
      <c r="G356" s="1" t="str">
        <f t="shared" si="42"/>
        <v/>
      </c>
      <c r="H356" s="46" t="str">
        <f t="shared" si="48"/>
        <v/>
      </c>
      <c r="I356" s="49" t="str">
        <f t="shared" si="43"/>
        <v/>
      </c>
      <c r="J356" s="49" t="str">
        <f t="shared" si="44"/>
        <v/>
      </c>
      <c r="K356" s="49" t="str">
        <f t="shared" si="45"/>
        <v/>
      </c>
      <c r="L356" s="49" t="str">
        <f t="shared" si="46"/>
        <v/>
      </c>
      <c r="M356" s="49" t="str">
        <f t="shared" si="47"/>
        <v/>
      </c>
      <c r="N356" s="46" t="str">
        <f t="array" ref="N356">IF(SUMPRODUCT(--ISNUMBER(SEARCH({"!","@","#","$","%","^","&amp;","_","+","=","{","}","[","]","|","\",":",";","'","&lt;","&gt;",",",".","~?","/","~~","`","“","”"},B356&amp;C356&amp;D356&amp;E356&amp;F356)))&gt;0,"Warning: Row contains special characters."&amp;CHAR(10),"")</f>
        <v/>
      </c>
      <c r="O356" s="2" t="str">
        <f t="shared" si="49"/>
        <v/>
      </c>
    </row>
    <row r="357" spans="1:15" x14ac:dyDescent="0.25">
      <c r="A357" s="22"/>
      <c r="B357" s="40"/>
      <c r="G357" s="1" t="str">
        <f t="shared" si="42"/>
        <v/>
      </c>
      <c r="H357" s="46" t="str">
        <f t="shared" si="48"/>
        <v/>
      </c>
      <c r="I357" s="49" t="str">
        <f t="shared" si="43"/>
        <v/>
      </c>
      <c r="J357" s="49" t="str">
        <f t="shared" si="44"/>
        <v/>
      </c>
      <c r="K357" s="49" t="str">
        <f t="shared" si="45"/>
        <v/>
      </c>
      <c r="L357" s="49" t="str">
        <f t="shared" si="46"/>
        <v/>
      </c>
      <c r="M357" s="49" t="str">
        <f t="shared" si="47"/>
        <v/>
      </c>
      <c r="N357" s="46" t="str">
        <f t="array" ref="N357">IF(SUMPRODUCT(--ISNUMBER(SEARCH({"!","@","#","$","%","^","&amp;","_","+","=","{","}","[","]","|","\",":",";","'","&lt;","&gt;",",",".","~?","/","~~","`","“","”"},B357&amp;C357&amp;D357&amp;E357&amp;F357)))&gt;0,"Warning: Row contains special characters."&amp;CHAR(10),"")</f>
        <v/>
      </c>
      <c r="O357" s="2" t="str">
        <f t="shared" si="49"/>
        <v/>
      </c>
    </row>
    <row r="358" spans="1:15" x14ac:dyDescent="0.25">
      <c r="A358" s="22"/>
      <c r="B358" s="40"/>
      <c r="G358" s="1" t="str">
        <f t="shared" si="42"/>
        <v/>
      </c>
      <c r="H358" s="46" t="str">
        <f t="shared" si="48"/>
        <v/>
      </c>
      <c r="I358" s="49" t="str">
        <f t="shared" si="43"/>
        <v/>
      </c>
      <c r="J358" s="49" t="str">
        <f t="shared" si="44"/>
        <v/>
      </c>
      <c r="K358" s="49" t="str">
        <f t="shared" si="45"/>
        <v/>
      </c>
      <c r="L358" s="49" t="str">
        <f t="shared" si="46"/>
        <v/>
      </c>
      <c r="M358" s="49" t="str">
        <f t="shared" si="47"/>
        <v/>
      </c>
      <c r="N358" s="46" t="str">
        <f t="array" ref="N358">IF(SUMPRODUCT(--ISNUMBER(SEARCH({"!","@","#","$","%","^","&amp;","_","+","=","{","}","[","]","|","\",":",";","'","&lt;","&gt;",",",".","~?","/","~~","`","“","”"},B358&amp;C358&amp;D358&amp;E358&amp;F358)))&gt;0,"Warning: Row contains special characters."&amp;CHAR(10),"")</f>
        <v/>
      </c>
      <c r="O358" s="2" t="str">
        <f t="shared" si="49"/>
        <v/>
      </c>
    </row>
    <row r="359" spans="1:15" x14ac:dyDescent="0.25">
      <c r="A359" s="22"/>
      <c r="B359" s="40"/>
      <c r="G359" s="1" t="str">
        <f t="shared" si="42"/>
        <v/>
      </c>
      <c r="H359" s="46" t="str">
        <f t="shared" si="48"/>
        <v/>
      </c>
      <c r="I359" s="49" t="str">
        <f t="shared" si="43"/>
        <v/>
      </c>
      <c r="J359" s="49" t="str">
        <f t="shared" si="44"/>
        <v/>
      </c>
      <c r="K359" s="49" t="str">
        <f t="shared" si="45"/>
        <v/>
      </c>
      <c r="L359" s="49" t="str">
        <f t="shared" si="46"/>
        <v/>
      </c>
      <c r="M359" s="49" t="str">
        <f t="shared" si="47"/>
        <v/>
      </c>
      <c r="N359" s="46" t="str">
        <f t="array" ref="N359">IF(SUMPRODUCT(--ISNUMBER(SEARCH({"!","@","#","$","%","^","&amp;","_","+","=","{","}","[","]","|","\",":",";","'","&lt;","&gt;",",",".","~?","/","~~","`","“","”"},B359&amp;C359&amp;D359&amp;E359&amp;F359)))&gt;0,"Warning: Row contains special characters."&amp;CHAR(10),"")</f>
        <v/>
      </c>
      <c r="O359" s="2" t="str">
        <f t="shared" si="49"/>
        <v/>
      </c>
    </row>
    <row r="360" spans="1:15" x14ac:dyDescent="0.25">
      <c r="A360" s="22"/>
      <c r="B360" s="40"/>
      <c r="G360" s="1" t="str">
        <f t="shared" si="42"/>
        <v/>
      </c>
      <c r="H360" s="46" t="str">
        <f t="shared" si="48"/>
        <v/>
      </c>
      <c r="I360" s="49" t="str">
        <f t="shared" si="43"/>
        <v/>
      </c>
      <c r="J360" s="49" t="str">
        <f t="shared" si="44"/>
        <v/>
      </c>
      <c r="K360" s="49" t="str">
        <f t="shared" si="45"/>
        <v/>
      </c>
      <c r="L360" s="49" t="str">
        <f t="shared" si="46"/>
        <v/>
      </c>
      <c r="M360" s="49" t="str">
        <f t="shared" si="47"/>
        <v/>
      </c>
      <c r="N360" s="46" t="str">
        <f t="array" ref="N360">IF(SUMPRODUCT(--ISNUMBER(SEARCH({"!","@","#","$","%","^","&amp;","_","+","=","{","}","[","]","|","\",":",";","'","&lt;","&gt;",",",".","~?","/","~~","`","“","”"},B360&amp;C360&amp;D360&amp;E360&amp;F360)))&gt;0,"Warning: Row contains special characters."&amp;CHAR(10),"")</f>
        <v/>
      </c>
      <c r="O360" s="2" t="str">
        <f t="shared" si="49"/>
        <v/>
      </c>
    </row>
    <row r="361" spans="1:15" x14ac:dyDescent="0.25">
      <c r="A361" s="22"/>
      <c r="B361" s="40"/>
      <c r="G361" s="1" t="str">
        <f t="shared" si="42"/>
        <v/>
      </c>
      <c r="H361" s="46" t="str">
        <f t="shared" si="48"/>
        <v/>
      </c>
      <c r="I361" s="49" t="str">
        <f t="shared" si="43"/>
        <v/>
      </c>
      <c r="J361" s="49" t="str">
        <f t="shared" si="44"/>
        <v/>
      </c>
      <c r="K361" s="49" t="str">
        <f t="shared" si="45"/>
        <v/>
      </c>
      <c r="L361" s="49" t="str">
        <f t="shared" si="46"/>
        <v/>
      </c>
      <c r="M361" s="49" t="str">
        <f t="shared" si="47"/>
        <v/>
      </c>
      <c r="N361" s="46" t="str">
        <f t="array" ref="N361">IF(SUMPRODUCT(--ISNUMBER(SEARCH({"!","@","#","$","%","^","&amp;","_","+","=","{","}","[","]","|","\",":",";","'","&lt;","&gt;",",",".","~?","/","~~","`","“","”"},B361&amp;C361&amp;D361&amp;E361&amp;F361)))&gt;0,"Warning: Row contains special characters."&amp;CHAR(10),"")</f>
        <v/>
      </c>
      <c r="O361" s="2" t="str">
        <f t="shared" si="49"/>
        <v/>
      </c>
    </row>
    <row r="362" spans="1:15" x14ac:dyDescent="0.25">
      <c r="A362" s="22"/>
      <c r="B362" s="40"/>
      <c r="G362" s="1" t="str">
        <f t="shared" si="42"/>
        <v/>
      </c>
      <c r="H362" s="46" t="str">
        <f t="shared" si="48"/>
        <v/>
      </c>
      <c r="I362" s="49" t="str">
        <f t="shared" si="43"/>
        <v/>
      </c>
      <c r="J362" s="49" t="str">
        <f t="shared" si="44"/>
        <v/>
      </c>
      <c r="K362" s="49" t="str">
        <f t="shared" si="45"/>
        <v/>
      </c>
      <c r="L362" s="49" t="str">
        <f t="shared" si="46"/>
        <v/>
      </c>
      <c r="M362" s="49" t="str">
        <f t="shared" si="47"/>
        <v/>
      </c>
      <c r="N362" s="46" t="str">
        <f t="array" ref="N362">IF(SUMPRODUCT(--ISNUMBER(SEARCH({"!","@","#","$","%","^","&amp;","_","+","=","{","}","[","]","|","\",":",";","'","&lt;","&gt;",",",".","~?","/","~~","`","“","”"},B362&amp;C362&amp;D362&amp;E362&amp;F362)))&gt;0,"Warning: Row contains special characters."&amp;CHAR(10),"")</f>
        <v/>
      </c>
      <c r="O362" s="2" t="str">
        <f t="shared" si="49"/>
        <v/>
      </c>
    </row>
    <row r="363" spans="1:15" x14ac:dyDescent="0.25">
      <c r="A363" s="22"/>
      <c r="B363" s="40"/>
      <c r="G363" s="1" t="str">
        <f t="shared" si="42"/>
        <v/>
      </c>
      <c r="H363" s="46" t="str">
        <f t="shared" si="48"/>
        <v/>
      </c>
      <c r="I363" s="49" t="str">
        <f t="shared" si="43"/>
        <v/>
      </c>
      <c r="J363" s="49" t="str">
        <f t="shared" si="44"/>
        <v/>
      </c>
      <c r="K363" s="49" t="str">
        <f t="shared" si="45"/>
        <v/>
      </c>
      <c r="L363" s="49" t="str">
        <f t="shared" si="46"/>
        <v/>
      </c>
      <c r="M363" s="49" t="str">
        <f t="shared" si="47"/>
        <v/>
      </c>
      <c r="N363" s="46" t="str">
        <f t="array" ref="N363">IF(SUMPRODUCT(--ISNUMBER(SEARCH({"!","@","#","$","%","^","&amp;","_","+","=","{","}","[","]","|","\",":",";","'","&lt;","&gt;",",",".","~?","/","~~","`","“","”"},B363&amp;C363&amp;D363&amp;E363&amp;F363)))&gt;0,"Warning: Row contains special characters."&amp;CHAR(10),"")</f>
        <v/>
      </c>
      <c r="O363" s="2" t="str">
        <f t="shared" si="49"/>
        <v/>
      </c>
    </row>
    <row r="364" spans="1:15" x14ac:dyDescent="0.25">
      <c r="A364" s="22"/>
      <c r="B364" s="40"/>
      <c r="G364" s="1" t="str">
        <f t="shared" si="42"/>
        <v/>
      </c>
      <c r="H364" s="46" t="str">
        <f t="shared" si="48"/>
        <v/>
      </c>
      <c r="I364" s="49" t="str">
        <f t="shared" si="43"/>
        <v/>
      </c>
      <c r="J364" s="49" t="str">
        <f t="shared" si="44"/>
        <v/>
      </c>
      <c r="K364" s="49" t="str">
        <f t="shared" si="45"/>
        <v/>
      </c>
      <c r="L364" s="49" t="str">
        <f t="shared" si="46"/>
        <v/>
      </c>
      <c r="M364" s="49" t="str">
        <f t="shared" si="47"/>
        <v/>
      </c>
      <c r="N364" s="46" t="str">
        <f t="array" ref="N364">IF(SUMPRODUCT(--ISNUMBER(SEARCH({"!","@","#","$","%","^","&amp;","_","+","=","{","}","[","]","|","\",":",";","'","&lt;","&gt;",",",".","~?","/","~~","`","“","”"},B364&amp;C364&amp;D364&amp;E364&amp;F364)))&gt;0,"Warning: Row contains special characters."&amp;CHAR(10),"")</f>
        <v/>
      </c>
      <c r="O364" s="2" t="str">
        <f t="shared" si="49"/>
        <v/>
      </c>
    </row>
    <row r="365" spans="1:15" x14ac:dyDescent="0.25">
      <c r="A365" s="22"/>
      <c r="B365" s="40"/>
      <c r="G365" s="1" t="str">
        <f t="shared" si="42"/>
        <v/>
      </c>
      <c r="H365" s="46" t="str">
        <f t="shared" si="48"/>
        <v/>
      </c>
      <c r="I365" s="49" t="str">
        <f t="shared" si="43"/>
        <v/>
      </c>
      <c r="J365" s="49" t="str">
        <f t="shared" si="44"/>
        <v/>
      </c>
      <c r="K365" s="49" t="str">
        <f t="shared" si="45"/>
        <v/>
      </c>
      <c r="L365" s="49" t="str">
        <f t="shared" si="46"/>
        <v/>
      </c>
      <c r="M365" s="49" t="str">
        <f t="shared" si="47"/>
        <v/>
      </c>
      <c r="N365" s="46" t="str">
        <f t="array" ref="N365">IF(SUMPRODUCT(--ISNUMBER(SEARCH({"!","@","#","$","%","^","&amp;","_","+","=","{","}","[","]","|","\",":",";","'","&lt;","&gt;",",",".","~?","/","~~","`","“","”"},B365&amp;C365&amp;D365&amp;E365&amp;F365)))&gt;0,"Warning: Row contains special characters."&amp;CHAR(10),"")</f>
        <v/>
      </c>
      <c r="O365" s="2" t="str">
        <f t="shared" si="49"/>
        <v/>
      </c>
    </row>
    <row r="366" spans="1:15" x14ac:dyDescent="0.25">
      <c r="A366" s="22"/>
      <c r="B366" s="40"/>
      <c r="G366" s="1" t="str">
        <f t="shared" si="42"/>
        <v/>
      </c>
      <c r="H366" s="46" t="str">
        <f t="shared" si="48"/>
        <v/>
      </c>
      <c r="I366" s="49" t="str">
        <f t="shared" si="43"/>
        <v/>
      </c>
      <c r="J366" s="49" t="str">
        <f t="shared" si="44"/>
        <v/>
      </c>
      <c r="K366" s="49" t="str">
        <f t="shared" si="45"/>
        <v/>
      </c>
      <c r="L366" s="49" t="str">
        <f t="shared" si="46"/>
        <v/>
      </c>
      <c r="M366" s="49" t="str">
        <f t="shared" si="47"/>
        <v/>
      </c>
      <c r="N366" s="46" t="str">
        <f t="array" ref="N366">IF(SUMPRODUCT(--ISNUMBER(SEARCH({"!","@","#","$","%","^","&amp;","_","+","=","{","}","[","]","|","\",":",";","'","&lt;","&gt;",",",".","~?","/","~~","`","“","”"},B366&amp;C366&amp;D366&amp;E366&amp;F366)))&gt;0,"Warning: Row contains special characters."&amp;CHAR(10),"")</f>
        <v/>
      </c>
      <c r="O366" s="2" t="str">
        <f t="shared" si="49"/>
        <v/>
      </c>
    </row>
    <row r="367" spans="1:15" x14ac:dyDescent="0.25">
      <c r="A367" s="22"/>
      <c r="B367" s="40"/>
      <c r="G367" s="1" t="str">
        <f t="shared" si="42"/>
        <v/>
      </c>
      <c r="H367" s="46" t="str">
        <f t="shared" si="48"/>
        <v/>
      </c>
      <c r="I367" s="49" t="str">
        <f t="shared" si="43"/>
        <v/>
      </c>
      <c r="J367" s="49" t="str">
        <f t="shared" si="44"/>
        <v/>
      </c>
      <c r="K367" s="49" t="str">
        <f t="shared" si="45"/>
        <v/>
      </c>
      <c r="L367" s="49" t="str">
        <f t="shared" si="46"/>
        <v/>
      </c>
      <c r="M367" s="49" t="str">
        <f t="shared" si="47"/>
        <v/>
      </c>
      <c r="N367" s="46" t="str">
        <f t="array" ref="N367">IF(SUMPRODUCT(--ISNUMBER(SEARCH({"!","@","#","$","%","^","&amp;","_","+","=","{","}","[","]","|","\",":",";","'","&lt;","&gt;",",",".","~?","/","~~","`","“","”"},B367&amp;C367&amp;D367&amp;E367&amp;F367)))&gt;0,"Warning: Row contains special characters."&amp;CHAR(10),"")</f>
        <v/>
      </c>
      <c r="O367" s="2" t="str">
        <f t="shared" si="49"/>
        <v/>
      </c>
    </row>
    <row r="368" spans="1:15" x14ac:dyDescent="0.25">
      <c r="A368" s="22"/>
      <c r="B368" s="40"/>
      <c r="G368" s="1" t="str">
        <f t="shared" si="42"/>
        <v/>
      </c>
      <c r="H368" s="46" t="str">
        <f t="shared" si="48"/>
        <v/>
      </c>
      <c r="I368" s="49" t="str">
        <f t="shared" si="43"/>
        <v/>
      </c>
      <c r="J368" s="49" t="str">
        <f t="shared" si="44"/>
        <v/>
      </c>
      <c r="K368" s="49" t="str">
        <f t="shared" si="45"/>
        <v/>
      </c>
      <c r="L368" s="49" t="str">
        <f t="shared" si="46"/>
        <v/>
      </c>
      <c r="M368" s="49" t="str">
        <f t="shared" si="47"/>
        <v/>
      </c>
      <c r="N368" s="46" t="str">
        <f t="array" ref="N368">IF(SUMPRODUCT(--ISNUMBER(SEARCH({"!","@","#","$","%","^","&amp;","_","+","=","{","}","[","]","|","\",":",";","'","&lt;","&gt;",",",".","~?","/","~~","`","“","”"},B368&amp;C368&amp;D368&amp;E368&amp;F368)))&gt;0,"Warning: Row contains special characters."&amp;CHAR(10),"")</f>
        <v/>
      </c>
      <c r="O368" s="2" t="str">
        <f t="shared" si="49"/>
        <v/>
      </c>
    </row>
    <row r="369" spans="1:15" x14ac:dyDescent="0.25">
      <c r="A369" s="22"/>
      <c r="B369" s="40"/>
      <c r="G369" s="1" t="str">
        <f t="shared" si="42"/>
        <v/>
      </c>
      <c r="H369" s="46" t="str">
        <f t="shared" si="48"/>
        <v/>
      </c>
      <c r="I369" s="49" t="str">
        <f t="shared" si="43"/>
        <v/>
      </c>
      <c r="J369" s="49" t="str">
        <f t="shared" si="44"/>
        <v/>
      </c>
      <c r="K369" s="49" t="str">
        <f t="shared" si="45"/>
        <v/>
      </c>
      <c r="L369" s="49" t="str">
        <f t="shared" si="46"/>
        <v/>
      </c>
      <c r="M369" s="49" t="str">
        <f t="shared" si="47"/>
        <v/>
      </c>
      <c r="N369" s="46" t="str">
        <f t="array" ref="N369">IF(SUMPRODUCT(--ISNUMBER(SEARCH({"!","@","#","$","%","^","&amp;","_","+","=","{","}","[","]","|","\",":",";","'","&lt;","&gt;",",",".","~?","/","~~","`","“","”"},B369&amp;C369&amp;D369&amp;E369&amp;F369)))&gt;0,"Warning: Row contains special characters."&amp;CHAR(10),"")</f>
        <v/>
      </c>
      <c r="O369" s="2" t="str">
        <f t="shared" si="49"/>
        <v/>
      </c>
    </row>
    <row r="370" spans="1:15" x14ac:dyDescent="0.25">
      <c r="A370" s="22"/>
      <c r="B370" s="40"/>
      <c r="G370" s="1" t="str">
        <f t="shared" si="42"/>
        <v/>
      </c>
      <c r="H370" s="46" t="str">
        <f t="shared" si="48"/>
        <v/>
      </c>
      <c r="I370" s="49" t="str">
        <f t="shared" si="43"/>
        <v/>
      </c>
      <c r="J370" s="49" t="str">
        <f t="shared" si="44"/>
        <v/>
      </c>
      <c r="K370" s="49" t="str">
        <f t="shared" si="45"/>
        <v/>
      </c>
      <c r="L370" s="49" t="str">
        <f t="shared" si="46"/>
        <v/>
      </c>
      <c r="M370" s="49" t="str">
        <f t="shared" si="47"/>
        <v/>
      </c>
      <c r="N370" s="46" t="str">
        <f t="array" ref="N370">IF(SUMPRODUCT(--ISNUMBER(SEARCH({"!","@","#","$","%","^","&amp;","_","+","=","{","}","[","]","|","\",":",";","'","&lt;","&gt;",",",".","~?","/","~~","`","“","”"},B370&amp;C370&amp;D370&amp;E370&amp;F370)))&gt;0,"Warning: Row contains special characters."&amp;CHAR(10),"")</f>
        <v/>
      </c>
      <c r="O370" s="2" t="str">
        <f t="shared" si="49"/>
        <v/>
      </c>
    </row>
    <row r="371" spans="1:15" x14ac:dyDescent="0.25">
      <c r="A371" s="22"/>
      <c r="B371" s="40"/>
      <c r="G371" s="1" t="str">
        <f t="shared" si="42"/>
        <v/>
      </c>
      <c r="H371" s="46" t="str">
        <f t="shared" si="48"/>
        <v/>
      </c>
      <c r="I371" s="49" t="str">
        <f t="shared" si="43"/>
        <v/>
      </c>
      <c r="J371" s="49" t="str">
        <f t="shared" si="44"/>
        <v/>
      </c>
      <c r="K371" s="49" t="str">
        <f t="shared" si="45"/>
        <v/>
      </c>
      <c r="L371" s="49" t="str">
        <f t="shared" si="46"/>
        <v/>
      </c>
      <c r="M371" s="49" t="str">
        <f t="shared" si="47"/>
        <v/>
      </c>
      <c r="N371" s="46" t="str">
        <f t="array" ref="N371">IF(SUMPRODUCT(--ISNUMBER(SEARCH({"!","@","#","$","%","^","&amp;","_","+","=","{","}","[","]","|","\",":",";","'","&lt;","&gt;",",",".","~?","/","~~","`","“","”"},B371&amp;C371&amp;D371&amp;E371&amp;F371)))&gt;0,"Warning: Row contains special characters."&amp;CHAR(10),"")</f>
        <v/>
      </c>
      <c r="O371" s="2" t="str">
        <f t="shared" si="49"/>
        <v/>
      </c>
    </row>
    <row r="372" spans="1:15" x14ac:dyDescent="0.25">
      <c r="A372" s="22"/>
      <c r="B372" s="40"/>
      <c r="G372" s="1" t="str">
        <f t="shared" si="42"/>
        <v/>
      </c>
      <c r="H372" s="46" t="str">
        <f t="shared" si="48"/>
        <v/>
      </c>
      <c r="I372" s="49" t="str">
        <f t="shared" si="43"/>
        <v/>
      </c>
      <c r="J372" s="49" t="str">
        <f t="shared" si="44"/>
        <v/>
      </c>
      <c r="K372" s="49" t="str">
        <f t="shared" si="45"/>
        <v/>
      </c>
      <c r="L372" s="49" t="str">
        <f t="shared" si="46"/>
        <v/>
      </c>
      <c r="M372" s="49" t="str">
        <f t="shared" si="47"/>
        <v/>
      </c>
      <c r="N372" s="46" t="str">
        <f t="array" ref="N372">IF(SUMPRODUCT(--ISNUMBER(SEARCH({"!","@","#","$","%","^","&amp;","_","+","=","{","}","[","]","|","\",":",";","'","&lt;","&gt;",",",".","~?","/","~~","`","“","”"},B372&amp;C372&amp;D372&amp;E372&amp;F372)))&gt;0,"Warning: Row contains special characters."&amp;CHAR(10),"")</f>
        <v/>
      </c>
      <c r="O372" s="2" t="str">
        <f t="shared" si="49"/>
        <v/>
      </c>
    </row>
    <row r="373" spans="1:15" x14ac:dyDescent="0.25">
      <c r="A373" s="22"/>
      <c r="B373" s="40"/>
      <c r="G373" s="1" t="str">
        <f t="shared" si="42"/>
        <v/>
      </c>
      <c r="H373" s="46" t="str">
        <f t="shared" si="48"/>
        <v/>
      </c>
      <c r="I373" s="49" t="str">
        <f t="shared" si="43"/>
        <v/>
      </c>
      <c r="J373" s="49" t="str">
        <f t="shared" si="44"/>
        <v/>
      </c>
      <c r="K373" s="49" t="str">
        <f t="shared" si="45"/>
        <v/>
      </c>
      <c r="L373" s="49" t="str">
        <f t="shared" si="46"/>
        <v/>
      </c>
      <c r="M373" s="49" t="str">
        <f t="shared" si="47"/>
        <v/>
      </c>
      <c r="N373" s="46" t="str">
        <f t="array" ref="N373">IF(SUMPRODUCT(--ISNUMBER(SEARCH({"!","@","#","$","%","^","&amp;","_","+","=","{","}","[","]","|","\",":",";","'","&lt;","&gt;",",",".","~?","/","~~","`","“","”"},B373&amp;C373&amp;D373&amp;E373&amp;F373)))&gt;0,"Warning: Row contains special characters."&amp;CHAR(10),"")</f>
        <v/>
      </c>
      <c r="O373" s="2" t="str">
        <f t="shared" si="49"/>
        <v/>
      </c>
    </row>
    <row r="374" spans="1:15" x14ac:dyDescent="0.25">
      <c r="A374" s="22"/>
      <c r="B374" s="40"/>
      <c r="G374" s="1" t="str">
        <f t="shared" si="42"/>
        <v/>
      </c>
      <c r="H374" s="46" t="str">
        <f t="shared" si="48"/>
        <v/>
      </c>
      <c r="I374" s="49" t="str">
        <f t="shared" si="43"/>
        <v/>
      </c>
      <c r="J374" s="49" t="str">
        <f t="shared" si="44"/>
        <v/>
      </c>
      <c r="K374" s="49" t="str">
        <f t="shared" si="45"/>
        <v/>
      </c>
      <c r="L374" s="49" t="str">
        <f t="shared" si="46"/>
        <v/>
      </c>
      <c r="M374" s="49" t="str">
        <f t="shared" si="47"/>
        <v/>
      </c>
      <c r="N374" s="46" t="str">
        <f t="array" ref="N374">IF(SUMPRODUCT(--ISNUMBER(SEARCH({"!","@","#","$","%","^","&amp;","_","+","=","{","}","[","]","|","\",":",";","'","&lt;","&gt;",",",".","~?","/","~~","`","“","”"},B374&amp;C374&amp;D374&amp;E374&amp;F374)))&gt;0,"Warning: Row contains special characters."&amp;CHAR(10),"")</f>
        <v/>
      </c>
      <c r="O374" s="2" t="str">
        <f t="shared" si="49"/>
        <v/>
      </c>
    </row>
    <row r="375" spans="1:15" x14ac:dyDescent="0.25">
      <c r="A375" s="22"/>
      <c r="B375" s="40"/>
      <c r="G375" s="1" t="str">
        <f t="shared" si="42"/>
        <v/>
      </c>
      <c r="H375" s="46" t="str">
        <f t="shared" si="48"/>
        <v/>
      </c>
      <c r="I375" s="49" t="str">
        <f t="shared" si="43"/>
        <v/>
      </c>
      <c r="J375" s="49" t="str">
        <f t="shared" si="44"/>
        <v/>
      </c>
      <c r="K375" s="49" t="str">
        <f t="shared" si="45"/>
        <v/>
      </c>
      <c r="L375" s="49" t="str">
        <f t="shared" si="46"/>
        <v/>
      </c>
      <c r="M375" s="49" t="str">
        <f t="shared" si="47"/>
        <v/>
      </c>
      <c r="N375" s="46" t="str">
        <f t="array" ref="N375">IF(SUMPRODUCT(--ISNUMBER(SEARCH({"!","@","#","$","%","^","&amp;","_","+","=","{","}","[","]","|","\",":",";","'","&lt;","&gt;",",",".","~?","/","~~","`","“","”"},B375&amp;C375&amp;D375&amp;E375&amp;F375)))&gt;0,"Warning: Row contains special characters."&amp;CHAR(10),"")</f>
        <v/>
      </c>
      <c r="O375" s="2" t="str">
        <f t="shared" si="49"/>
        <v/>
      </c>
    </row>
    <row r="376" spans="1:15" x14ac:dyDescent="0.25">
      <c r="A376" s="22"/>
      <c r="B376" s="40"/>
      <c r="G376" s="1" t="str">
        <f t="shared" si="42"/>
        <v/>
      </c>
      <c r="H376" s="46" t="str">
        <f t="shared" si="48"/>
        <v/>
      </c>
      <c r="I376" s="49" t="str">
        <f t="shared" si="43"/>
        <v/>
      </c>
      <c r="J376" s="49" t="str">
        <f t="shared" si="44"/>
        <v/>
      </c>
      <c r="K376" s="49" t="str">
        <f t="shared" si="45"/>
        <v/>
      </c>
      <c r="L376" s="49" t="str">
        <f t="shared" si="46"/>
        <v/>
      </c>
      <c r="M376" s="49" t="str">
        <f t="shared" si="47"/>
        <v/>
      </c>
      <c r="N376" s="46" t="str">
        <f t="array" ref="N376">IF(SUMPRODUCT(--ISNUMBER(SEARCH({"!","@","#","$","%","^","&amp;","_","+","=","{","}","[","]","|","\",":",";","'","&lt;","&gt;",",",".","~?","/","~~","`","“","”"},B376&amp;C376&amp;D376&amp;E376&amp;F376)))&gt;0,"Warning: Row contains special characters."&amp;CHAR(10),"")</f>
        <v/>
      </c>
      <c r="O376" s="2" t="str">
        <f t="shared" si="49"/>
        <v/>
      </c>
    </row>
    <row r="377" spans="1:15" x14ac:dyDescent="0.25">
      <c r="A377" s="22"/>
      <c r="B377" s="40"/>
      <c r="G377" s="1" t="str">
        <f t="shared" si="42"/>
        <v/>
      </c>
      <c r="H377" s="46" t="str">
        <f t="shared" si="48"/>
        <v/>
      </c>
      <c r="I377" s="49" t="str">
        <f t="shared" si="43"/>
        <v/>
      </c>
      <c r="J377" s="49" t="str">
        <f t="shared" si="44"/>
        <v/>
      </c>
      <c r="K377" s="49" t="str">
        <f t="shared" si="45"/>
        <v/>
      </c>
      <c r="L377" s="49" t="str">
        <f t="shared" si="46"/>
        <v/>
      </c>
      <c r="M377" s="49" t="str">
        <f t="shared" si="47"/>
        <v/>
      </c>
      <c r="N377" s="46" t="str">
        <f t="array" ref="N377">IF(SUMPRODUCT(--ISNUMBER(SEARCH({"!","@","#","$","%","^","&amp;","_","+","=","{","}","[","]","|","\",":",";","'","&lt;","&gt;",",",".","~?","/","~~","`","“","”"},B377&amp;C377&amp;D377&amp;E377&amp;F377)))&gt;0,"Warning: Row contains special characters."&amp;CHAR(10),"")</f>
        <v/>
      </c>
      <c r="O377" s="2" t="str">
        <f t="shared" si="49"/>
        <v/>
      </c>
    </row>
    <row r="378" spans="1:15" x14ac:dyDescent="0.25">
      <c r="A378" s="22"/>
      <c r="B378" s="40"/>
      <c r="G378" s="1" t="str">
        <f t="shared" si="42"/>
        <v/>
      </c>
      <c r="H378" s="46" t="str">
        <f t="shared" si="48"/>
        <v/>
      </c>
      <c r="I378" s="49" t="str">
        <f t="shared" si="43"/>
        <v/>
      </c>
      <c r="J378" s="49" t="str">
        <f t="shared" si="44"/>
        <v/>
      </c>
      <c r="K378" s="49" t="str">
        <f t="shared" si="45"/>
        <v/>
      </c>
      <c r="L378" s="49" t="str">
        <f t="shared" si="46"/>
        <v/>
      </c>
      <c r="M378" s="49" t="str">
        <f t="shared" si="47"/>
        <v/>
      </c>
      <c r="N378" s="46" t="str">
        <f t="array" ref="N378">IF(SUMPRODUCT(--ISNUMBER(SEARCH({"!","@","#","$","%","^","&amp;","_","+","=","{","}","[","]","|","\",":",";","'","&lt;","&gt;",",",".","~?","/","~~","`","“","”"},B378&amp;C378&amp;D378&amp;E378&amp;F378)))&gt;0,"Warning: Row contains special characters."&amp;CHAR(10),"")</f>
        <v/>
      </c>
      <c r="O378" s="2" t="str">
        <f t="shared" si="49"/>
        <v/>
      </c>
    </row>
    <row r="379" spans="1:15" x14ac:dyDescent="0.25">
      <c r="A379" s="22"/>
      <c r="B379" s="40"/>
      <c r="G379" s="1" t="str">
        <f t="shared" si="42"/>
        <v/>
      </c>
      <c r="H379" s="46" t="str">
        <f t="shared" si="48"/>
        <v/>
      </c>
      <c r="I379" s="49" t="str">
        <f t="shared" si="43"/>
        <v/>
      </c>
      <c r="J379" s="49" t="str">
        <f t="shared" si="44"/>
        <v/>
      </c>
      <c r="K379" s="49" t="str">
        <f t="shared" si="45"/>
        <v/>
      </c>
      <c r="L379" s="49" t="str">
        <f t="shared" si="46"/>
        <v/>
      </c>
      <c r="M379" s="49" t="str">
        <f t="shared" si="47"/>
        <v/>
      </c>
      <c r="N379" s="46" t="str">
        <f t="array" ref="N379">IF(SUMPRODUCT(--ISNUMBER(SEARCH({"!","@","#","$","%","^","&amp;","_","+","=","{","}","[","]","|","\",":",";","'","&lt;","&gt;",",",".","~?","/","~~","`","“","”"},B379&amp;C379&amp;D379&amp;E379&amp;F379)))&gt;0,"Warning: Row contains special characters."&amp;CHAR(10),"")</f>
        <v/>
      </c>
      <c r="O379" s="2" t="str">
        <f t="shared" si="49"/>
        <v/>
      </c>
    </row>
    <row r="380" spans="1:15" x14ac:dyDescent="0.25">
      <c r="A380" s="22"/>
      <c r="B380" s="40"/>
      <c r="G380" s="1" t="str">
        <f t="shared" si="42"/>
        <v/>
      </c>
      <c r="H380" s="46" t="str">
        <f t="shared" si="48"/>
        <v/>
      </c>
      <c r="I380" s="49" t="str">
        <f t="shared" si="43"/>
        <v/>
      </c>
      <c r="J380" s="49" t="str">
        <f t="shared" si="44"/>
        <v/>
      </c>
      <c r="K380" s="49" t="str">
        <f t="shared" si="45"/>
        <v/>
      </c>
      <c r="L380" s="49" t="str">
        <f t="shared" si="46"/>
        <v/>
      </c>
      <c r="M380" s="49" t="str">
        <f t="shared" si="47"/>
        <v/>
      </c>
      <c r="N380" s="46" t="str">
        <f t="array" ref="N380">IF(SUMPRODUCT(--ISNUMBER(SEARCH({"!","@","#","$","%","^","&amp;","_","+","=","{","}","[","]","|","\",":",";","'","&lt;","&gt;",",",".","~?","/","~~","`","“","”"},B380&amp;C380&amp;D380&amp;E380&amp;F380)))&gt;0,"Warning: Row contains special characters."&amp;CHAR(10),"")</f>
        <v/>
      </c>
      <c r="O380" s="2" t="str">
        <f t="shared" si="49"/>
        <v/>
      </c>
    </row>
    <row r="381" spans="1:15" x14ac:dyDescent="0.25">
      <c r="A381" s="22"/>
      <c r="B381" s="40"/>
      <c r="G381" s="1" t="str">
        <f t="shared" si="42"/>
        <v/>
      </c>
      <c r="H381" s="46" t="str">
        <f t="shared" si="48"/>
        <v/>
      </c>
      <c r="I381" s="49" t="str">
        <f t="shared" si="43"/>
        <v/>
      </c>
      <c r="J381" s="49" t="str">
        <f t="shared" si="44"/>
        <v/>
      </c>
      <c r="K381" s="49" t="str">
        <f t="shared" si="45"/>
        <v/>
      </c>
      <c r="L381" s="49" t="str">
        <f t="shared" si="46"/>
        <v/>
      </c>
      <c r="M381" s="49" t="str">
        <f t="shared" si="47"/>
        <v/>
      </c>
      <c r="N381" s="46" t="str">
        <f t="array" ref="N381">IF(SUMPRODUCT(--ISNUMBER(SEARCH({"!","@","#","$","%","^","&amp;","_","+","=","{","}","[","]","|","\",":",";","'","&lt;","&gt;",",",".","~?","/","~~","`","“","”"},B381&amp;C381&amp;D381&amp;E381&amp;F381)))&gt;0,"Warning: Row contains special characters."&amp;CHAR(10),"")</f>
        <v/>
      </c>
      <c r="O381" s="2" t="str">
        <f t="shared" si="49"/>
        <v/>
      </c>
    </row>
    <row r="382" spans="1:15" x14ac:dyDescent="0.25">
      <c r="A382" s="22"/>
      <c r="B382" s="40"/>
      <c r="G382" s="1" t="str">
        <f t="shared" si="42"/>
        <v/>
      </c>
      <c r="H382" s="46" t="str">
        <f t="shared" si="48"/>
        <v/>
      </c>
      <c r="I382" s="49" t="str">
        <f t="shared" si="43"/>
        <v/>
      </c>
      <c r="J382" s="49" t="str">
        <f t="shared" si="44"/>
        <v/>
      </c>
      <c r="K382" s="49" t="str">
        <f t="shared" si="45"/>
        <v/>
      </c>
      <c r="L382" s="49" t="str">
        <f t="shared" si="46"/>
        <v/>
      </c>
      <c r="M382" s="49" t="str">
        <f t="shared" si="47"/>
        <v/>
      </c>
      <c r="N382" s="46" t="str">
        <f t="array" ref="N382">IF(SUMPRODUCT(--ISNUMBER(SEARCH({"!","@","#","$","%","^","&amp;","_","+","=","{","}","[","]","|","\",":",";","'","&lt;","&gt;",",",".","~?","/","~~","`","“","”"},B382&amp;C382&amp;D382&amp;E382&amp;F382)))&gt;0,"Warning: Row contains special characters."&amp;CHAR(10),"")</f>
        <v/>
      </c>
      <c r="O382" s="2" t="str">
        <f t="shared" si="49"/>
        <v/>
      </c>
    </row>
    <row r="383" spans="1:15" x14ac:dyDescent="0.25">
      <c r="A383" s="22"/>
      <c r="B383" s="40"/>
      <c r="G383" s="1" t="str">
        <f t="shared" si="42"/>
        <v/>
      </c>
      <c r="H383" s="46" t="str">
        <f t="shared" si="48"/>
        <v/>
      </c>
      <c r="I383" s="49" t="str">
        <f t="shared" si="43"/>
        <v/>
      </c>
      <c r="J383" s="49" t="str">
        <f t="shared" si="44"/>
        <v/>
      </c>
      <c r="K383" s="49" t="str">
        <f t="shared" si="45"/>
        <v/>
      </c>
      <c r="L383" s="49" t="str">
        <f t="shared" si="46"/>
        <v/>
      </c>
      <c r="M383" s="49" t="str">
        <f t="shared" si="47"/>
        <v/>
      </c>
      <c r="N383" s="46" t="str">
        <f t="array" ref="N383">IF(SUMPRODUCT(--ISNUMBER(SEARCH({"!","@","#","$","%","^","&amp;","_","+","=","{","}","[","]","|","\",":",";","'","&lt;","&gt;",",",".","~?","/","~~","`","“","”"},B383&amp;C383&amp;D383&amp;E383&amp;F383)))&gt;0,"Warning: Row contains special characters."&amp;CHAR(10),"")</f>
        <v/>
      </c>
      <c r="O383" s="2" t="str">
        <f t="shared" si="49"/>
        <v/>
      </c>
    </row>
    <row r="384" spans="1:15" x14ac:dyDescent="0.25">
      <c r="A384" s="22"/>
      <c r="B384" s="40"/>
      <c r="G384" s="1" t="str">
        <f t="shared" si="42"/>
        <v/>
      </c>
      <c r="H384" s="46" t="str">
        <f t="shared" si="48"/>
        <v/>
      </c>
      <c r="I384" s="49" t="str">
        <f t="shared" si="43"/>
        <v/>
      </c>
      <c r="J384" s="49" t="str">
        <f t="shared" si="44"/>
        <v/>
      </c>
      <c r="K384" s="49" t="str">
        <f t="shared" si="45"/>
        <v/>
      </c>
      <c r="L384" s="49" t="str">
        <f t="shared" si="46"/>
        <v/>
      </c>
      <c r="M384" s="49" t="str">
        <f t="shared" si="47"/>
        <v/>
      </c>
      <c r="N384" s="46" t="str">
        <f t="array" ref="N384">IF(SUMPRODUCT(--ISNUMBER(SEARCH({"!","@","#","$","%","^","&amp;","_","+","=","{","}","[","]","|","\",":",";","'","&lt;","&gt;",",",".","~?","/","~~","`","“","”"},B384&amp;C384&amp;D384&amp;E384&amp;F384)))&gt;0,"Warning: Row contains special characters."&amp;CHAR(10),"")</f>
        <v/>
      </c>
      <c r="O384" s="2" t="str">
        <f t="shared" si="49"/>
        <v/>
      </c>
    </row>
    <row r="385" spans="1:15" x14ac:dyDescent="0.25">
      <c r="A385" s="22"/>
      <c r="B385" s="40"/>
      <c r="G385" s="1" t="str">
        <f t="shared" si="42"/>
        <v/>
      </c>
      <c r="H385" s="46" t="str">
        <f t="shared" si="48"/>
        <v/>
      </c>
      <c r="I385" s="49" t="str">
        <f t="shared" si="43"/>
        <v/>
      </c>
      <c r="J385" s="49" t="str">
        <f t="shared" si="44"/>
        <v/>
      </c>
      <c r="K385" s="49" t="str">
        <f t="shared" si="45"/>
        <v/>
      </c>
      <c r="L385" s="49" t="str">
        <f t="shared" si="46"/>
        <v/>
      </c>
      <c r="M385" s="49" t="str">
        <f t="shared" si="47"/>
        <v/>
      </c>
      <c r="N385" s="46" t="str">
        <f t="array" ref="N385">IF(SUMPRODUCT(--ISNUMBER(SEARCH({"!","@","#","$","%","^","&amp;","_","+","=","{","}","[","]","|","\",":",";","'","&lt;","&gt;",",",".","~?","/","~~","`","“","”"},B385&amp;C385&amp;D385&amp;E385&amp;F385)))&gt;0,"Warning: Row contains special characters."&amp;CHAR(10),"")</f>
        <v/>
      </c>
      <c r="O385" s="2" t="str">
        <f t="shared" si="49"/>
        <v/>
      </c>
    </row>
    <row r="386" spans="1:15" x14ac:dyDescent="0.25">
      <c r="A386" s="22"/>
      <c r="B386" s="40"/>
      <c r="G386" s="1" t="str">
        <f t="shared" si="42"/>
        <v/>
      </c>
      <c r="H386" s="46" t="str">
        <f t="shared" si="48"/>
        <v/>
      </c>
      <c r="I386" s="49" t="str">
        <f t="shared" si="43"/>
        <v/>
      </c>
      <c r="J386" s="49" t="str">
        <f t="shared" si="44"/>
        <v/>
      </c>
      <c r="K386" s="49" t="str">
        <f t="shared" si="45"/>
        <v/>
      </c>
      <c r="L386" s="49" t="str">
        <f t="shared" si="46"/>
        <v/>
      </c>
      <c r="M386" s="49" t="str">
        <f t="shared" si="47"/>
        <v/>
      </c>
      <c r="N386" s="46" t="str">
        <f t="array" ref="N386">IF(SUMPRODUCT(--ISNUMBER(SEARCH({"!","@","#","$","%","^","&amp;","_","+","=","{","}","[","]","|","\",":",";","'","&lt;","&gt;",",",".","~?","/","~~","`","“","”"},B386&amp;C386&amp;D386&amp;E386&amp;F386)))&gt;0,"Warning: Row contains special characters."&amp;CHAR(10),"")</f>
        <v/>
      </c>
      <c r="O386" s="2" t="str">
        <f t="shared" si="49"/>
        <v/>
      </c>
    </row>
    <row r="387" spans="1:15" x14ac:dyDescent="0.25">
      <c r="A387" s="22"/>
      <c r="B387" s="40"/>
      <c r="G387" s="1" t="str">
        <f t="shared" si="42"/>
        <v/>
      </c>
      <c r="H387" s="46" t="str">
        <f t="shared" si="48"/>
        <v/>
      </c>
      <c r="I387" s="49" t="str">
        <f t="shared" si="43"/>
        <v/>
      </c>
      <c r="J387" s="49" t="str">
        <f t="shared" si="44"/>
        <v/>
      </c>
      <c r="K387" s="49" t="str">
        <f t="shared" si="45"/>
        <v/>
      </c>
      <c r="L387" s="49" t="str">
        <f t="shared" si="46"/>
        <v/>
      </c>
      <c r="M387" s="49" t="str">
        <f t="shared" si="47"/>
        <v/>
      </c>
      <c r="N387" s="46" t="str">
        <f t="array" ref="N387">IF(SUMPRODUCT(--ISNUMBER(SEARCH({"!","@","#","$","%","^","&amp;","_","+","=","{","}","[","]","|","\",":",";","'","&lt;","&gt;",",",".","~?","/","~~","`","“","”"},B387&amp;C387&amp;D387&amp;E387&amp;F387)))&gt;0,"Warning: Row contains special characters."&amp;CHAR(10),"")</f>
        <v/>
      </c>
      <c r="O387" s="2" t="str">
        <f t="shared" si="49"/>
        <v/>
      </c>
    </row>
    <row r="388" spans="1:15" x14ac:dyDescent="0.25">
      <c r="A388" s="22"/>
      <c r="B388" s="40"/>
      <c r="G388" s="1" t="str">
        <f t="shared" si="42"/>
        <v/>
      </c>
      <c r="H388" s="46" t="str">
        <f t="shared" si="48"/>
        <v/>
      </c>
      <c r="I388" s="49" t="str">
        <f t="shared" si="43"/>
        <v/>
      </c>
      <c r="J388" s="49" t="str">
        <f t="shared" si="44"/>
        <v/>
      </c>
      <c r="K388" s="49" t="str">
        <f t="shared" si="45"/>
        <v/>
      </c>
      <c r="L388" s="49" t="str">
        <f t="shared" si="46"/>
        <v/>
      </c>
      <c r="M388" s="49" t="str">
        <f t="shared" si="47"/>
        <v/>
      </c>
      <c r="N388" s="46" t="str">
        <f t="array" ref="N388">IF(SUMPRODUCT(--ISNUMBER(SEARCH({"!","@","#","$","%","^","&amp;","_","+","=","{","}","[","]","|","\",":",";","'","&lt;","&gt;",",",".","~?","/","~~","`","“","”"},B388&amp;C388&amp;D388&amp;E388&amp;F388)))&gt;0,"Warning: Row contains special characters."&amp;CHAR(10),"")</f>
        <v/>
      </c>
      <c r="O388" s="2" t="str">
        <f t="shared" si="49"/>
        <v/>
      </c>
    </row>
    <row r="389" spans="1:15" x14ac:dyDescent="0.25">
      <c r="A389" s="22"/>
      <c r="B389" s="40"/>
      <c r="G389" s="1" t="str">
        <f t="shared" ref="G389:G452" si="50">LEFT(H389&amp;I389&amp;J389&amp;K389&amp;L389&amp;M389&amp;N389,MAX(0,LEN(H389&amp;I389&amp;J389&amp;K389&amp;L389&amp;M389&amp;N389)-1))</f>
        <v/>
      </c>
      <c r="H389" s="46" t="str">
        <f t="shared" si="48"/>
        <v/>
      </c>
      <c r="I389" s="49" t="str">
        <f t="shared" ref="I389:I452" si="51">IFERROR(IF(OR(ISBLANK(B389),RIGHT(B$2,4)="year"),"",IF(SEARCH("(",B389)=SEARCH("(",B$3),"","value in column B is incorrectly formatted"&amp;CHAR(10))),"value in column B is incorrectly formatted"&amp;CHAR(10))</f>
        <v/>
      </c>
      <c r="J389" s="49" t="str">
        <f t="shared" ref="J389:J452" si="52">IFERROR(IF(OR(ISBLANK(C389),RIGHT(C$2,4)="year"),"",IF(SEARCH("(",C389)=SEARCH("(",C$3),"","value in column C is incorrectly formatted"&amp;CHAR(10))),"value in column C is incorrectly formatted"&amp;CHAR(10))</f>
        <v/>
      </c>
      <c r="K389" s="49" t="str">
        <f t="shared" ref="K389:K452" si="53">IFERROR(IF(OR(ISBLANK(D389),RIGHT(D$2,4)="year"),"",IF(SEARCH("(",D389)=SEARCH("(",D$3),"","value in column D is incorrectly formatted"&amp;CHAR(10))),"value in column D is incorrectly formatted"&amp;CHAR(10))</f>
        <v/>
      </c>
      <c r="L389" s="49" t="str">
        <f t="shared" ref="L389:L452" si="54">IFERROR(IF(OR(ISBLANK(E389),RIGHT(E$2,4)="year"),"",IF(SEARCH("(",E389)=SEARCH("(",E$3),"","value in column E is incorrectly formatted"&amp;CHAR(10))),"value in column E is incorrectly formatted"&amp;CHAR(10))</f>
        <v/>
      </c>
      <c r="M389" s="49" t="str">
        <f t="shared" ref="M389:M452" si="55">IFERROR(IF(OR(ISBLANK(F389),RIGHT(F$2,4)="year"),"",IF(SEARCH("(",F389)=SEARCH("(",F$3),"","value in column F is incorrectly formatted"&amp;CHAR(10))),"value in column F is incorrectly formatted"&amp;CHAR(10))</f>
        <v/>
      </c>
      <c r="N389" s="46" t="str">
        <f t="array" ref="N389">IF(SUMPRODUCT(--ISNUMBER(SEARCH({"!","@","#","$","%","^","&amp;","_","+","=","{","}","[","]","|","\",":",";","'","&lt;","&gt;",",",".","~?","/","~~","`","“","”"},B389&amp;C389&amp;D389&amp;E389&amp;F389)))&gt;0,"Warning: Row contains special characters."&amp;CHAR(10),"")</f>
        <v/>
      </c>
      <c r="O389" s="2" t="str">
        <f t="shared" si="49"/>
        <v/>
      </c>
    </row>
    <row r="390" spans="1:15" x14ac:dyDescent="0.25">
      <c r="A390" s="22"/>
      <c r="B390" s="40"/>
      <c r="G390" s="1" t="str">
        <f t="shared" si="50"/>
        <v/>
      </c>
      <c r="H390" s="46" t="str">
        <f t="shared" si="48"/>
        <v/>
      </c>
      <c r="I390" s="49" t="str">
        <f t="shared" si="51"/>
        <v/>
      </c>
      <c r="J390" s="49" t="str">
        <f t="shared" si="52"/>
        <v/>
      </c>
      <c r="K390" s="49" t="str">
        <f t="shared" si="53"/>
        <v/>
      </c>
      <c r="L390" s="49" t="str">
        <f t="shared" si="54"/>
        <v/>
      </c>
      <c r="M390" s="49" t="str">
        <f t="shared" si="55"/>
        <v/>
      </c>
      <c r="N390" s="46" t="str">
        <f t="array" ref="N390">IF(SUMPRODUCT(--ISNUMBER(SEARCH({"!","@","#","$","%","^","&amp;","_","+","=","{","}","[","]","|","\",":",";","'","&lt;","&gt;",",",".","~?","/","~~","`","“","”"},B390&amp;C390&amp;D390&amp;E390&amp;F390)))&gt;0,"Warning: Row contains special characters."&amp;CHAR(10),"")</f>
        <v/>
      </c>
      <c r="O390" s="2" t="str">
        <f t="shared" si="49"/>
        <v/>
      </c>
    </row>
    <row r="391" spans="1:15" x14ac:dyDescent="0.25">
      <c r="A391" s="22"/>
      <c r="B391" s="40"/>
      <c r="G391" s="1" t="str">
        <f t="shared" si="50"/>
        <v/>
      </c>
      <c r="H391" s="46" t="str">
        <f t="shared" si="48"/>
        <v/>
      </c>
      <c r="I391" s="49" t="str">
        <f t="shared" si="51"/>
        <v/>
      </c>
      <c r="J391" s="49" t="str">
        <f t="shared" si="52"/>
        <v/>
      </c>
      <c r="K391" s="49" t="str">
        <f t="shared" si="53"/>
        <v/>
      </c>
      <c r="L391" s="49" t="str">
        <f t="shared" si="54"/>
        <v/>
      </c>
      <c r="M391" s="49" t="str">
        <f t="shared" si="55"/>
        <v/>
      </c>
      <c r="N391" s="46" t="str">
        <f t="array" ref="N391">IF(SUMPRODUCT(--ISNUMBER(SEARCH({"!","@","#","$","%","^","&amp;","_","+","=","{","}","[","]","|","\",":",";","'","&lt;","&gt;",",",".","~?","/","~~","`","“","”"},B391&amp;C391&amp;D391&amp;E391&amp;F391)))&gt;0,"Warning: Row contains special characters."&amp;CHAR(10),"")</f>
        <v/>
      </c>
      <c r="O391" s="2" t="str">
        <f t="shared" si="49"/>
        <v/>
      </c>
    </row>
    <row r="392" spans="1:15" x14ac:dyDescent="0.25">
      <c r="A392" s="22"/>
      <c r="B392" s="40"/>
      <c r="G392" s="1" t="str">
        <f t="shared" si="50"/>
        <v/>
      </c>
      <c r="H392" s="46" t="str">
        <f t="shared" si="48"/>
        <v/>
      </c>
      <c r="I392" s="49" t="str">
        <f t="shared" si="51"/>
        <v/>
      </c>
      <c r="J392" s="49" t="str">
        <f t="shared" si="52"/>
        <v/>
      </c>
      <c r="K392" s="49" t="str">
        <f t="shared" si="53"/>
        <v/>
      </c>
      <c r="L392" s="49" t="str">
        <f t="shared" si="54"/>
        <v/>
      </c>
      <c r="M392" s="49" t="str">
        <f t="shared" si="55"/>
        <v/>
      </c>
      <c r="N392" s="46" t="str">
        <f t="array" ref="N392">IF(SUMPRODUCT(--ISNUMBER(SEARCH({"!","@","#","$","%","^","&amp;","_","+","=","{","}","[","]","|","\",":",";","'","&lt;","&gt;",",",".","~?","/","~~","`","“","”"},B392&amp;C392&amp;D392&amp;E392&amp;F392)))&gt;0,"Warning: Row contains special characters."&amp;CHAR(10),"")</f>
        <v/>
      </c>
      <c r="O392" s="2" t="str">
        <f t="shared" si="49"/>
        <v/>
      </c>
    </row>
    <row r="393" spans="1:15" x14ac:dyDescent="0.25">
      <c r="A393" s="22"/>
      <c r="B393" s="40"/>
      <c r="G393" s="1" t="str">
        <f t="shared" si="50"/>
        <v/>
      </c>
      <c r="H393" s="46" t="str">
        <f t="shared" ref="H393:H456" si="56">IF(COUNTBLANK(B394:F394)&lt;COUNTBLANK(B393:F393),"fill gap(s) in this row to prevent an error"&amp;CHAR(10),"")</f>
        <v/>
      </c>
      <c r="I393" s="49" t="str">
        <f t="shared" si="51"/>
        <v/>
      </c>
      <c r="J393" s="49" t="str">
        <f t="shared" si="52"/>
        <v/>
      </c>
      <c r="K393" s="49" t="str">
        <f t="shared" si="53"/>
        <v/>
      </c>
      <c r="L393" s="49" t="str">
        <f t="shared" si="54"/>
        <v/>
      </c>
      <c r="M393" s="49" t="str">
        <f t="shared" si="55"/>
        <v/>
      </c>
      <c r="N393" s="46" t="str">
        <f t="array" ref="N393">IF(SUMPRODUCT(--ISNUMBER(SEARCH({"!","@","#","$","%","^","&amp;","_","+","=","{","}","[","]","|","\",":",";","'","&lt;","&gt;",",",".","~?","/","~~","`","“","”"},B393&amp;C393&amp;D393&amp;E393&amp;F393)))&gt;0,"Warning: Row contains special characters."&amp;CHAR(10),"")</f>
        <v/>
      </c>
      <c r="O393" s="2" t="str">
        <f t="shared" ref="O393:O456" si="57">IF(LEN(H393)+LEN(I393)+LEN(J393)+LEN(K393)+LEN(L393)+LEN(M393)+LEN(N393)&gt;0,1,"")</f>
        <v/>
      </c>
    </row>
    <row r="394" spans="1:15" x14ac:dyDescent="0.25">
      <c r="A394" s="22"/>
      <c r="B394" s="40"/>
      <c r="G394" s="1" t="str">
        <f t="shared" si="50"/>
        <v/>
      </c>
      <c r="H394" s="46" t="str">
        <f t="shared" si="56"/>
        <v/>
      </c>
      <c r="I394" s="49" t="str">
        <f t="shared" si="51"/>
        <v/>
      </c>
      <c r="J394" s="49" t="str">
        <f t="shared" si="52"/>
        <v/>
      </c>
      <c r="K394" s="49" t="str">
        <f t="shared" si="53"/>
        <v/>
      </c>
      <c r="L394" s="49" t="str">
        <f t="shared" si="54"/>
        <v/>
      </c>
      <c r="M394" s="49" t="str">
        <f t="shared" si="55"/>
        <v/>
      </c>
      <c r="N394" s="46" t="str">
        <f t="array" ref="N394">IF(SUMPRODUCT(--ISNUMBER(SEARCH({"!","@","#","$","%","^","&amp;","_","+","=","{","}","[","]","|","\",":",";","'","&lt;","&gt;",",",".","~?","/","~~","`","“","”"},B394&amp;C394&amp;D394&amp;E394&amp;F394)))&gt;0,"Warning: Row contains special characters."&amp;CHAR(10),"")</f>
        <v/>
      </c>
      <c r="O394" s="2" t="str">
        <f t="shared" si="57"/>
        <v/>
      </c>
    </row>
    <row r="395" spans="1:15" x14ac:dyDescent="0.25">
      <c r="A395" s="22"/>
      <c r="B395" s="40"/>
      <c r="G395" s="1" t="str">
        <f t="shared" si="50"/>
        <v/>
      </c>
      <c r="H395" s="46" t="str">
        <f t="shared" si="56"/>
        <v/>
      </c>
      <c r="I395" s="49" t="str">
        <f t="shared" si="51"/>
        <v/>
      </c>
      <c r="J395" s="49" t="str">
        <f t="shared" si="52"/>
        <v/>
      </c>
      <c r="K395" s="49" t="str">
        <f t="shared" si="53"/>
        <v/>
      </c>
      <c r="L395" s="49" t="str">
        <f t="shared" si="54"/>
        <v/>
      </c>
      <c r="M395" s="49" t="str">
        <f t="shared" si="55"/>
        <v/>
      </c>
      <c r="N395" s="46" t="str">
        <f t="array" ref="N395">IF(SUMPRODUCT(--ISNUMBER(SEARCH({"!","@","#","$","%","^","&amp;","_","+","=","{","}","[","]","|","\",":",";","'","&lt;","&gt;",",",".","~?","/","~~","`","“","”"},B395&amp;C395&amp;D395&amp;E395&amp;F395)))&gt;0,"Warning: Row contains special characters."&amp;CHAR(10),"")</f>
        <v/>
      </c>
      <c r="O395" s="2" t="str">
        <f t="shared" si="57"/>
        <v/>
      </c>
    </row>
    <row r="396" spans="1:15" x14ac:dyDescent="0.25">
      <c r="A396" s="22"/>
      <c r="B396" s="40"/>
      <c r="G396" s="1" t="str">
        <f t="shared" si="50"/>
        <v/>
      </c>
      <c r="H396" s="46" t="str">
        <f t="shared" si="56"/>
        <v/>
      </c>
      <c r="I396" s="49" t="str">
        <f t="shared" si="51"/>
        <v/>
      </c>
      <c r="J396" s="49" t="str">
        <f t="shared" si="52"/>
        <v/>
      </c>
      <c r="K396" s="49" t="str">
        <f t="shared" si="53"/>
        <v/>
      </c>
      <c r="L396" s="49" t="str">
        <f t="shared" si="54"/>
        <v/>
      </c>
      <c r="M396" s="49" t="str">
        <f t="shared" si="55"/>
        <v/>
      </c>
      <c r="N396" s="46" t="str">
        <f t="array" ref="N396">IF(SUMPRODUCT(--ISNUMBER(SEARCH({"!","@","#","$","%","^","&amp;","_","+","=","{","}","[","]","|","\",":",";","'","&lt;","&gt;",",",".","~?","/","~~","`","“","”"},B396&amp;C396&amp;D396&amp;E396&amp;F396)))&gt;0,"Warning: Row contains special characters."&amp;CHAR(10),"")</f>
        <v/>
      </c>
      <c r="O396" s="2" t="str">
        <f t="shared" si="57"/>
        <v/>
      </c>
    </row>
    <row r="397" spans="1:15" x14ac:dyDescent="0.25">
      <c r="A397" s="22"/>
      <c r="B397" s="40"/>
      <c r="G397" s="1" t="str">
        <f t="shared" si="50"/>
        <v/>
      </c>
      <c r="H397" s="46" t="str">
        <f t="shared" si="56"/>
        <v/>
      </c>
      <c r="I397" s="49" t="str">
        <f t="shared" si="51"/>
        <v/>
      </c>
      <c r="J397" s="49" t="str">
        <f t="shared" si="52"/>
        <v/>
      </c>
      <c r="K397" s="49" t="str">
        <f t="shared" si="53"/>
        <v/>
      </c>
      <c r="L397" s="49" t="str">
        <f t="shared" si="54"/>
        <v/>
      </c>
      <c r="M397" s="49" t="str">
        <f t="shared" si="55"/>
        <v/>
      </c>
      <c r="N397" s="46" t="str">
        <f t="array" ref="N397">IF(SUMPRODUCT(--ISNUMBER(SEARCH({"!","@","#","$","%","^","&amp;","_","+","=","{","}","[","]","|","\",":",";","'","&lt;","&gt;",",",".","~?","/","~~","`","“","”"},B397&amp;C397&amp;D397&amp;E397&amp;F397)))&gt;0,"Warning: Row contains special characters."&amp;CHAR(10),"")</f>
        <v/>
      </c>
      <c r="O397" s="2" t="str">
        <f t="shared" si="57"/>
        <v/>
      </c>
    </row>
    <row r="398" spans="1:15" x14ac:dyDescent="0.25">
      <c r="A398" s="22"/>
      <c r="B398" s="40"/>
      <c r="G398" s="1" t="str">
        <f t="shared" si="50"/>
        <v/>
      </c>
      <c r="H398" s="46" t="str">
        <f t="shared" si="56"/>
        <v/>
      </c>
      <c r="I398" s="49" t="str">
        <f t="shared" si="51"/>
        <v/>
      </c>
      <c r="J398" s="49" t="str">
        <f t="shared" si="52"/>
        <v/>
      </c>
      <c r="K398" s="49" t="str">
        <f t="shared" si="53"/>
        <v/>
      </c>
      <c r="L398" s="49" t="str">
        <f t="shared" si="54"/>
        <v/>
      </c>
      <c r="M398" s="49" t="str">
        <f t="shared" si="55"/>
        <v/>
      </c>
      <c r="N398" s="46" t="str">
        <f t="array" ref="N398">IF(SUMPRODUCT(--ISNUMBER(SEARCH({"!","@","#","$","%","^","&amp;","_","+","=","{","}","[","]","|","\",":",";","'","&lt;","&gt;",",",".","~?","/","~~","`","“","”"},B398&amp;C398&amp;D398&amp;E398&amp;F398)))&gt;0,"Warning: Row contains special characters."&amp;CHAR(10),"")</f>
        <v/>
      </c>
      <c r="O398" s="2" t="str">
        <f t="shared" si="57"/>
        <v/>
      </c>
    </row>
    <row r="399" spans="1:15" x14ac:dyDescent="0.25">
      <c r="A399" s="22"/>
      <c r="B399" s="40"/>
      <c r="G399" s="1" t="str">
        <f t="shared" si="50"/>
        <v/>
      </c>
      <c r="H399" s="46" t="str">
        <f t="shared" si="56"/>
        <v/>
      </c>
      <c r="I399" s="49" t="str">
        <f t="shared" si="51"/>
        <v/>
      </c>
      <c r="J399" s="49" t="str">
        <f t="shared" si="52"/>
        <v/>
      </c>
      <c r="K399" s="49" t="str">
        <f t="shared" si="53"/>
        <v/>
      </c>
      <c r="L399" s="49" t="str">
        <f t="shared" si="54"/>
        <v/>
      </c>
      <c r="M399" s="49" t="str">
        <f t="shared" si="55"/>
        <v/>
      </c>
      <c r="N399" s="46" t="str">
        <f t="array" ref="N399">IF(SUMPRODUCT(--ISNUMBER(SEARCH({"!","@","#","$","%","^","&amp;","_","+","=","{","}","[","]","|","\",":",";","'","&lt;","&gt;",",",".","~?","/","~~","`","“","”"},B399&amp;C399&amp;D399&amp;E399&amp;F399)))&gt;0,"Warning: Row contains special characters."&amp;CHAR(10),"")</f>
        <v/>
      </c>
      <c r="O399" s="2" t="str">
        <f t="shared" si="57"/>
        <v/>
      </c>
    </row>
    <row r="400" spans="1:15" x14ac:dyDescent="0.25">
      <c r="A400" s="22"/>
      <c r="B400" s="40"/>
      <c r="G400" s="1" t="str">
        <f t="shared" si="50"/>
        <v/>
      </c>
      <c r="H400" s="46" t="str">
        <f t="shared" si="56"/>
        <v/>
      </c>
      <c r="I400" s="49" t="str">
        <f t="shared" si="51"/>
        <v/>
      </c>
      <c r="J400" s="49" t="str">
        <f t="shared" si="52"/>
        <v/>
      </c>
      <c r="K400" s="49" t="str">
        <f t="shared" si="53"/>
        <v/>
      </c>
      <c r="L400" s="49" t="str">
        <f t="shared" si="54"/>
        <v/>
      </c>
      <c r="M400" s="49" t="str">
        <f t="shared" si="55"/>
        <v/>
      </c>
      <c r="N400" s="46" t="str">
        <f t="array" ref="N400">IF(SUMPRODUCT(--ISNUMBER(SEARCH({"!","@","#","$","%","^","&amp;","_","+","=","{","}","[","]","|","\",":",";","'","&lt;","&gt;",",",".","~?","/","~~","`","“","”"},B400&amp;C400&amp;D400&amp;E400&amp;F400)))&gt;0,"Warning: Row contains special characters."&amp;CHAR(10),"")</f>
        <v/>
      </c>
      <c r="O400" s="2" t="str">
        <f t="shared" si="57"/>
        <v/>
      </c>
    </row>
    <row r="401" spans="1:15" x14ac:dyDescent="0.25">
      <c r="A401" s="22"/>
      <c r="B401" s="40"/>
      <c r="G401" s="1" t="str">
        <f t="shared" si="50"/>
        <v/>
      </c>
      <c r="H401" s="46" t="str">
        <f t="shared" si="56"/>
        <v/>
      </c>
      <c r="I401" s="49" t="str">
        <f t="shared" si="51"/>
        <v/>
      </c>
      <c r="J401" s="49" t="str">
        <f t="shared" si="52"/>
        <v/>
      </c>
      <c r="K401" s="49" t="str">
        <f t="shared" si="53"/>
        <v/>
      </c>
      <c r="L401" s="49" t="str">
        <f t="shared" si="54"/>
        <v/>
      </c>
      <c r="M401" s="49" t="str">
        <f t="shared" si="55"/>
        <v/>
      </c>
      <c r="N401" s="46" t="str">
        <f t="array" ref="N401">IF(SUMPRODUCT(--ISNUMBER(SEARCH({"!","@","#","$","%","^","&amp;","_","+","=","{","}","[","]","|","\",":",";","'","&lt;","&gt;",",",".","~?","/","~~","`","“","”"},B401&amp;C401&amp;D401&amp;E401&amp;F401)))&gt;0,"Warning: Row contains special characters."&amp;CHAR(10),"")</f>
        <v/>
      </c>
      <c r="O401" s="2" t="str">
        <f t="shared" si="57"/>
        <v/>
      </c>
    </row>
    <row r="402" spans="1:15" x14ac:dyDescent="0.25">
      <c r="A402" s="22"/>
      <c r="B402" s="40"/>
      <c r="G402" s="1" t="str">
        <f t="shared" si="50"/>
        <v/>
      </c>
      <c r="H402" s="46" t="str">
        <f t="shared" si="56"/>
        <v/>
      </c>
      <c r="I402" s="49" t="str">
        <f t="shared" si="51"/>
        <v/>
      </c>
      <c r="J402" s="49" t="str">
        <f t="shared" si="52"/>
        <v/>
      </c>
      <c r="K402" s="49" t="str">
        <f t="shared" si="53"/>
        <v/>
      </c>
      <c r="L402" s="49" t="str">
        <f t="shared" si="54"/>
        <v/>
      </c>
      <c r="M402" s="49" t="str">
        <f t="shared" si="55"/>
        <v/>
      </c>
      <c r="N402" s="46" t="str">
        <f t="array" ref="N402">IF(SUMPRODUCT(--ISNUMBER(SEARCH({"!","@","#","$","%","^","&amp;","_","+","=","{","}","[","]","|","\",":",";","'","&lt;","&gt;",",",".","~?","/","~~","`","“","”"},B402&amp;C402&amp;D402&amp;E402&amp;F402)))&gt;0,"Warning: Row contains special characters."&amp;CHAR(10),"")</f>
        <v/>
      </c>
      <c r="O402" s="2" t="str">
        <f t="shared" si="57"/>
        <v/>
      </c>
    </row>
    <row r="403" spans="1:15" x14ac:dyDescent="0.25">
      <c r="A403" s="22"/>
      <c r="B403" s="40"/>
      <c r="G403" s="1" t="str">
        <f t="shared" si="50"/>
        <v/>
      </c>
      <c r="H403" s="46" t="str">
        <f t="shared" si="56"/>
        <v/>
      </c>
      <c r="I403" s="49" t="str">
        <f t="shared" si="51"/>
        <v/>
      </c>
      <c r="J403" s="49" t="str">
        <f t="shared" si="52"/>
        <v/>
      </c>
      <c r="K403" s="49" t="str">
        <f t="shared" si="53"/>
        <v/>
      </c>
      <c r="L403" s="49" t="str">
        <f t="shared" si="54"/>
        <v/>
      </c>
      <c r="M403" s="49" t="str">
        <f t="shared" si="55"/>
        <v/>
      </c>
      <c r="N403" s="46" t="str">
        <f t="array" ref="N403">IF(SUMPRODUCT(--ISNUMBER(SEARCH({"!","@","#","$","%","^","&amp;","_","+","=","{","}","[","]","|","\",":",";","'","&lt;","&gt;",",",".","~?","/","~~","`","“","”"},B403&amp;C403&amp;D403&amp;E403&amp;F403)))&gt;0,"Warning: Row contains special characters."&amp;CHAR(10),"")</f>
        <v/>
      </c>
      <c r="O403" s="2" t="str">
        <f t="shared" si="57"/>
        <v/>
      </c>
    </row>
    <row r="404" spans="1:15" x14ac:dyDescent="0.25">
      <c r="A404" s="22"/>
      <c r="B404" s="40"/>
      <c r="G404" s="1" t="str">
        <f t="shared" si="50"/>
        <v/>
      </c>
      <c r="H404" s="46" t="str">
        <f t="shared" si="56"/>
        <v/>
      </c>
      <c r="I404" s="49" t="str">
        <f t="shared" si="51"/>
        <v/>
      </c>
      <c r="J404" s="49" t="str">
        <f t="shared" si="52"/>
        <v/>
      </c>
      <c r="K404" s="49" t="str">
        <f t="shared" si="53"/>
        <v/>
      </c>
      <c r="L404" s="49" t="str">
        <f t="shared" si="54"/>
        <v/>
      </c>
      <c r="M404" s="49" t="str">
        <f t="shared" si="55"/>
        <v/>
      </c>
      <c r="N404" s="46" t="str">
        <f t="array" ref="N404">IF(SUMPRODUCT(--ISNUMBER(SEARCH({"!","@","#","$","%","^","&amp;","_","+","=","{","}","[","]","|","\",":",";","'","&lt;","&gt;",",",".","~?","/","~~","`","“","”"},B404&amp;C404&amp;D404&amp;E404&amp;F404)))&gt;0,"Warning: Row contains special characters."&amp;CHAR(10),"")</f>
        <v/>
      </c>
      <c r="O404" s="2" t="str">
        <f t="shared" si="57"/>
        <v/>
      </c>
    </row>
    <row r="405" spans="1:15" x14ac:dyDescent="0.25">
      <c r="A405" s="22"/>
      <c r="B405" s="40"/>
      <c r="G405" s="1" t="str">
        <f t="shared" si="50"/>
        <v/>
      </c>
      <c r="H405" s="46" t="str">
        <f t="shared" si="56"/>
        <v/>
      </c>
      <c r="I405" s="49" t="str">
        <f t="shared" si="51"/>
        <v/>
      </c>
      <c r="J405" s="49" t="str">
        <f t="shared" si="52"/>
        <v/>
      </c>
      <c r="K405" s="49" t="str">
        <f t="shared" si="53"/>
        <v/>
      </c>
      <c r="L405" s="49" t="str">
        <f t="shared" si="54"/>
        <v/>
      </c>
      <c r="M405" s="49" t="str">
        <f t="shared" si="55"/>
        <v/>
      </c>
      <c r="N405" s="46" t="str">
        <f t="array" ref="N405">IF(SUMPRODUCT(--ISNUMBER(SEARCH({"!","@","#","$","%","^","&amp;","_","+","=","{","}","[","]","|","\",":",";","'","&lt;","&gt;",",",".","~?","/","~~","`","“","”"},B405&amp;C405&amp;D405&amp;E405&amp;F405)))&gt;0,"Warning: Row contains special characters."&amp;CHAR(10),"")</f>
        <v/>
      </c>
      <c r="O405" s="2" t="str">
        <f t="shared" si="57"/>
        <v/>
      </c>
    </row>
    <row r="406" spans="1:15" x14ac:dyDescent="0.25">
      <c r="A406" s="22"/>
      <c r="B406" s="40"/>
      <c r="G406" s="1" t="str">
        <f t="shared" si="50"/>
        <v/>
      </c>
      <c r="H406" s="46" t="str">
        <f t="shared" si="56"/>
        <v/>
      </c>
      <c r="I406" s="49" t="str">
        <f t="shared" si="51"/>
        <v/>
      </c>
      <c r="J406" s="49" t="str">
        <f t="shared" si="52"/>
        <v/>
      </c>
      <c r="K406" s="49" t="str">
        <f t="shared" si="53"/>
        <v/>
      </c>
      <c r="L406" s="49" t="str">
        <f t="shared" si="54"/>
        <v/>
      </c>
      <c r="M406" s="49" t="str">
        <f t="shared" si="55"/>
        <v/>
      </c>
      <c r="N406" s="46" t="str">
        <f t="array" ref="N406">IF(SUMPRODUCT(--ISNUMBER(SEARCH({"!","@","#","$","%","^","&amp;","_","+","=","{","}","[","]","|","\",":",";","'","&lt;","&gt;",",",".","~?","/","~~","`","“","”"},B406&amp;C406&amp;D406&amp;E406&amp;F406)))&gt;0,"Warning: Row contains special characters."&amp;CHAR(10),"")</f>
        <v/>
      </c>
      <c r="O406" s="2" t="str">
        <f t="shared" si="57"/>
        <v/>
      </c>
    </row>
    <row r="407" spans="1:15" x14ac:dyDescent="0.25">
      <c r="A407" s="22"/>
      <c r="B407" s="40"/>
      <c r="G407" s="1" t="str">
        <f t="shared" si="50"/>
        <v/>
      </c>
      <c r="H407" s="46" t="str">
        <f t="shared" si="56"/>
        <v/>
      </c>
      <c r="I407" s="49" t="str">
        <f t="shared" si="51"/>
        <v/>
      </c>
      <c r="J407" s="49" t="str">
        <f t="shared" si="52"/>
        <v/>
      </c>
      <c r="K407" s="49" t="str">
        <f t="shared" si="53"/>
        <v/>
      </c>
      <c r="L407" s="49" t="str">
        <f t="shared" si="54"/>
        <v/>
      </c>
      <c r="M407" s="49" t="str">
        <f t="shared" si="55"/>
        <v/>
      </c>
      <c r="N407" s="46" t="str">
        <f t="array" ref="N407">IF(SUMPRODUCT(--ISNUMBER(SEARCH({"!","@","#","$","%","^","&amp;","_","+","=","{","}","[","]","|","\",":",";","'","&lt;","&gt;",",",".","~?","/","~~","`","“","”"},B407&amp;C407&amp;D407&amp;E407&amp;F407)))&gt;0,"Warning: Row contains special characters."&amp;CHAR(10),"")</f>
        <v/>
      </c>
      <c r="O407" s="2" t="str">
        <f t="shared" si="57"/>
        <v/>
      </c>
    </row>
    <row r="408" spans="1:15" x14ac:dyDescent="0.25">
      <c r="A408" s="22"/>
      <c r="B408" s="40"/>
      <c r="G408" s="1" t="str">
        <f t="shared" si="50"/>
        <v/>
      </c>
      <c r="H408" s="46" t="str">
        <f t="shared" si="56"/>
        <v/>
      </c>
      <c r="I408" s="49" t="str">
        <f t="shared" si="51"/>
        <v/>
      </c>
      <c r="J408" s="49" t="str">
        <f t="shared" si="52"/>
        <v/>
      </c>
      <c r="K408" s="49" t="str">
        <f t="shared" si="53"/>
        <v/>
      </c>
      <c r="L408" s="49" t="str">
        <f t="shared" si="54"/>
        <v/>
      </c>
      <c r="M408" s="49" t="str">
        <f t="shared" si="55"/>
        <v/>
      </c>
      <c r="N408" s="46" t="str">
        <f t="array" ref="N408">IF(SUMPRODUCT(--ISNUMBER(SEARCH({"!","@","#","$","%","^","&amp;","_","+","=","{","}","[","]","|","\",":",";","'","&lt;","&gt;",",",".","~?","/","~~","`","“","”"},B408&amp;C408&amp;D408&amp;E408&amp;F408)))&gt;0,"Warning: Row contains special characters."&amp;CHAR(10),"")</f>
        <v/>
      </c>
      <c r="O408" s="2" t="str">
        <f t="shared" si="57"/>
        <v/>
      </c>
    </row>
    <row r="409" spans="1:15" x14ac:dyDescent="0.25">
      <c r="A409" s="22"/>
      <c r="B409" s="40"/>
      <c r="G409" s="1" t="str">
        <f t="shared" si="50"/>
        <v/>
      </c>
      <c r="H409" s="46" t="str">
        <f t="shared" si="56"/>
        <v/>
      </c>
      <c r="I409" s="49" t="str">
        <f t="shared" si="51"/>
        <v/>
      </c>
      <c r="J409" s="49" t="str">
        <f t="shared" si="52"/>
        <v/>
      </c>
      <c r="K409" s="49" t="str">
        <f t="shared" si="53"/>
        <v/>
      </c>
      <c r="L409" s="49" t="str">
        <f t="shared" si="54"/>
        <v/>
      </c>
      <c r="M409" s="49" t="str">
        <f t="shared" si="55"/>
        <v/>
      </c>
      <c r="N409" s="46" t="str">
        <f t="array" ref="N409">IF(SUMPRODUCT(--ISNUMBER(SEARCH({"!","@","#","$","%","^","&amp;","_","+","=","{","}","[","]","|","\",":",";","'","&lt;","&gt;",",",".","~?","/","~~","`","“","”"},B409&amp;C409&amp;D409&amp;E409&amp;F409)))&gt;0,"Warning: Row contains special characters."&amp;CHAR(10),"")</f>
        <v/>
      </c>
      <c r="O409" s="2" t="str">
        <f t="shared" si="57"/>
        <v/>
      </c>
    </row>
    <row r="410" spans="1:15" x14ac:dyDescent="0.25">
      <c r="A410" s="22"/>
      <c r="B410" s="40"/>
      <c r="G410" s="1" t="str">
        <f t="shared" si="50"/>
        <v/>
      </c>
      <c r="H410" s="46" t="str">
        <f t="shared" si="56"/>
        <v/>
      </c>
      <c r="I410" s="49" t="str">
        <f t="shared" si="51"/>
        <v/>
      </c>
      <c r="J410" s="49" t="str">
        <f t="shared" si="52"/>
        <v/>
      </c>
      <c r="K410" s="49" t="str">
        <f t="shared" si="53"/>
        <v/>
      </c>
      <c r="L410" s="49" t="str">
        <f t="shared" si="54"/>
        <v/>
      </c>
      <c r="M410" s="49" t="str">
        <f t="shared" si="55"/>
        <v/>
      </c>
      <c r="N410" s="46" t="str">
        <f t="array" ref="N410">IF(SUMPRODUCT(--ISNUMBER(SEARCH({"!","@","#","$","%","^","&amp;","_","+","=","{","}","[","]","|","\",":",";","'","&lt;","&gt;",",",".","~?","/","~~","`","“","”"},B410&amp;C410&amp;D410&amp;E410&amp;F410)))&gt;0,"Warning: Row contains special characters."&amp;CHAR(10),"")</f>
        <v/>
      </c>
      <c r="O410" s="2" t="str">
        <f t="shared" si="57"/>
        <v/>
      </c>
    </row>
    <row r="411" spans="1:15" x14ac:dyDescent="0.25">
      <c r="A411" s="22"/>
      <c r="B411" s="40"/>
      <c r="G411" s="1" t="str">
        <f t="shared" si="50"/>
        <v/>
      </c>
      <c r="H411" s="46" t="str">
        <f t="shared" si="56"/>
        <v/>
      </c>
      <c r="I411" s="49" t="str">
        <f t="shared" si="51"/>
        <v/>
      </c>
      <c r="J411" s="49" t="str">
        <f t="shared" si="52"/>
        <v/>
      </c>
      <c r="K411" s="49" t="str">
        <f t="shared" si="53"/>
        <v/>
      </c>
      <c r="L411" s="49" t="str">
        <f t="shared" si="54"/>
        <v/>
      </c>
      <c r="M411" s="49" t="str">
        <f t="shared" si="55"/>
        <v/>
      </c>
      <c r="N411" s="46" t="str">
        <f t="array" ref="N411">IF(SUMPRODUCT(--ISNUMBER(SEARCH({"!","@","#","$","%","^","&amp;","_","+","=","{","}","[","]","|","\",":",";","'","&lt;","&gt;",",",".","~?","/","~~","`","“","”"},B411&amp;C411&amp;D411&amp;E411&amp;F411)))&gt;0,"Warning: Row contains special characters."&amp;CHAR(10),"")</f>
        <v/>
      </c>
      <c r="O411" s="2" t="str">
        <f t="shared" si="57"/>
        <v/>
      </c>
    </row>
    <row r="412" spans="1:15" x14ac:dyDescent="0.25">
      <c r="A412" s="22"/>
      <c r="B412" s="40"/>
      <c r="G412" s="1" t="str">
        <f t="shared" si="50"/>
        <v/>
      </c>
      <c r="H412" s="46" t="str">
        <f t="shared" si="56"/>
        <v/>
      </c>
      <c r="I412" s="49" t="str">
        <f t="shared" si="51"/>
        <v/>
      </c>
      <c r="J412" s="49" t="str">
        <f t="shared" si="52"/>
        <v/>
      </c>
      <c r="K412" s="49" t="str">
        <f t="shared" si="53"/>
        <v/>
      </c>
      <c r="L412" s="49" t="str">
        <f t="shared" si="54"/>
        <v/>
      </c>
      <c r="M412" s="49" t="str">
        <f t="shared" si="55"/>
        <v/>
      </c>
      <c r="N412" s="46" t="str">
        <f t="array" ref="N412">IF(SUMPRODUCT(--ISNUMBER(SEARCH({"!","@","#","$","%","^","&amp;","_","+","=","{","}","[","]","|","\",":",";","'","&lt;","&gt;",",",".","~?","/","~~","`","“","”"},B412&amp;C412&amp;D412&amp;E412&amp;F412)))&gt;0,"Warning: Row contains special characters."&amp;CHAR(10),"")</f>
        <v/>
      </c>
      <c r="O412" s="2" t="str">
        <f t="shared" si="57"/>
        <v/>
      </c>
    </row>
    <row r="413" spans="1:15" x14ac:dyDescent="0.25">
      <c r="A413" s="22"/>
      <c r="B413" s="40"/>
      <c r="G413" s="1" t="str">
        <f t="shared" si="50"/>
        <v/>
      </c>
      <c r="H413" s="46" t="str">
        <f t="shared" si="56"/>
        <v/>
      </c>
      <c r="I413" s="49" t="str">
        <f t="shared" si="51"/>
        <v/>
      </c>
      <c r="J413" s="49" t="str">
        <f t="shared" si="52"/>
        <v/>
      </c>
      <c r="K413" s="49" t="str">
        <f t="shared" si="53"/>
        <v/>
      </c>
      <c r="L413" s="49" t="str">
        <f t="shared" si="54"/>
        <v/>
      </c>
      <c r="M413" s="49" t="str">
        <f t="shared" si="55"/>
        <v/>
      </c>
      <c r="N413" s="46" t="str">
        <f t="array" ref="N413">IF(SUMPRODUCT(--ISNUMBER(SEARCH({"!","@","#","$","%","^","&amp;","_","+","=","{","}","[","]","|","\",":",";","'","&lt;","&gt;",",",".","~?","/","~~","`","“","”"},B413&amp;C413&amp;D413&amp;E413&amp;F413)))&gt;0,"Warning: Row contains special characters."&amp;CHAR(10),"")</f>
        <v/>
      </c>
      <c r="O413" s="2" t="str">
        <f t="shared" si="57"/>
        <v/>
      </c>
    </row>
    <row r="414" spans="1:15" x14ac:dyDescent="0.25">
      <c r="A414" s="22"/>
      <c r="B414" s="40"/>
      <c r="G414" s="1" t="str">
        <f t="shared" si="50"/>
        <v/>
      </c>
      <c r="H414" s="46" t="str">
        <f t="shared" si="56"/>
        <v/>
      </c>
      <c r="I414" s="49" t="str">
        <f t="shared" si="51"/>
        <v/>
      </c>
      <c r="J414" s="49" t="str">
        <f t="shared" si="52"/>
        <v/>
      </c>
      <c r="K414" s="49" t="str">
        <f t="shared" si="53"/>
        <v/>
      </c>
      <c r="L414" s="49" t="str">
        <f t="shared" si="54"/>
        <v/>
      </c>
      <c r="M414" s="49" t="str">
        <f t="shared" si="55"/>
        <v/>
      </c>
      <c r="N414" s="46" t="str">
        <f t="array" ref="N414">IF(SUMPRODUCT(--ISNUMBER(SEARCH({"!","@","#","$","%","^","&amp;","_","+","=","{","}","[","]","|","\",":",";","'","&lt;","&gt;",",",".","~?","/","~~","`","“","”"},B414&amp;C414&amp;D414&amp;E414&amp;F414)))&gt;0,"Warning: Row contains special characters."&amp;CHAR(10),"")</f>
        <v/>
      </c>
      <c r="O414" s="2" t="str">
        <f t="shared" si="57"/>
        <v/>
      </c>
    </row>
    <row r="415" spans="1:15" x14ac:dyDescent="0.25">
      <c r="A415" s="22"/>
      <c r="B415" s="40"/>
      <c r="G415" s="1" t="str">
        <f t="shared" si="50"/>
        <v/>
      </c>
      <c r="H415" s="46" t="str">
        <f t="shared" si="56"/>
        <v/>
      </c>
      <c r="I415" s="49" t="str">
        <f t="shared" si="51"/>
        <v/>
      </c>
      <c r="J415" s="49" t="str">
        <f t="shared" si="52"/>
        <v/>
      </c>
      <c r="K415" s="49" t="str">
        <f t="shared" si="53"/>
        <v/>
      </c>
      <c r="L415" s="49" t="str">
        <f t="shared" si="54"/>
        <v/>
      </c>
      <c r="M415" s="49" t="str">
        <f t="shared" si="55"/>
        <v/>
      </c>
      <c r="N415" s="46" t="str">
        <f t="array" ref="N415">IF(SUMPRODUCT(--ISNUMBER(SEARCH({"!","@","#","$","%","^","&amp;","_","+","=","{","}","[","]","|","\",":",";","'","&lt;","&gt;",",",".","~?","/","~~","`","“","”"},B415&amp;C415&amp;D415&amp;E415&amp;F415)))&gt;0,"Warning: Row contains special characters."&amp;CHAR(10),"")</f>
        <v/>
      </c>
      <c r="O415" s="2" t="str">
        <f t="shared" si="57"/>
        <v/>
      </c>
    </row>
    <row r="416" spans="1:15" x14ac:dyDescent="0.25">
      <c r="A416" s="22"/>
      <c r="B416" s="40"/>
      <c r="G416" s="1" t="str">
        <f t="shared" si="50"/>
        <v/>
      </c>
      <c r="H416" s="46" t="str">
        <f t="shared" si="56"/>
        <v/>
      </c>
      <c r="I416" s="49" t="str">
        <f t="shared" si="51"/>
        <v/>
      </c>
      <c r="J416" s="49" t="str">
        <f t="shared" si="52"/>
        <v/>
      </c>
      <c r="K416" s="49" t="str">
        <f t="shared" si="53"/>
        <v/>
      </c>
      <c r="L416" s="49" t="str">
        <f t="shared" si="54"/>
        <v/>
      </c>
      <c r="M416" s="49" t="str">
        <f t="shared" si="55"/>
        <v/>
      </c>
      <c r="N416" s="46" t="str">
        <f t="array" ref="N416">IF(SUMPRODUCT(--ISNUMBER(SEARCH({"!","@","#","$","%","^","&amp;","_","+","=","{","}","[","]","|","\",":",";","'","&lt;","&gt;",",",".","~?","/","~~","`","“","”"},B416&amp;C416&amp;D416&amp;E416&amp;F416)))&gt;0,"Warning: Row contains special characters."&amp;CHAR(10),"")</f>
        <v/>
      </c>
      <c r="O416" s="2" t="str">
        <f t="shared" si="57"/>
        <v/>
      </c>
    </row>
    <row r="417" spans="1:15" x14ac:dyDescent="0.25">
      <c r="A417" s="22"/>
      <c r="B417" s="40"/>
      <c r="G417" s="1" t="str">
        <f t="shared" si="50"/>
        <v/>
      </c>
      <c r="H417" s="46" t="str">
        <f t="shared" si="56"/>
        <v/>
      </c>
      <c r="I417" s="49" t="str">
        <f t="shared" si="51"/>
        <v/>
      </c>
      <c r="J417" s="49" t="str">
        <f t="shared" si="52"/>
        <v/>
      </c>
      <c r="K417" s="49" t="str">
        <f t="shared" si="53"/>
        <v/>
      </c>
      <c r="L417" s="49" t="str">
        <f t="shared" si="54"/>
        <v/>
      </c>
      <c r="M417" s="49" t="str">
        <f t="shared" si="55"/>
        <v/>
      </c>
      <c r="N417" s="46" t="str">
        <f t="array" ref="N417">IF(SUMPRODUCT(--ISNUMBER(SEARCH({"!","@","#","$","%","^","&amp;","_","+","=","{","}","[","]","|","\",":",";","'","&lt;","&gt;",",",".","~?","/","~~","`","“","”"},B417&amp;C417&amp;D417&amp;E417&amp;F417)))&gt;0,"Warning: Row contains special characters."&amp;CHAR(10),"")</f>
        <v/>
      </c>
      <c r="O417" s="2" t="str">
        <f t="shared" si="57"/>
        <v/>
      </c>
    </row>
    <row r="418" spans="1:15" x14ac:dyDescent="0.25">
      <c r="A418" s="22"/>
      <c r="B418" s="40"/>
      <c r="G418" s="1" t="str">
        <f t="shared" si="50"/>
        <v/>
      </c>
      <c r="H418" s="46" t="str">
        <f t="shared" si="56"/>
        <v/>
      </c>
      <c r="I418" s="49" t="str">
        <f t="shared" si="51"/>
        <v/>
      </c>
      <c r="J418" s="49" t="str">
        <f t="shared" si="52"/>
        <v/>
      </c>
      <c r="K418" s="49" t="str">
        <f t="shared" si="53"/>
        <v/>
      </c>
      <c r="L418" s="49" t="str">
        <f t="shared" si="54"/>
        <v/>
      </c>
      <c r="M418" s="49" t="str">
        <f t="shared" si="55"/>
        <v/>
      </c>
      <c r="N418" s="46" t="str">
        <f t="array" ref="N418">IF(SUMPRODUCT(--ISNUMBER(SEARCH({"!","@","#","$","%","^","&amp;","_","+","=","{","}","[","]","|","\",":",";","'","&lt;","&gt;",",",".","~?","/","~~","`","“","”"},B418&amp;C418&amp;D418&amp;E418&amp;F418)))&gt;0,"Warning: Row contains special characters."&amp;CHAR(10),"")</f>
        <v/>
      </c>
      <c r="O418" s="2" t="str">
        <f t="shared" si="57"/>
        <v/>
      </c>
    </row>
    <row r="419" spans="1:15" x14ac:dyDescent="0.25">
      <c r="A419" s="22"/>
      <c r="B419" s="40"/>
      <c r="G419" s="1" t="str">
        <f t="shared" si="50"/>
        <v/>
      </c>
      <c r="H419" s="46" t="str">
        <f t="shared" si="56"/>
        <v/>
      </c>
      <c r="I419" s="49" t="str">
        <f t="shared" si="51"/>
        <v/>
      </c>
      <c r="J419" s="49" t="str">
        <f t="shared" si="52"/>
        <v/>
      </c>
      <c r="K419" s="49" t="str">
        <f t="shared" si="53"/>
        <v/>
      </c>
      <c r="L419" s="49" t="str">
        <f t="shared" si="54"/>
        <v/>
      </c>
      <c r="M419" s="49" t="str">
        <f t="shared" si="55"/>
        <v/>
      </c>
      <c r="N419" s="46" t="str">
        <f t="array" ref="N419">IF(SUMPRODUCT(--ISNUMBER(SEARCH({"!","@","#","$","%","^","&amp;","_","+","=","{","}","[","]","|","\",":",";","'","&lt;","&gt;",",",".","~?","/","~~","`","“","”"},B419&amp;C419&amp;D419&amp;E419&amp;F419)))&gt;0,"Warning: Row contains special characters."&amp;CHAR(10),"")</f>
        <v/>
      </c>
      <c r="O419" s="2" t="str">
        <f t="shared" si="57"/>
        <v/>
      </c>
    </row>
    <row r="420" spans="1:15" x14ac:dyDescent="0.25">
      <c r="A420" s="22"/>
      <c r="B420" s="40"/>
      <c r="G420" s="1" t="str">
        <f t="shared" si="50"/>
        <v/>
      </c>
      <c r="H420" s="46" t="str">
        <f t="shared" si="56"/>
        <v/>
      </c>
      <c r="I420" s="49" t="str">
        <f t="shared" si="51"/>
        <v/>
      </c>
      <c r="J420" s="49" t="str">
        <f t="shared" si="52"/>
        <v/>
      </c>
      <c r="K420" s="49" t="str">
        <f t="shared" si="53"/>
        <v/>
      </c>
      <c r="L420" s="49" t="str">
        <f t="shared" si="54"/>
        <v/>
      </c>
      <c r="M420" s="49" t="str">
        <f t="shared" si="55"/>
        <v/>
      </c>
      <c r="N420" s="46" t="str">
        <f t="array" ref="N420">IF(SUMPRODUCT(--ISNUMBER(SEARCH({"!","@","#","$","%","^","&amp;","_","+","=","{","}","[","]","|","\",":",";","'","&lt;","&gt;",",",".","~?","/","~~","`","“","”"},B420&amp;C420&amp;D420&amp;E420&amp;F420)))&gt;0,"Warning: Row contains special characters."&amp;CHAR(10),"")</f>
        <v/>
      </c>
      <c r="O420" s="2" t="str">
        <f t="shared" si="57"/>
        <v/>
      </c>
    </row>
    <row r="421" spans="1:15" x14ac:dyDescent="0.25">
      <c r="A421" s="22"/>
      <c r="B421" s="40"/>
      <c r="G421" s="1" t="str">
        <f t="shared" si="50"/>
        <v/>
      </c>
      <c r="H421" s="46" t="str">
        <f t="shared" si="56"/>
        <v/>
      </c>
      <c r="I421" s="49" t="str">
        <f t="shared" si="51"/>
        <v/>
      </c>
      <c r="J421" s="49" t="str">
        <f t="shared" si="52"/>
        <v/>
      </c>
      <c r="K421" s="49" t="str">
        <f t="shared" si="53"/>
        <v/>
      </c>
      <c r="L421" s="49" t="str">
        <f t="shared" si="54"/>
        <v/>
      </c>
      <c r="M421" s="49" t="str">
        <f t="shared" si="55"/>
        <v/>
      </c>
      <c r="N421" s="46" t="str">
        <f t="array" ref="N421">IF(SUMPRODUCT(--ISNUMBER(SEARCH({"!","@","#","$","%","^","&amp;","_","+","=","{","}","[","]","|","\",":",";","'","&lt;","&gt;",",",".","~?","/","~~","`","“","”"},B421&amp;C421&amp;D421&amp;E421&amp;F421)))&gt;0,"Warning: Row contains special characters."&amp;CHAR(10),"")</f>
        <v/>
      </c>
      <c r="O421" s="2" t="str">
        <f t="shared" si="57"/>
        <v/>
      </c>
    </row>
    <row r="422" spans="1:15" x14ac:dyDescent="0.25">
      <c r="A422" s="22"/>
      <c r="B422" s="40"/>
      <c r="G422" s="1" t="str">
        <f t="shared" si="50"/>
        <v/>
      </c>
      <c r="H422" s="46" t="str">
        <f t="shared" si="56"/>
        <v/>
      </c>
      <c r="I422" s="49" t="str">
        <f t="shared" si="51"/>
        <v/>
      </c>
      <c r="J422" s="49" t="str">
        <f t="shared" si="52"/>
        <v/>
      </c>
      <c r="K422" s="49" t="str">
        <f t="shared" si="53"/>
        <v/>
      </c>
      <c r="L422" s="49" t="str">
        <f t="shared" si="54"/>
        <v/>
      </c>
      <c r="M422" s="49" t="str">
        <f t="shared" si="55"/>
        <v/>
      </c>
      <c r="N422" s="46" t="str">
        <f t="array" ref="N422">IF(SUMPRODUCT(--ISNUMBER(SEARCH({"!","@","#","$","%","^","&amp;","_","+","=","{","}","[","]","|","\",":",";","'","&lt;","&gt;",",",".","~?","/","~~","`","“","”"},B422&amp;C422&amp;D422&amp;E422&amp;F422)))&gt;0,"Warning: Row contains special characters."&amp;CHAR(10),"")</f>
        <v/>
      </c>
      <c r="O422" s="2" t="str">
        <f t="shared" si="57"/>
        <v/>
      </c>
    </row>
    <row r="423" spans="1:15" x14ac:dyDescent="0.25">
      <c r="A423" s="22"/>
      <c r="B423" s="40"/>
      <c r="G423" s="1" t="str">
        <f t="shared" si="50"/>
        <v/>
      </c>
      <c r="H423" s="46" t="str">
        <f t="shared" si="56"/>
        <v/>
      </c>
      <c r="I423" s="49" t="str">
        <f t="shared" si="51"/>
        <v/>
      </c>
      <c r="J423" s="49" t="str">
        <f t="shared" si="52"/>
        <v/>
      </c>
      <c r="K423" s="49" t="str">
        <f t="shared" si="53"/>
        <v/>
      </c>
      <c r="L423" s="49" t="str">
        <f t="shared" si="54"/>
        <v/>
      </c>
      <c r="M423" s="49" t="str">
        <f t="shared" si="55"/>
        <v/>
      </c>
      <c r="N423" s="46" t="str">
        <f t="array" ref="N423">IF(SUMPRODUCT(--ISNUMBER(SEARCH({"!","@","#","$","%","^","&amp;","_","+","=","{","}","[","]","|","\",":",";","'","&lt;","&gt;",",",".","~?","/","~~","`","“","”"},B423&amp;C423&amp;D423&amp;E423&amp;F423)))&gt;0,"Warning: Row contains special characters."&amp;CHAR(10),"")</f>
        <v/>
      </c>
      <c r="O423" s="2" t="str">
        <f t="shared" si="57"/>
        <v/>
      </c>
    </row>
    <row r="424" spans="1:15" x14ac:dyDescent="0.25">
      <c r="A424" s="22"/>
      <c r="B424" s="40"/>
      <c r="G424" s="1" t="str">
        <f t="shared" si="50"/>
        <v/>
      </c>
      <c r="H424" s="46" t="str">
        <f t="shared" si="56"/>
        <v/>
      </c>
      <c r="I424" s="49" t="str">
        <f t="shared" si="51"/>
        <v/>
      </c>
      <c r="J424" s="49" t="str">
        <f t="shared" si="52"/>
        <v/>
      </c>
      <c r="K424" s="49" t="str">
        <f t="shared" si="53"/>
        <v/>
      </c>
      <c r="L424" s="49" t="str">
        <f t="shared" si="54"/>
        <v/>
      </c>
      <c r="M424" s="49" t="str">
        <f t="shared" si="55"/>
        <v/>
      </c>
      <c r="N424" s="46" t="str">
        <f t="array" ref="N424">IF(SUMPRODUCT(--ISNUMBER(SEARCH({"!","@","#","$","%","^","&amp;","_","+","=","{","}","[","]","|","\",":",";","'","&lt;","&gt;",",",".","~?","/","~~","`","“","”"},B424&amp;C424&amp;D424&amp;E424&amp;F424)))&gt;0,"Warning: Row contains special characters."&amp;CHAR(10),"")</f>
        <v/>
      </c>
      <c r="O424" s="2" t="str">
        <f t="shared" si="57"/>
        <v/>
      </c>
    </row>
    <row r="425" spans="1:15" x14ac:dyDescent="0.25">
      <c r="A425" s="22"/>
      <c r="B425" s="40"/>
      <c r="G425" s="1" t="str">
        <f t="shared" si="50"/>
        <v/>
      </c>
      <c r="H425" s="46" t="str">
        <f t="shared" si="56"/>
        <v/>
      </c>
      <c r="I425" s="49" t="str">
        <f t="shared" si="51"/>
        <v/>
      </c>
      <c r="J425" s="49" t="str">
        <f t="shared" si="52"/>
        <v/>
      </c>
      <c r="K425" s="49" t="str">
        <f t="shared" si="53"/>
        <v/>
      </c>
      <c r="L425" s="49" t="str">
        <f t="shared" si="54"/>
        <v/>
      </c>
      <c r="M425" s="49" t="str">
        <f t="shared" si="55"/>
        <v/>
      </c>
      <c r="N425" s="46" t="str">
        <f t="array" ref="N425">IF(SUMPRODUCT(--ISNUMBER(SEARCH({"!","@","#","$","%","^","&amp;","_","+","=","{","}","[","]","|","\",":",";","'","&lt;","&gt;",",",".","~?","/","~~","`","“","”"},B425&amp;C425&amp;D425&amp;E425&amp;F425)))&gt;0,"Warning: Row contains special characters."&amp;CHAR(10),"")</f>
        <v/>
      </c>
      <c r="O425" s="2" t="str">
        <f t="shared" si="57"/>
        <v/>
      </c>
    </row>
    <row r="426" spans="1:15" x14ac:dyDescent="0.25">
      <c r="A426" s="22"/>
      <c r="B426" s="40"/>
      <c r="G426" s="1" t="str">
        <f t="shared" si="50"/>
        <v/>
      </c>
      <c r="H426" s="46" t="str">
        <f t="shared" si="56"/>
        <v/>
      </c>
      <c r="I426" s="49" t="str">
        <f t="shared" si="51"/>
        <v/>
      </c>
      <c r="J426" s="49" t="str">
        <f t="shared" si="52"/>
        <v/>
      </c>
      <c r="K426" s="49" t="str">
        <f t="shared" si="53"/>
        <v/>
      </c>
      <c r="L426" s="49" t="str">
        <f t="shared" si="54"/>
        <v/>
      </c>
      <c r="M426" s="49" t="str">
        <f t="shared" si="55"/>
        <v/>
      </c>
      <c r="N426" s="46" t="str">
        <f t="array" ref="N426">IF(SUMPRODUCT(--ISNUMBER(SEARCH({"!","@","#","$","%","^","&amp;","_","+","=","{","}","[","]","|","\",":",";","'","&lt;","&gt;",",",".","~?","/","~~","`","“","”"},B426&amp;C426&amp;D426&amp;E426&amp;F426)))&gt;0,"Warning: Row contains special characters."&amp;CHAR(10),"")</f>
        <v/>
      </c>
      <c r="O426" s="2" t="str">
        <f t="shared" si="57"/>
        <v/>
      </c>
    </row>
    <row r="427" spans="1:15" x14ac:dyDescent="0.25">
      <c r="A427" s="22"/>
      <c r="B427" s="40"/>
      <c r="G427" s="1" t="str">
        <f t="shared" si="50"/>
        <v/>
      </c>
      <c r="H427" s="46" t="str">
        <f t="shared" si="56"/>
        <v/>
      </c>
      <c r="I427" s="49" t="str">
        <f t="shared" si="51"/>
        <v/>
      </c>
      <c r="J427" s="49" t="str">
        <f t="shared" si="52"/>
        <v/>
      </c>
      <c r="K427" s="49" t="str">
        <f t="shared" si="53"/>
        <v/>
      </c>
      <c r="L427" s="49" t="str">
        <f t="shared" si="54"/>
        <v/>
      </c>
      <c r="M427" s="49" t="str">
        <f t="shared" si="55"/>
        <v/>
      </c>
      <c r="N427" s="46" t="str">
        <f t="array" ref="N427">IF(SUMPRODUCT(--ISNUMBER(SEARCH({"!","@","#","$","%","^","&amp;","_","+","=","{","}","[","]","|","\",":",";","'","&lt;","&gt;",",",".","~?","/","~~","`","“","”"},B427&amp;C427&amp;D427&amp;E427&amp;F427)))&gt;0,"Warning: Row contains special characters."&amp;CHAR(10),"")</f>
        <v/>
      </c>
      <c r="O427" s="2" t="str">
        <f t="shared" si="57"/>
        <v/>
      </c>
    </row>
    <row r="428" spans="1:15" x14ac:dyDescent="0.25">
      <c r="A428" s="22"/>
      <c r="B428" s="40"/>
      <c r="G428" s="1" t="str">
        <f t="shared" si="50"/>
        <v/>
      </c>
      <c r="H428" s="46" t="str">
        <f t="shared" si="56"/>
        <v/>
      </c>
      <c r="I428" s="49" t="str">
        <f t="shared" si="51"/>
        <v/>
      </c>
      <c r="J428" s="49" t="str">
        <f t="shared" si="52"/>
        <v/>
      </c>
      <c r="K428" s="49" t="str">
        <f t="shared" si="53"/>
        <v/>
      </c>
      <c r="L428" s="49" t="str">
        <f t="shared" si="54"/>
        <v/>
      </c>
      <c r="M428" s="49" t="str">
        <f t="shared" si="55"/>
        <v/>
      </c>
      <c r="N428" s="46" t="str">
        <f t="array" ref="N428">IF(SUMPRODUCT(--ISNUMBER(SEARCH({"!","@","#","$","%","^","&amp;","_","+","=","{","}","[","]","|","\",":",";","'","&lt;","&gt;",",",".","~?","/","~~","`","“","”"},B428&amp;C428&amp;D428&amp;E428&amp;F428)))&gt;0,"Warning: Row contains special characters."&amp;CHAR(10),"")</f>
        <v/>
      </c>
      <c r="O428" s="2" t="str">
        <f t="shared" si="57"/>
        <v/>
      </c>
    </row>
    <row r="429" spans="1:15" x14ac:dyDescent="0.25">
      <c r="A429" s="22"/>
      <c r="B429" s="40"/>
      <c r="G429" s="1" t="str">
        <f t="shared" si="50"/>
        <v/>
      </c>
      <c r="H429" s="46" t="str">
        <f t="shared" si="56"/>
        <v/>
      </c>
      <c r="I429" s="49" t="str">
        <f t="shared" si="51"/>
        <v/>
      </c>
      <c r="J429" s="49" t="str">
        <f t="shared" si="52"/>
        <v/>
      </c>
      <c r="K429" s="49" t="str">
        <f t="shared" si="53"/>
        <v/>
      </c>
      <c r="L429" s="49" t="str">
        <f t="shared" si="54"/>
        <v/>
      </c>
      <c r="M429" s="49" t="str">
        <f t="shared" si="55"/>
        <v/>
      </c>
      <c r="N429" s="46" t="str">
        <f t="array" ref="N429">IF(SUMPRODUCT(--ISNUMBER(SEARCH({"!","@","#","$","%","^","&amp;","_","+","=","{","}","[","]","|","\",":",";","'","&lt;","&gt;",",",".","~?","/","~~","`","“","”"},B429&amp;C429&amp;D429&amp;E429&amp;F429)))&gt;0,"Warning: Row contains special characters."&amp;CHAR(10),"")</f>
        <v/>
      </c>
      <c r="O429" s="2" t="str">
        <f t="shared" si="57"/>
        <v/>
      </c>
    </row>
    <row r="430" spans="1:15" x14ac:dyDescent="0.25">
      <c r="A430" s="22"/>
      <c r="B430" s="40"/>
      <c r="G430" s="1" t="str">
        <f t="shared" si="50"/>
        <v/>
      </c>
      <c r="H430" s="46" t="str">
        <f t="shared" si="56"/>
        <v/>
      </c>
      <c r="I430" s="49" t="str">
        <f t="shared" si="51"/>
        <v/>
      </c>
      <c r="J430" s="49" t="str">
        <f t="shared" si="52"/>
        <v/>
      </c>
      <c r="K430" s="49" t="str">
        <f t="shared" si="53"/>
        <v/>
      </c>
      <c r="L430" s="49" t="str">
        <f t="shared" si="54"/>
        <v/>
      </c>
      <c r="M430" s="49" t="str">
        <f t="shared" si="55"/>
        <v/>
      </c>
      <c r="N430" s="46" t="str">
        <f t="array" ref="N430">IF(SUMPRODUCT(--ISNUMBER(SEARCH({"!","@","#","$","%","^","&amp;","_","+","=","{","}","[","]","|","\",":",";","'","&lt;","&gt;",",",".","~?","/","~~","`","“","”"},B430&amp;C430&amp;D430&amp;E430&amp;F430)))&gt;0,"Warning: Row contains special characters."&amp;CHAR(10),"")</f>
        <v/>
      </c>
      <c r="O430" s="2" t="str">
        <f t="shared" si="57"/>
        <v/>
      </c>
    </row>
    <row r="431" spans="1:15" x14ac:dyDescent="0.25">
      <c r="A431" s="22"/>
      <c r="B431" s="40"/>
      <c r="G431" s="1" t="str">
        <f t="shared" si="50"/>
        <v/>
      </c>
      <c r="H431" s="46" t="str">
        <f t="shared" si="56"/>
        <v/>
      </c>
      <c r="I431" s="49" t="str">
        <f t="shared" si="51"/>
        <v/>
      </c>
      <c r="J431" s="49" t="str">
        <f t="shared" si="52"/>
        <v/>
      </c>
      <c r="K431" s="49" t="str">
        <f t="shared" si="53"/>
        <v/>
      </c>
      <c r="L431" s="49" t="str">
        <f t="shared" si="54"/>
        <v/>
      </c>
      <c r="M431" s="49" t="str">
        <f t="shared" si="55"/>
        <v/>
      </c>
      <c r="N431" s="46" t="str">
        <f t="array" ref="N431">IF(SUMPRODUCT(--ISNUMBER(SEARCH({"!","@","#","$","%","^","&amp;","_","+","=","{","}","[","]","|","\",":",";","'","&lt;","&gt;",",",".","~?","/","~~","`","“","”"},B431&amp;C431&amp;D431&amp;E431&amp;F431)))&gt;0,"Warning: Row contains special characters."&amp;CHAR(10),"")</f>
        <v/>
      </c>
      <c r="O431" s="2" t="str">
        <f t="shared" si="57"/>
        <v/>
      </c>
    </row>
    <row r="432" spans="1:15" x14ac:dyDescent="0.25">
      <c r="A432" s="22"/>
      <c r="B432" s="40"/>
      <c r="G432" s="1" t="str">
        <f t="shared" si="50"/>
        <v/>
      </c>
      <c r="H432" s="46" t="str">
        <f t="shared" si="56"/>
        <v/>
      </c>
      <c r="I432" s="49" t="str">
        <f t="shared" si="51"/>
        <v/>
      </c>
      <c r="J432" s="49" t="str">
        <f t="shared" si="52"/>
        <v/>
      </c>
      <c r="K432" s="49" t="str">
        <f t="shared" si="53"/>
        <v/>
      </c>
      <c r="L432" s="49" t="str">
        <f t="shared" si="54"/>
        <v/>
      </c>
      <c r="M432" s="49" t="str">
        <f t="shared" si="55"/>
        <v/>
      </c>
      <c r="N432" s="46" t="str">
        <f t="array" ref="N432">IF(SUMPRODUCT(--ISNUMBER(SEARCH({"!","@","#","$","%","^","&amp;","_","+","=","{","}","[","]","|","\",":",";","'","&lt;","&gt;",",",".","~?","/","~~","`","“","”"},B432&amp;C432&amp;D432&amp;E432&amp;F432)))&gt;0,"Warning: Row contains special characters."&amp;CHAR(10),"")</f>
        <v/>
      </c>
      <c r="O432" s="2" t="str">
        <f t="shared" si="57"/>
        <v/>
      </c>
    </row>
    <row r="433" spans="1:15" x14ac:dyDescent="0.25">
      <c r="A433" s="22"/>
      <c r="B433" s="40"/>
      <c r="G433" s="1" t="str">
        <f t="shared" si="50"/>
        <v/>
      </c>
      <c r="H433" s="46" t="str">
        <f t="shared" si="56"/>
        <v/>
      </c>
      <c r="I433" s="49" t="str">
        <f t="shared" si="51"/>
        <v/>
      </c>
      <c r="J433" s="49" t="str">
        <f t="shared" si="52"/>
        <v/>
      </c>
      <c r="K433" s="49" t="str">
        <f t="shared" si="53"/>
        <v/>
      </c>
      <c r="L433" s="49" t="str">
        <f t="shared" si="54"/>
        <v/>
      </c>
      <c r="M433" s="49" t="str">
        <f t="shared" si="55"/>
        <v/>
      </c>
      <c r="N433" s="46" t="str">
        <f t="array" ref="N433">IF(SUMPRODUCT(--ISNUMBER(SEARCH({"!","@","#","$","%","^","&amp;","_","+","=","{","}","[","]","|","\",":",";","'","&lt;","&gt;",",",".","~?","/","~~","`","“","”"},B433&amp;C433&amp;D433&amp;E433&amp;F433)))&gt;0,"Warning: Row contains special characters."&amp;CHAR(10),"")</f>
        <v/>
      </c>
      <c r="O433" s="2" t="str">
        <f t="shared" si="57"/>
        <v/>
      </c>
    </row>
    <row r="434" spans="1:15" x14ac:dyDescent="0.25">
      <c r="A434" s="22"/>
      <c r="B434" s="40"/>
      <c r="G434" s="1" t="str">
        <f t="shared" si="50"/>
        <v/>
      </c>
      <c r="H434" s="46" t="str">
        <f t="shared" si="56"/>
        <v/>
      </c>
      <c r="I434" s="49" t="str">
        <f t="shared" si="51"/>
        <v/>
      </c>
      <c r="J434" s="49" t="str">
        <f t="shared" si="52"/>
        <v/>
      </c>
      <c r="K434" s="49" t="str">
        <f t="shared" si="53"/>
        <v/>
      </c>
      <c r="L434" s="49" t="str">
        <f t="shared" si="54"/>
        <v/>
      </c>
      <c r="M434" s="49" t="str">
        <f t="shared" si="55"/>
        <v/>
      </c>
      <c r="N434" s="46" t="str">
        <f t="array" ref="N434">IF(SUMPRODUCT(--ISNUMBER(SEARCH({"!","@","#","$","%","^","&amp;","_","+","=","{","}","[","]","|","\",":",";","'","&lt;","&gt;",",",".","~?","/","~~","`","“","”"},B434&amp;C434&amp;D434&amp;E434&amp;F434)))&gt;0,"Warning: Row contains special characters."&amp;CHAR(10),"")</f>
        <v/>
      </c>
      <c r="O434" s="2" t="str">
        <f t="shared" si="57"/>
        <v/>
      </c>
    </row>
    <row r="435" spans="1:15" x14ac:dyDescent="0.25">
      <c r="A435" s="22"/>
      <c r="B435" s="40"/>
      <c r="G435" s="1" t="str">
        <f t="shared" si="50"/>
        <v/>
      </c>
      <c r="H435" s="46" t="str">
        <f t="shared" si="56"/>
        <v/>
      </c>
      <c r="I435" s="49" t="str">
        <f t="shared" si="51"/>
        <v/>
      </c>
      <c r="J435" s="49" t="str">
        <f t="shared" si="52"/>
        <v/>
      </c>
      <c r="K435" s="49" t="str">
        <f t="shared" si="53"/>
        <v/>
      </c>
      <c r="L435" s="49" t="str">
        <f t="shared" si="54"/>
        <v/>
      </c>
      <c r="M435" s="49" t="str">
        <f t="shared" si="55"/>
        <v/>
      </c>
      <c r="N435" s="46" t="str">
        <f t="array" ref="N435">IF(SUMPRODUCT(--ISNUMBER(SEARCH({"!","@","#","$","%","^","&amp;","_","+","=","{","}","[","]","|","\",":",";","'","&lt;","&gt;",",",".","~?","/","~~","`","“","”"},B435&amp;C435&amp;D435&amp;E435&amp;F435)))&gt;0,"Warning: Row contains special characters."&amp;CHAR(10),"")</f>
        <v/>
      </c>
      <c r="O435" s="2" t="str">
        <f t="shared" si="57"/>
        <v/>
      </c>
    </row>
    <row r="436" spans="1:15" x14ac:dyDescent="0.25">
      <c r="A436" s="22"/>
      <c r="B436" s="40"/>
      <c r="G436" s="1" t="str">
        <f t="shared" si="50"/>
        <v/>
      </c>
      <c r="H436" s="46" t="str">
        <f t="shared" si="56"/>
        <v/>
      </c>
      <c r="I436" s="49" t="str">
        <f t="shared" si="51"/>
        <v/>
      </c>
      <c r="J436" s="49" t="str">
        <f t="shared" si="52"/>
        <v/>
      </c>
      <c r="K436" s="49" t="str">
        <f t="shared" si="53"/>
        <v/>
      </c>
      <c r="L436" s="49" t="str">
        <f t="shared" si="54"/>
        <v/>
      </c>
      <c r="M436" s="49" t="str">
        <f t="shared" si="55"/>
        <v/>
      </c>
      <c r="N436" s="46" t="str">
        <f t="array" ref="N436">IF(SUMPRODUCT(--ISNUMBER(SEARCH({"!","@","#","$","%","^","&amp;","_","+","=","{","}","[","]","|","\",":",";","'","&lt;","&gt;",",",".","~?","/","~~","`","“","”"},B436&amp;C436&amp;D436&amp;E436&amp;F436)))&gt;0,"Warning: Row contains special characters."&amp;CHAR(10),"")</f>
        <v/>
      </c>
      <c r="O436" s="2" t="str">
        <f t="shared" si="57"/>
        <v/>
      </c>
    </row>
    <row r="437" spans="1:15" x14ac:dyDescent="0.25">
      <c r="A437" s="22"/>
      <c r="B437" s="40"/>
      <c r="G437" s="1" t="str">
        <f t="shared" si="50"/>
        <v/>
      </c>
      <c r="H437" s="46" t="str">
        <f t="shared" si="56"/>
        <v/>
      </c>
      <c r="I437" s="49" t="str">
        <f t="shared" si="51"/>
        <v/>
      </c>
      <c r="J437" s="49" t="str">
        <f t="shared" si="52"/>
        <v/>
      </c>
      <c r="K437" s="49" t="str">
        <f t="shared" si="53"/>
        <v/>
      </c>
      <c r="L437" s="49" t="str">
        <f t="shared" si="54"/>
        <v/>
      </c>
      <c r="M437" s="49" t="str">
        <f t="shared" si="55"/>
        <v/>
      </c>
      <c r="N437" s="46" t="str">
        <f t="array" ref="N437">IF(SUMPRODUCT(--ISNUMBER(SEARCH({"!","@","#","$","%","^","&amp;","_","+","=","{","}","[","]","|","\",":",";","'","&lt;","&gt;",",",".","~?","/","~~","`","“","”"},B437&amp;C437&amp;D437&amp;E437&amp;F437)))&gt;0,"Warning: Row contains special characters."&amp;CHAR(10),"")</f>
        <v/>
      </c>
      <c r="O437" s="2" t="str">
        <f t="shared" si="57"/>
        <v/>
      </c>
    </row>
    <row r="438" spans="1:15" x14ac:dyDescent="0.25">
      <c r="A438" s="22"/>
      <c r="B438" s="40"/>
      <c r="G438" s="1" t="str">
        <f t="shared" si="50"/>
        <v/>
      </c>
      <c r="H438" s="46" t="str">
        <f t="shared" si="56"/>
        <v/>
      </c>
      <c r="I438" s="49" t="str">
        <f t="shared" si="51"/>
        <v/>
      </c>
      <c r="J438" s="49" t="str">
        <f t="shared" si="52"/>
        <v/>
      </c>
      <c r="K438" s="49" t="str">
        <f t="shared" si="53"/>
        <v/>
      </c>
      <c r="L438" s="49" t="str">
        <f t="shared" si="54"/>
        <v/>
      </c>
      <c r="M438" s="49" t="str">
        <f t="shared" si="55"/>
        <v/>
      </c>
      <c r="N438" s="46" t="str">
        <f t="array" ref="N438">IF(SUMPRODUCT(--ISNUMBER(SEARCH({"!","@","#","$","%","^","&amp;","_","+","=","{","}","[","]","|","\",":",";","'","&lt;","&gt;",",",".","~?","/","~~","`","“","”"},B438&amp;C438&amp;D438&amp;E438&amp;F438)))&gt;0,"Warning: Row contains special characters."&amp;CHAR(10),"")</f>
        <v/>
      </c>
      <c r="O438" s="2" t="str">
        <f t="shared" si="57"/>
        <v/>
      </c>
    </row>
    <row r="439" spans="1:15" x14ac:dyDescent="0.25">
      <c r="A439" s="22"/>
      <c r="B439" s="40"/>
      <c r="G439" s="1" t="str">
        <f t="shared" si="50"/>
        <v/>
      </c>
      <c r="H439" s="46" t="str">
        <f t="shared" si="56"/>
        <v/>
      </c>
      <c r="I439" s="49" t="str">
        <f t="shared" si="51"/>
        <v/>
      </c>
      <c r="J439" s="49" t="str">
        <f t="shared" si="52"/>
        <v/>
      </c>
      <c r="K439" s="49" t="str">
        <f t="shared" si="53"/>
        <v/>
      </c>
      <c r="L439" s="49" t="str">
        <f t="shared" si="54"/>
        <v/>
      </c>
      <c r="M439" s="49" t="str">
        <f t="shared" si="55"/>
        <v/>
      </c>
      <c r="N439" s="46" t="str">
        <f t="array" ref="N439">IF(SUMPRODUCT(--ISNUMBER(SEARCH({"!","@","#","$","%","^","&amp;","_","+","=","{","}","[","]","|","\",":",";","'","&lt;","&gt;",",",".","~?","/","~~","`","“","”"},B439&amp;C439&amp;D439&amp;E439&amp;F439)))&gt;0,"Warning: Row contains special characters."&amp;CHAR(10),"")</f>
        <v/>
      </c>
      <c r="O439" s="2" t="str">
        <f t="shared" si="57"/>
        <v/>
      </c>
    </row>
    <row r="440" spans="1:15" x14ac:dyDescent="0.25">
      <c r="A440" s="22"/>
      <c r="B440" s="40"/>
      <c r="G440" s="1" t="str">
        <f t="shared" si="50"/>
        <v/>
      </c>
      <c r="H440" s="46" t="str">
        <f t="shared" si="56"/>
        <v/>
      </c>
      <c r="I440" s="49" t="str">
        <f t="shared" si="51"/>
        <v/>
      </c>
      <c r="J440" s="49" t="str">
        <f t="shared" si="52"/>
        <v/>
      </c>
      <c r="K440" s="49" t="str">
        <f t="shared" si="53"/>
        <v/>
      </c>
      <c r="L440" s="49" t="str">
        <f t="shared" si="54"/>
        <v/>
      </c>
      <c r="M440" s="49" t="str">
        <f t="shared" si="55"/>
        <v/>
      </c>
      <c r="N440" s="46" t="str">
        <f t="array" ref="N440">IF(SUMPRODUCT(--ISNUMBER(SEARCH({"!","@","#","$","%","^","&amp;","_","+","=","{","}","[","]","|","\",":",";","'","&lt;","&gt;",",",".","~?","/","~~","`","“","”"},B440&amp;C440&amp;D440&amp;E440&amp;F440)))&gt;0,"Warning: Row contains special characters."&amp;CHAR(10),"")</f>
        <v/>
      </c>
      <c r="O440" s="2" t="str">
        <f t="shared" si="57"/>
        <v/>
      </c>
    </row>
    <row r="441" spans="1:15" x14ac:dyDescent="0.25">
      <c r="A441" s="22"/>
      <c r="B441" s="40"/>
      <c r="G441" s="1" t="str">
        <f t="shared" si="50"/>
        <v/>
      </c>
      <c r="H441" s="46" t="str">
        <f t="shared" si="56"/>
        <v/>
      </c>
      <c r="I441" s="49" t="str">
        <f t="shared" si="51"/>
        <v/>
      </c>
      <c r="J441" s="49" t="str">
        <f t="shared" si="52"/>
        <v/>
      </c>
      <c r="K441" s="49" t="str">
        <f t="shared" si="53"/>
        <v/>
      </c>
      <c r="L441" s="49" t="str">
        <f t="shared" si="54"/>
        <v/>
      </c>
      <c r="M441" s="49" t="str">
        <f t="shared" si="55"/>
        <v/>
      </c>
      <c r="N441" s="46" t="str">
        <f t="array" ref="N441">IF(SUMPRODUCT(--ISNUMBER(SEARCH({"!","@","#","$","%","^","&amp;","_","+","=","{","}","[","]","|","\",":",";","'","&lt;","&gt;",",",".","~?","/","~~","`","“","”"},B441&amp;C441&amp;D441&amp;E441&amp;F441)))&gt;0,"Warning: Row contains special characters."&amp;CHAR(10),"")</f>
        <v/>
      </c>
      <c r="O441" s="2" t="str">
        <f t="shared" si="57"/>
        <v/>
      </c>
    </row>
    <row r="442" spans="1:15" x14ac:dyDescent="0.25">
      <c r="A442" s="22"/>
      <c r="B442" s="40"/>
      <c r="G442" s="1" t="str">
        <f t="shared" si="50"/>
        <v/>
      </c>
      <c r="H442" s="46" t="str">
        <f t="shared" si="56"/>
        <v/>
      </c>
      <c r="I442" s="49" t="str">
        <f t="shared" si="51"/>
        <v/>
      </c>
      <c r="J442" s="49" t="str">
        <f t="shared" si="52"/>
        <v/>
      </c>
      <c r="K442" s="49" t="str">
        <f t="shared" si="53"/>
        <v/>
      </c>
      <c r="L442" s="49" t="str">
        <f t="shared" si="54"/>
        <v/>
      </c>
      <c r="M442" s="49" t="str">
        <f t="shared" si="55"/>
        <v/>
      </c>
      <c r="N442" s="46" t="str">
        <f t="array" ref="N442">IF(SUMPRODUCT(--ISNUMBER(SEARCH({"!","@","#","$","%","^","&amp;","_","+","=","{","}","[","]","|","\",":",";","'","&lt;","&gt;",",",".","~?","/","~~","`","“","”"},B442&amp;C442&amp;D442&amp;E442&amp;F442)))&gt;0,"Warning: Row contains special characters."&amp;CHAR(10),"")</f>
        <v/>
      </c>
      <c r="O442" s="2" t="str">
        <f t="shared" si="57"/>
        <v/>
      </c>
    </row>
    <row r="443" spans="1:15" x14ac:dyDescent="0.25">
      <c r="A443" s="22"/>
      <c r="B443" s="40"/>
      <c r="G443" s="1" t="str">
        <f t="shared" si="50"/>
        <v/>
      </c>
      <c r="H443" s="46" t="str">
        <f t="shared" si="56"/>
        <v/>
      </c>
      <c r="I443" s="49" t="str">
        <f t="shared" si="51"/>
        <v/>
      </c>
      <c r="J443" s="49" t="str">
        <f t="shared" si="52"/>
        <v/>
      </c>
      <c r="K443" s="49" t="str">
        <f t="shared" si="53"/>
        <v/>
      </c>
      <c r="L443" s="49" t="str">
        <f t="shared" si="54"/>
        <v/>
      </c>
      <c r="M443" s="49" t="str">
        <f t="shared" si="55"/>
        <v/>
      </c>
      <c r="N443" s="46" t="str">
        <f t="array" ref="N443">IF(SUMPRODUCT(--ISNUMBER(SEARCH({"!","@","#","$","%","^","&amp;","_","+","=","{","}","[","]","|","\",":",";","'","&lt;","&gt;",",",".","~?","/","~~","`","“","”"},B443&amp;C443&amp;D443&amp;E443&amp;F443)))&gt;0,"Warning: Row contains special characters."&amp;CHAR(10),"")</f>
        <v/>
      </c>
      <c r="O443" s="2" t="str">
        <f t="shared" si="57"/>
        <v/>
      </c>
    </row>
    <row r="444" spans="1:15" x14ac:dyDescent="0.25">
      <c r="A444" s="22"/>
      <c r="B444" s="40"/>
      <c r="G444" s="1" t="str">
        <f t="shared" si="50"/>
        <v/>
      </c>
      <c r="H444" s="46" t="str">
        <f t="shared" si="56"/>
        <v/>
      </c>
      <c r="I444" s="49" t="str">
        <f t="shared" si="51"/>
        <v/>
      </c>
      <c r="J444" s="49" t="str">
        <f t="shared" si="52"/>
        <v/>
      </c>
      <c r="K444" s="49" t="str">
        <f t="shared" si="53"/>
        <v/>
      </c>
      <c r="L444" s="49" t="str">
        <f t="shared" si="54"/>
        <v/>
      </c>
      <c r="M444" s="49" t="str">
        <f t="shared" si="55"/>
        <v/>
      </c>
      <c r="N444" s="46" t="str">
        <f t="array" ref="N444">IF(SUMPRODUCT(--ISNUMBER(SEARCH({"!","@","#","$","%","^","&amp;","_","+","=","{","}","[","]","|","\",":",";","'","&lt;","&gt;",",",".","~?","/","~~","`","“","”"},B444&amp;C444&amp;D444&amp;E444&amp;F444)))&gt;0,"Warning: Row contains special characters."&amp;CHAR(10),"")</f>
        <v/>
      </c>
      <c r="O444" s="2" t="str">
        <f t="shared" si="57"/>
        <v/>
      </c>
    </row>
    <row r="445" spans="1:15" x14ac:dyDescent="0.25">
      <c r="A445" s="22"/>
      <c r="B445" s="40"/>
      <c r="G445" s="1" t="str">
        <f t="shared" si="50"/>
        <v/>
      </c>
      <c r="H445" s="46" t="str">
        <f t="shared" si="56"/>
        <v/>
      </c>
      <c r="I445" s="49" t="str">
        <f t="shared" si="51"/>
        <v/>
      </c>
      <c r="J445" s="49" t="str">
        <f t="shared" si="52"/>
        <v/>
      </c>
      <c r="K445" s="49" t="str">
        <f t="shared" si="53"/>
        <v/>
      </c>
      <c r="L445" s="49" t="str">
        <f t="shared" si="54"/>
        <v/>
      </c>
      <c r="M445" s="49" t="str">
        <f t="shared" si="55"/>
        <v/>
      </c>
      <c r="N445" s="46" t="str">
        <f t="array" ref="N445">IF(SUMPRODUCT(--ISNUMBER(SEARCH({"!","@","#","$","%","^","&amp;","_","+","=","{","}","[","]","|","\",":",";","'","&lt;","&gt;",",",".","~?","/","~~","`","“","”"},B445&amp;C445&amp;D445&amp;E445&amp;F445)))&gt;0,"Warning: Row contains special characters."&amp;CHAR(10),"")</f>
        <v/>
      </c>
      <c r="O445" s="2" t="str">
        <f t="shared" si="57"/>
        <v/>
      </c>
    </row>
    <row r="446" spans="1:15" x14ac:dyDescent="0.25">
      <c r="A446" s="22"/>
      <c r="B446" s="40"/>
      <c r="G446" s="1" t="str">
        <f t="shared" si="50"/>
        <v/>
      </c>
      <c r="H446" s="46" t="str">
        <f t="shared" si="56"/>
        <v/>
      </c>
      <c r="I446" s="49" t="str">
        <f t="shared" si="51"/>
        <v/>
      </c>
      <c r="J446" s="49" t="str">
        <f t="shared" si="52"/>
        <v/>
      </c>
      <c r="K446" s="49" t="str">
        <f t="shared" si="53"/>
        <v/>
      </c>
      <c r="L446" s="49" t="str">
        <f t="shared" si="54"/>
        <v/>
      </c>
      <c r="M446" s="49" t="str">
        <f t="shared" si="55"/>
        <v/>
      </c>
      <c r="N446" s="46" t="str">
        <f t="array" ref="N446">IF(SUMPRODUCT(--ISNUMBER(SEARCH({"!","@","#","$","%","^","&amp;","_","+","=","{","}","[","]","|","\",":",";","'","&lt;","&gt;",",",".","~?","/","~~","`","“","”"},B446&amp;C446&amp;D446&amp;E446&amp;F446)))&gt;0,"Warning: Row contains special characters."&amp;CHAR(10),"")</f>
        <v/>
      </c>
      <c r="O446" s="2" t="str">
        <f t="shared" si="57"/>
        <v/>
      </c>
    </row>
    <row r="447" spans="1:15" x14ac:dyDescent="0.25">
      <c r="A447" s="22"/>
      <c r="B447" s="40"/>
      <c r="G447" s="1" t="str">
        <f t="shared" si="50"/>
        <v/>
      </c>
      <c r="H447" s="46" t="str">
        <f t="shared" si="56"/>
        <v/>
      </c>
      <c r="I447" s="49" t="str">
        <f t="shared" si="51"/>
        <v/>
      </c>
      <c r="J447" s="49" t="str">
        <f t="shared" si="52"/>
        <v/>
      </c>
      <c r="K447" s="49" t="str">
        <f t="shared" si="53"/>
        <v/>
      </c>
      <c r="L447" s="49" t="str">
        <f t="shared" si="54"/>
        <v/>
      </c>
      <c r="M447" s="49" t="str">
        <f t="shared" si="55"/>
        <v/>
      </c>
      <c r="N447" s="46" t="str">
        <f t="array" ref="N447">IF(SUMPRODUCT(--ISNUMBER(SEARCH({"!","@","#","$","%","^","&amp;","_","+","=","{","}","[","]","|","\",":",";","'","&lt;","&gt;",",",".","~?","/","~~","`","“","”"},B447&amp;C447&amp;D447&amp;E447&amp;F447)))&gt;0,"Warning: Row contains special characters."&amp;CHAR(10),"")</f>
        <v/>
      </c>
      <c r="O447" s="2" t="str">
        <f t="shared" si="57"/>
        <v/>
      </c>
    </row>
    <row r="448" spans="1:15" x14ac:dyDescent="0.25">
      <c r="A448" s="22"/>
      <c r="B448" s="40"/>
      <c r="G448" s="1" t="str">
        <f t="shared" si="50"/>
        <v/>
      </c>
      <c r="H448" s="46" t="str">
        <f t="shared" si="56"/>
        <v/>
      </c>
      <c r="I448" s="49" t="str">
        <f t="shared" si="51"/>
        <v/>
      </c>
      <c r="J448" s="49" t="str">
        <f t="shared" si="52"/>
        <v/>
      </c>
      <c r="K448" s="49" t="str">
        <f t="shared" si="53"/>
        <v/>
      </c>
      <c r="L448" s="49" t="str">
        <f t="shared" si="54"/>
        <v/>
      </c>
      <c r="M448" s="49" t="str">
        <f t="shared" si="55"/>
        <v/>
      </c>
      <c r="N448" s="46" t="str">
        <f t="array" ref="N448">IF(SUMPRODUCT(--ISNUMBER(SEARCH({"!","@","#","$","%","^","&amp;","_","+","=","{","}","[","]","|","\",":",";","'","&lt;","&gt;",",",".","~?","/","~~","`","“","”"},B448&amp;C448&amp;D448&amp;E448&amp;F448)))&gt;0,"Warning: Row contains special characters."&amp;CHAR(10),"")</f>
        <v/>
      </c>
      <c r="O448" s="2" t="str">
        <f t="shared" si="57"/>
        <v/>
      </c>
    </row>
    <row r="449" spans="1:15" x14ac:dyDescent="0.25">
      <c r="A449" s="22"/>
      <c r="B449" s="40"/>
      <c r="G449" s="1" t="str">
        <f t="shared" si="50"/>
        <v/>
      </c>
      <c r="H449" s="46" t="str">
        <f t="shared" si="56"/>
        <v/>
      </c>
      <c r="I449" s="49" t="str">
        <f t="shared" si="51"/>
        <v/>
      </c>
      <c r="J449" s="49" t="str">
        <f t="shared" si="52"/>
        <v/>
      </c>
      <c r="K449" s="49" t="str">
        <f t="shared" si="53"/>
        <v/>
      </c>
      <c r="L449" s="49" t="str">
        <f t="shared" si="54"/>
        <v/>
      </c>
      <c r="M449" s="49" t="str">
        <f t="shared" si="55"/>
        <v/>
      </c>
      <c r="N449" s="46" t="str">
        <f t="array" ref="N449">IF(SUMPRODUCT(--ISNUMBER(SEARCH({"!","@","#","$","%","^","&amp;","_","+","=","{","}","[","]","|","\",":",";","'","&lt;","&gt;",",",".","~?","/","~~","`","“","”"},B449&amp;C449&amp;D449&amp;E449&amp;F449)))&gt;0,"Warning: Row contains special characters."&amp;CHAR(10),"")</f>
        <v/>
      </c>
      <c r="O449" s="2" t="str">
        <f t="shared" si="57"/>
        <v/>
      </c>
    </row>
    <row r="450" spans="1:15" x14ac:dyDescent="0.25">
      <c r="A450" s="22"/>
      <c r="B450" s="40"/>
      <c r="G450" s="1" t="str">
        <f t="shared" si="50"/>
        <v/>
      </c>
      <c r="H450" s="46" t="str">
        <f t="shared" si="56"/>
        <v/>
      </c>
      <c r="I450" s="49" t="str">
        <f t="shared" si="51"/>
        <v/>
      </c>
      <c r="J450" s="49" t="str">
        <f t="shared" si="52"/>
        <v/>
      </c>
      <c r="K450" s="49" t="str">
        <f t="shared" si="53"/>
        <v/>
      </c>
      <c r="L450" s="49" t="str">
        <f t="shared" si="54"/>
        <v/>
      </c>
      <c r="M450" s="49" t="str">
        <f t="shared" si="55"/>
        <v/>
      </c>
      <c r="N450" s="46" t="str">
        <f t="array" ref="N450">IF(SUMPRODUCT(--ISNUMBER(SEARCH({"!","@","#","$","%","^","&amp;","_","+","=","{","}","[","]","|","\",":",";","'","&lt;","&gt;",",",".","~?","/","~~","`","“","”"},B450&amp;C450&amp;D450&amp;E450&amp;F450)))&gt;0,"Warning: Row contains special characters."&amp;CHAR(10),"")</f>
        <v/>
      </c>
      <c r="O450" s="2" t="str">
        <f t="shared" si="57"/>
        <v/>
      </c>
    </row>
    <row r="451" spans="1:15" x14ac:dyDescent="0.25">
      <c r="A451" s="22"/>
      <c r="B451" s="40"/>
      <c r="G451" s="1" t="str">
        <f t="shared" si="50"/>
        <v/>
      </c>
      <c r="H451" s="46" t="str">
        <f t="shared" si="56"/>
        <v/>
      </c>
      <c r="I451" s="49" t="str">
        <f t="shared" si="51"/>
        <v/>
      </c>
      <c r="J451" s="49" t="str">
        <f t="shared" si="52"/>
        <v/>
      </c>
      <c r="K451" s="49" t="str">
        <f t="shared" si="53"/>
        <v/>
      </c>
      <c r="L451" s="49" t="str">
        <f t="shared" si="54"/>
        <v/>
      </c>
      <c r="M451" s="49" t="str">
        <f t="shared" si="55"/>
        <v/>
      </c>
      <c r="N451" s="46" t="str">
        <f t="array" ref="N451">IF(SUMPRODUCT(--ISNUMBER(SEARCH({"!","@","#","$","%","^","&amp;","_","+","=","{","}","[","]","|","\",":",";","'","&lt;","&gt;",",",".","~?","/","~~","`","“","”"},B451&amp;C451&amp;D451&amp;E451&amp;F451)))&gt;0,"Warning: Row contains special characters."&amp;CHAR(10),"")</f>
        <v/>
      </c>
      <c r="O451" s="2" t="str">
        <f t="shared" si="57"/>
        <v/>
      </c>
    </row>
    <row r="452" spans="1:15" x14ac:dyDescent="0.25">
      <c r="A452" s="22"/>
      <c r="B452" s="40"/>
      <c r="G452" s="1" t="str">
        <f t="shared" si="50"/>
        <v/>
      </c>
      <c r="H452" s="46" t="str">
        <f t="shared" si="56"/>
        <v/>
      </c>
      <c r="I452" s="49" t="str">
        <f t="shared" si="51"/>
        <v/>
      </c>
      <c r="J452" s="49" t="str">
        <f t="shared" si="52"/>
        <v/>
      </c>
      <c r="K452" s="49" t="str">
        <f t="shared" si="53"/>
        <v/>
      </c>
      <c r="L452" s="49" t="str">
        <f t="shared" si="54"/>
        <v/>
      </c>
      <c r="M452" s="49" t="str">
        <f t="shared" si="55"/>
        <v/>
      </c>
      <c r="N452" s="46" t="str">
        <f t="array" ref="N452">IF(SUMPRODUCT(--ISNUMBER(SEARCH({"!","@","#","$","%","^","&amp;","_","+","=","{","}","[","]","|","\",":",";","'","&lt;","&gt;",",",".","~?","/","~~","`","“","”"},B452&amp;C452&amp;D452&amp;E452&amp;F452)))&gt;0,"Warning: Row contains special characters."&amp;CHAR(10),"")</f>
        <v/>
      </c>
      <c r="O452" s="2" t="str">
        <f t="shared" si="57"/>
        <v/>
      </c>
    </row>
    <row r="453" spans="1:15" x14ac:dyDescent="0.25">
      <c r="A453" s="22"/>
      <c r="B453" s="40"/>
      <c r="G453" s="1" t="str">
        <f t="shared" ref="G453:G500" si="58">LEFT(H453&amp;I453&amp;J453&amp;K453&amp;L453&amp;M453&amp;N453,MAX(0,LEN(H453&amp;I453&amp;J453&amp;K453&amp;L453&amp;M453&amp;N453)-1))</f>
        <v/>
      </c>
      <c r="H453" s="46" t="str">
        <f t="shared" si="56"/>
        <v/>
      </c>
      <c r="I453" s="49" t="str">
        <f t="shared" ref="I453:I500" si="59">IFERROR(IF(OR(ISBLANK(B453),RIGHT(B$2,4)="year"),"",IF(SEARCH("(",B453)=SEARCH("(",B$3),"","value in column B is incorrectly formatted"&amp;CHAR(10))),"value in column B is incorrectly formatted"&amp;CHAR(10))</f>
        <v/>
      </c>
      <c r="J453" s="49" t="str">
        <f t="shared" ref="J453:J500" si="60">IFERROR(IF(OR(ISBLANK(C453),RIGHT(C$2,4)="year"),"",IF(SEARCH("(",C453)=SEARCH("(",C$3),"","value in column C is incorrectly formatted"&amp;CHAR(10))),"value in column C is incorrectly formatted"&amp;CHAR(10))</f>
        <v/>
      </c>
      <c r="K453" s="49" t="str">
        <f t="shared" ref="K453:K500" si="61">IFERROR(IF(OR(ISBLANK(D453),RIGHT(D$2,4)="year"),"",IF(SEARCH("(",D453)=SEARCH("(",D$3),"","value in column D is incorrectly formatted"&amp;CHAR(10))),"value in column D is incorrectly formatted"&amp;CHAR(10))</f>
        <v/>
      </c>
      <c r="L453" s="49" t="str">
        <f t="shared" ref="L453:L500" si="62">IFERROR(IF(OR(ISBLANK(E453),RIGHT(E$2,4)="year"),"",IF(SEARCH("(",E453)=SEARCH("(",E$3),"","value in column E is incorrectly formatted"&amp;CHAR(10))),"value in column E is incorrectly formatted"&amp;CHAR(10))</f>
        <v/>
      </c>
      <c r="M453" s="49" t="str">
        <f t="shared" ref="M453:M500" si="63">IFERROR(IF(OR(ISBLANK(F453),RIGHT(F$2,4)="year"),"",IF(SEARCH("(",F453)=SEARCH("(",F$3),"","value in column F is incorrectly formatted"&amp;CHAR(10))),"value in column F is incorrectly formatted"&amp;CHAR(10))</f>
        <v/>
      </c>
      <c r="N453" s="46" t="str">
        <f t="array" ref="N453">IF(SUMPRODUCT(--ISNUMBER(SEARCH({"!","@","#","$","%","^","&amp;","_","+","=","{","}","[","]","|","\",":",";","'","&lt;","&gt;",",",".","~?","/","~~","`","“","”"},B453&amp;C453&amp;D453&amp;E453&amp;F453)))&gt;0,"Warning: Row contains special characters."&amp;CHAR(10),"")</f>
        <v/>
      </c>
      <c r="O453" s="2" t="str">
        <f t="shared" si="57"/>
        <v/>
      </c>
    </row>
    <row r="454" spans="1:15" x14ac:dyDescent="0.25">
      <c r="A454" s="22"/>
      <c r="B454" s="40"/>
      <c r="G454" s="1" t="str">
        <f t="shared" si="58"/>
        <v/>
      </c>
      <c r="H454" s="46" t="str">
        <f t="shared" si="56"/>
        <v/>
      </c>
      <c r="I454" s="49" t="str">
        <f t="shared" si="59"/>
        <v/>
      </c>
      <c r="J454" s="49" t="str">
        <f t="shared" si="60"/>
        <v/>
      </c>
      <c r="K454" s="49" t="str">
        <f t="shared" si="61"/>
        <v/>
      </c>
      <c r="L454" s="49" t="str">
        <f t="shared" si="62"/>
        <v/>
      </c>
      <c r="M454" s="49" t="str">
        <f t="shared" si="63"/>
        <v/>
      </c>
      <c r="N454" s="46" t="str">
        <f t="array" ref="N454">IF(SUMPRODUCT(--ISNUMBER(SEARCH({"!","@","#","$","%","^","&amp;","_","+","=","{","}","[","]","|","\",":",";","'","&lt;","&gt;",",",".","~?","/","~~","`","“","”"},B454&amp;C454&amp;D454&amp;E454&amp;F454)))&gt;0,"Warning: Row contains special characters."&amp;CHAR(10),"")</f>
        <v/>
      </c>
      <c r="O454" s="2" t="str">
        <f t="shared" si="57"/>
        <v/>
      </c>
    </row>
    <row r="455" spans="1:15" x14ac:dyDescent="0.25">
      <c r="A455" s="22"/>
      <c r="B455" s="40"/>
      <c r="G455" s="1" t="str">
        <f t="shared" si="58"/>
        <v/>
      </c>
      <c r="H455" s="46" t="str">
        <f t="shared" si="56"/>
        <v/>
      </c>
      <c r="I455" s="49" t="str">
        <f t="shared" si="59"/>
        <v/>
      </c>
      <c r="J455" s="49" t="str">
        <f t="shared" si="60"/>
        <v/>
      </c>
      <c r="K455" s="49" t="str">
        <f t="shared" si="61"/>
        <v/>
      </c>
      <c r="L455" s="49" t="str">
        <f t="shared" si="62"/>
        <v/>
      </c>
      <c r="M455" s="49" t="str">
        <f t="shared" si="63"/>
        <v/>
      </c>
      <c r="N455" s="46" t="str">
        <f t="array" ref="N455">IF(SUMPRODUCT(--ISNUMBER(SEARCH({"!","@","#","$","%","^","&amp;","_","+","=","{","}","[","]","|","\",":",";","'","&lt;","&gt;",",",".","~?","/","~~","`","“","”"},B455&amp;C455&amp;D455&amp;E455&amp;F455)))&gt;0,"Warning: Row contains special characters."&amp;CHAR(10),"")</f>
        <v/>
      </c>
      <c r="O455" s="2" t="str">
        <f t="shared" si="57"/>
        <v/>
      </c>
    </row>
    <row r="456" spans="1:15" x14ac:dyDescent="0.25">
      <c r="A456" s="22"/>
      <c r="B456" s="40"/>
      <c r="G456" s="1" t="str">
        <f t="shared" si="58"/>
        <v/>
      </c>
      <c r="H456" s="46" t="str">
        <f t="shared" si="56"/>
        <v/>
      </c>
      <c r="I456" s="49" t="str">
        <f t="shared" si="59"/>
        <v/>
      </c>
      <c r="J456" s="49" t="str">
        <f t="shared" si="60"/>
        <v/>
      </c>
      <c r="K456" s="49" t="str">
        <f t="shared" si="61"/>
        <v/>
      </c>
      <c r="L456" s="49" t="str">
        <f t="shared" si="62"/>
        <v/>
      </c>
      <c r="M456" s="49" t="str">
        <f t="shared" si="63"/>
        <v/>
      </c>
      <c r="N456" s="46" t="str">
        <f t="array" ref="N456">IF(SUMPRODUCT(--ISNUMBER(SEARCH({"!","@","#","$","%","^","&amp;","_","+","=","{","}","[","]","|","\",":",";","'","&lt;","&gt;",",",".","~?","/","~~","`","“","”"},B456&amp;C456&amp;D456&amp;E456&amp;F456)))&gt;0,"Warning: Row contains special characters."&amp;CHAR(10),"")</f>
        <v/>
      </c>
      <c r="O456" s="2" t="str">
        <f t="shared" si="57"/>
        <v/>
      </c>
    </row>
    <row r="457" spans="1:15" x14ac:dyDescent="0.25">
      <c r="A457" s="22"/>
      <c r="B457" s="40"/>
      <c r="G457" s="1" t="str">
        <f t="shared" si="58"/>
        <v/>
      </c>
      <c r="H457" s="46" t="str">
        <f t="shared" ref="H457:H500" si="64">IF(COUNTBLANK(B458:F458)&lt;COUNTBLANK(B457:F457),"fill gap(s) in this row to prevent an error"&amp;CHAR(10),"")</f>
        <v/>
      </c>
      <c r="I457" s="49" t="str">
        <f t="shared" si="59"/>
        <v/>
      </c>
      <c r="J457" s="49" t="str">
        <f t="shared" si="60"/>
        <v/>
      </c>
      <c r="K457" s="49" t="str">
        <f t="shared" si="61"/>
        <v/>
      </c>
      <c r="L457" s="49" t="str">
        <f t="shared" si="62"/>
        <v/>
      </c>
      <c r="M457" s="49" t="str">
        <f t="shared" si="63"/>
        <v/>
      </c>
      <c r="N457" s="46" t="str">
        <f t="array" ref="N457">IF(SUMPRODUCT(--ISNUMBER(SEARCH({"!","@","#","$","%","^","&amp;","_","+","=","{","}","[","]","|","\",":",";","'","&lt;","&gt;",",",".","~?","/","~~","`","“","”"},B457&amp;C457&amp;D457&amp;E457&amp;F457)))&gt;0,"Warning: Row contains special characters."&amp;CHAR(10),"")</f>
        <v/>
      </c>
      <c r="O457" s="2" t="str">
        <f t="shared" ref="O457:O500" si="65">IF(LEN(H457)+LEN(I457)+LEN(J457)+LEN(K457)+LEN(L457)+LEN(M457)+LEN(N457)&gt;0,1,"")</f>
        <v/>
      </c>
    </row>
    <row r="458" spans="1:15" x14ac:dyDescent="0.25">
      <c r="A458" s="22"/>
      <c r="B458" s="40"/>
      <c r="G458" s="1" t="str">
        <f t="shared" si="58"/>
        <v/>
      </c>
      <c r="H458" s="46" t="str">
        <f t="shared" si="64"/>
        <v/>
      </c>
      <c r="I458" s="49" t="str">
        <f t="shared" si="59"/>
        <v/>
      </c>
      <c r="J458" s="49" t="str">
        <f t="shared" si="60"/>
        <v/>
      </c>
      <c r="K458" s="49" t="str">
        <f t="shared" si="61"/>
        <v/>
      </c>
      <c r="L458" s="49" t="str">
        <f t="shared" si="62"/>
        <v/>
      </c>
      <c r="M458" s="49" t="str">
        <f t="shared" si="63"/>
        <v/>
      </c>
      <c r="N458" s="46" t="str">
        <f t="array" ref="N458">IF(SUMPRODUCT(--ISNUMBER(SEARCH({"!","@","#","$","%","^","&amp;","_","+","=","{","}","[","]","|","\",":",";","'","&lt;","&gt;",",",".","~?","/","~~","`","“","”"},B458&amp;C458&amp;D458&amp;E458&amp;F458)))&gt;0,"Warning: Row contains special characters."&amp;CHAR(10),"")</f>
        <v/>
      </c>
      <c r="O458" s="2" t="str">
        <f t="shared" si="65"/>
        <v/>
      </c>
    </row>
    <row r="459" spans="1:15" x14ac:dyDescent="0.25">
      <c r="A459" s="22"/>
      <c r="B459" s="40"/>
      <c r="G459" s="1" t="str">
        <f t="shared" si="58"/>
        <v/>
      </c>
      <c r="H459" s="46" t="str">
        <f t="shared" si="64"/>
        <v/>
      </c>
      <c r="I459" s="49" t="str">
        <f t="shared" si="59"/>
        <v/>
      </c>
      <c r="J459" s="49" t="str">
        <f t="shared" si="60"/>
        <v/>
      </c>
      <c r="K459" s="49" t="str">
        <f t="shared" si="61"/>
        <v/>
      </c>
      <c r="L459" s="49" t="str">
        <f t="shared" si="62"/>
        <v/>
      </c>
      <c r="M459" s="49" t="str">
        <f t="shared" si="63"/>
        <v/>
      </c>
      <c r="N459" s="46" t="str">
        <f t="array" ref="N459">IF(SUMPRODUCT(--ISNUMBER(SEARCH({"!","@","#","$","%","^","&amp;","_","+","=","{","}","[","]","|","\",":",";","'","&lt;","&gt;",",",".","~?","/","~~","`","“","”"},B459&amp;C459&amp;D459&amp;E459&amp;F459)))&gt;0,"Warning: Row contains special characters."&amp;CHAR(10),"")</f>
        <v/>
      </c>
      <c r="O459" s="2" t="str">
        <f t="shared" si="65"/>
        <v/>
      </c>
    </row>
    <row r="460" spans="1:15" x14ac:dyDescent="0.25">
      <c r="A460" s="22"/>
      <c r="B460" s="40"/>
      <c r="G460" s="1" t="str">
        <f t="shared" si="58"/>
        <v/>
      </c>
      <c r="H460" s="46" t="str">
        <f t="shared" si="64"/>
        <v/>
      </c>
      <c r="I460" s="49" t="str">
        <f t="shared" si="59"/>
        <v/>
      </c>
      <c r="J460" s="49" t="str">
        <f t="shared" si="60"/>
        <v/>
      </c>
      <c r="K460" s="49" t="str">
        <f t="shared" si="61"/>
        <v/>
      </c>
      <c r="L460" s="49" t="str">
        <f t="shared" si="62"/>
        <v/>
      </c>
      <c r="M460" s="49" t="str">
        <f t="shared" si="63"/>
        <v/>
      </c>
      <c r="N460" s="46" t="str">
        <f t="array" ref="N460">IF(SUMPRODUCT(--ISNUMBER(SEARCH({"!","@","#","$","%","^","&amp;","_","+","=","{","}","[","]","|","\",":",";","'","&lt;","&gt;",",",".","~?","/","~~","`","“","”"},B460&amp;C460&amp;D460&amp;E460&amp;F460)))&gt;0,"Warning: Row contains special characters."&amp;CHAR(10),"")</f>
        <v/>
      </c>
      <c r="O460" s="2" t="str">
        <f t="shared" si="65"/>
        <v/>
      </c>
    </row>
    <row r="461" spans="1:15" x14ac:dyDescent="0.25">
      <c r="A461" s="22"/>
      <c r="B461" s="40"/>
      <c r="G461" s="1" t="str">
        <f t="shared" si="58"/>
        <v/>
      </c>
      <c r="H461" s="46" t="str">
        <f t="shared" si="64"/>
        <v/>
      </c>
      <c r="I461" s="49" t="str">
        <f t="shared" si="59"/>
        <v/>
      </c>
      <c r="J461" s="49" t="str">
        <f t="shared" si="60"/>
        <v/>
      </c>
      <c r="K461" s="49" t="str">
        <f t="shared" si="61"/>
        <v/>
      </c>
      <c r="L461" s="49" t="str">
        <f t="shared" si="62"/>
        <v/>
      </c>
      <c r="M461" s="49" t="str">
        <f t="shared" si="63"/>
        <v/>
      </c>
      <c r="N461" s="46" t="str">
        <f t="array" ref="N461">IF(SUMPRODUCT(--ISNUMBER(SEARCH({"!","@","#","$","%","^","&amp;","_","+","=","{","}","[","]","|","\",":",";","'","&lt;","&gt;",",",".","~?","/","~~","`","“","”"},B461&amp;C461&amp;D461&amp;E461&amp;F461)))&gt;0,"Warning: Row contains special characters."&amp;CHAR(10),"")</f>
        <v/>
      </c>
      <c r="O461" s="2" t="str">
        <f t="shared" si="65"/>
        <v/>
      </c>
    </row>
    <row r="462" spans="1:15" x14ac:dyDescent="0.25">
      <c r="A462" s="22"/>
      <c r="B462" s="40"/>
      <c r="G462" s="1" t="str">
        <f t="shared" si="58"/>
        <v/>
      </c>
      <c r="H462" s="46" t="str">
        <f t="shared" si="64"/>
        <v/>
      </c>
      <c r="I462" s="49" t="str">
        <f t="shared" si="59"/>
        <v/>
      </c>
      <c r="J462" s="49" t="str">
        <f t="shared" si="60"/>
        <v/>
      </c>
      <c r="K462" s="49" t="str">
        <f t="shared" si="61"/>
        <v/>
      </c>
      <c r="L462" s="49" t="str">
        <f t="shared" si="62"/>
        <v/>
      </c>
      <c r="M462" s="49" t="str">
        <f t="shared" si="63"/>
        <v/>
      </c>
      <c r="N462" s="46" t="str">
        <f t="array" ref="N462">IF(SUMPRODUCT(--ISNUMBER(SEARCH({"!","@","#","$","%","^","&amp;","_","+","=","{","}","[","]","|","\",":",";","'","&lt;","&gt;",",",".","~?","/","~~","`","“","”"},B462&amp;C462&amp;D462&amp;E462&amp;F462)))&gt;0,"Warning: Row contains special characters."&amp;CHAR(10),"")</f>
        <v/>
      </c>
      <c r="O462" s="2" t="str">
        <f t="shared" si="65"/>
        <v/>
      </c>
    </row>
    <row r="463" spans="1:15" x14ac:dyDescent="0.25">
      <c r="A463" s="22"/>
      <c r="B463" s="40"/>
      <c r="G463" s="1" t="str">
        <f t="shared" si="58"/>
        <v/>
      </c>
      <c r="H463" s="46" t="str">
        <f t="shared" si="64"/>
        <v/>
      </c>
      <c r="I463" s="49" t="str">
        <f t="shared" si="59"/>
        <v/>
      </c>
      <c r="J463" s="49" t="str">
        <f t="shared" si="60"/>
        <v/>
      </c>
      <c r="K463" s="49" t="str">
        <f t="shared" si="61"/>
        <v/>
      </c>
      <c r="L463" s="49" t="str">
        <f t="shared" si="62"/>
        <v/>
      </c>
      <c r="M463" s="49" t="str">
        <f t="shared" si="63"/>
        <v/>
      </c>
      <c r="N463" s="46" t="str">
        <f t="array" ref="N463">IF(SUMPRODUCT(--ISNUMBER(SEARCH({"!","@","#","$","%","^","&amp;","_","+","=","{","}","[","]","|","\",":",";","'","&lt;","&gt;",",",".","~?","/","~~","`","“","”"},B463&amp;C463&amp;D463&amp;E463&amp;F463)))&gt;0,"Warning: Row contains special characters."&amp;CHAR(10),"")</f>
        <v/>
      </c>
      <c r="O463" s="2" t="str">
        <f t="shared" si="65"/>
        <v/>
      </c>
    </row>
    <row r="464" spans="1:15" x14ac:dyDescent="0.25">
      <c r="A464" s="22"/>
      <c r="B464" s="40"/>
      <c r="G464" s="1" t="str">
        <f t="shared" si="58"/>
        <v/>
      </c>
      <c r="H464" s="46" t="str">
        <f t="shared" si="64"/>
        <v/>
      </c>
      <c r="I464" s="49" t="str">
        <f t="shared" si="59"/>
        <v/>
      </c>
      <c r="J464" s="49" t="str">
        <f t="shared" si="60"/>
        <v/>
      </c>
      <c r="K464" s="49" t="str">
        <f t="shared" si="61"/>
        <v/>
      </c>
      <c r="L464" s="49" t="str">
        <f t="shared" si="62"/>
        <v/>
      </c>
      <c r="M464" s="49" t="str">
        <f t="shared" si="63"/>
        <v/>
      </c>
      <c r="N464" s="46" t="str">
        <f t="array" ref="N464">IF(SUMPRODUCT(--ISNUMBER(SEARCH({"!","@","#","$","%","^","&amp;","_","+","=","{","}","[","]","|","\",":",";","'","&lt;","&gt;",",",".","~?","/","~~","`","“","”"},B464&amp;C464&amp;D464&amp;E464&amp;F464)))&gt;0,"Warning: Row contains special characters."&amp;CHAR(10),"")</f>
        <v/>
      </c>
      <c r="O464" s="2" t="str">
        <f t="shared" si="65"/>
        <v/>
      </c>
    </row>
    <row r="465" spans="1:15" x14ac:dyDescent="0.25">
      <c r="A465" s="22"/>
      <c r="B465" s="40"/>
      <c r="G465" s="1" t="str">
        <f t="shared" si="58"/>
        <v/>
      </c>
      <c r="H465" s="46" t="str">
        <f t="shared" si="64"/>
        <v/>
      </c>
      <c r="I465" s="49" t="str">
        <f t="shared" si="59"/>
        <v/>
      </c>
      <c r="J465" s="49" t="str">
        <f t="shared" si="60"/>
        <v/>
      </c>
      <c r="K465" s="49" t="str">
        <f t="shared" si="61"/>
        <v/>
      </c>
      <c r="L465" s="49" t="str">
        <f t="shared" si="62"/>
        <v/>
      </c>
      <c r="M465" s="49" t="str">
        <f t="shared" si="63"/>
        <v/>
      </c>
      <c r="N465" s="46" t="str">
        <f t="array" ref="N465">IF(SUMPRODUCT(--ISNUMBER(SEARCH({"!","@","#","$","%","^","&amp;","_","+","=","{","}","[","]","|","\",":",";","'","&lt;","&gt;",",",".","~?","/","~~","`","“","”"},B465&amp;C465&amp;D465&amp;E465&amp;F465)))&gt;0,"Warning: Row contains special characters."&amp;CHAR(10),"")</f>
        <v/>
      </c>
      <c r="O465" s="2" t="str">
        <f t="shared" si="65"/>
        <v/>
      </c>
    </row>
    <row r="466" spans="1:15" x14ac:dyDescent="0.25">
      <c r="A466" s="22"/>
      <c r="B466" s="40"/>
      <c r="G466" s="1" t="str">
        <f t="shared" si="58"/>
        <v/>
      </c>
      <c r="H466" s="46" t="str">
        <f t="shared" si="64"/>
        <v/>
      </c>
      <c r="I466" s="49" t="str">
        <f t="shared" si="59"/>
        <v/>
      </c>
      <c r="J466" s="49" t="str">
        <f t="shared" si="60"/>
        <v/>
      </c>
      <c r="K466" s="49" t="str">
        <f t="shared" si="61"/>
        <v/>
      </c>
      <c r="L466" s="49" t="str">
        <f t="shared" si="62"/>
        <v/>
      </c>
      <c r="M466" s="49" t="str">
        <f t="shared" si="63"/>
        <v/>
      </c>
      <c r="N466" s="46" t="str">
        <f t="array" ref="N466">IF(SUMPRODUCT(--ISNUMBER(SEARCH({"!","@","#","$","%","^","&amp;","_","+","=","{","}","[","]","|","\",":",";","'","&lt;","&gt;",",",".","~?","/","~~","`","“","”"},B466&amp;C466&amp;D466&amp;E466&amp;F466)))&gt;0,"Warning: Row contains special characters."&amp;CHAR(10),"")</f>
        <v/>
      </c>
      <c r="O466" s="2" t="str">
        <f t="shared" si="65"/>
        <v/>
      </c>
    </row>
    <row r="467" spans="1:15" x14ac:dyDescent="0.25">
      <c r="A467" s="22"/>
      <c r="B467" s="40"/>
      <c r="G467" s="1" t="str">
        <f t="shared" si="58"/>
        <v/>
      </c>
      <c r="H467" s="46" t="str">
        <f t="shared" si="64"/>
        <v/>
      </c>
      <c r="I467" s="49" t="str">
        <f t="shared" si="59"/>
        <v/>
      </c>
      <c r="J467" s="49" t="str">
        <f t="shared" si="60"/>
        <v/>
      </c>
      <c r="K467" s="49" t="str">
        <f t="shared" si="61"/>
        <v/>
      </c>
      <c r="L467" s="49" t="str">
        <f t="shared" si="62"/>
        <v/>
      </c>
      <c r="M467" s="49" t="str">
        <f t="shared" si="63"/>
        <v/>
      </c>
      <c r="N467" s="46" t="str">
        <f t="array" ref="N467">IF(SUMPRODUCT(--ISNUMBER(SEARCH({"!","@","#","$","%","^","&amp;","_","+","=","{","}","[","]","|","\",":",";","'","&lt;","&gt;",",",".","~?","/","~~","`","“","”"},B467&amp;C467&amp;D467&amp;E467&amp;F467)))&gt;0,"Warning: Row contains special characters."&amp;CHAR(10),"")</f>
        <v/>
      </c>
      <c r="O467" s="2" t="str">
        <f t="shared" si="65"/>
        <v/>
      </c>
    </row>
    <row r="468" spans="1:15" x14ac:dyDescent="0.25">
      <c r="A468" s="22"/>
      <c r="B468" s="40"/>
      <c r="G468" s="1" t="str">
        <f t="shared" si="58"/>
        <v/>
      </c>
      <c r="H468" s="46" t="str">
        <f t="shared" si="64"/>
        <v/>
      </c>
      <c r="I468" s="49" t="str">
        <f t="shared" si="59"/>
        <v/>
      </c>
      <c r="J468" s="49" t="str">
        <f t="shared" si="60"/>
        <v/>
      </c>
      <c r="K468" s="49" t="str">
        <f t="shared" si="61"/>
        <v/>
      </c>
      <c r="L468" s="49" t="str">
        <f t="shared" si="62"/>
        <v/>
      </c>
      <c r="M468" s="49" t="str">
        <f t="shared" si="63"/>
        <v/>
      </c>
      <c r="N468" s="46" t="str">
        <f t="array" ref="N468">IF(SUMPRODUCT(--ISNUMBER(SEARCH({"!","@","#","$","%","^","&amp;","_","+","=","{","}","[","]","|","\",":",";","'","&lt;","&gt;",",",".","~?","/","~~","`","“","”"},B468&amp;C468&amp;D468&amp;E468&amp;F468)))&gt;0,"Warning: Row contains special characters."&amp;CHAR(10),"")</f>
        <v/>
      </c>
      <c r="O468" s="2" t="str">
        <f t="shared" si="65"/>
        <v/>
      </c>
    </row>
    <row r="469" spans="1:15" x14ac:dyDescent="0.25">
      <c r="A469" s="22"/>
      <c r="B469" s="40"/>
      <c r="G469" s="1" t="str">
        <f t="shared" si="58"/>
        <v/>
      </c>
      <c r="H469" s="46" t="str">
        <f t="shared" si="64"/>
        <v/>
      </c>
      <c r="I469" s="49" t="str">
        <f t="shared" si="59"/>
        <v/>
      </c>
      <c r="J469" s="49" t="str">
        <f t="shared" si="60"/>
        <v/>
      </c>
      <c r="K469" s="49" t="str">
        <f t="shared" si="61"/>
        <v/>
      </c>
      <c r="L469" s="49" t="str">
        <f t="shared" si="62"/>
        <v/>
      </c>
      <c r="M469" s="49" t="str">
        <f t="shared" si="63"/>
        <v/>
      </c>
      <c r="N469" s="46" t="str">
        <f t="array" ref="N469">IF(SUMPRODUCT(--ISNUMBER(SEARCH({"!","@","#","$","%","^","&amp;","_","+","=","{","}","[","]","|","\",":",";","'","&lt;","&gt;",",",".","~?","/","~~","`","“","”"},B469&amp;C469&amp;D469&amp;E469&amp;F469)))&gt;0,"Warning: Row contains special characters."&amp;CHAR(10),"")</f>
        <v/>
      </c>
      <c r="O469" s="2" t="str">
        <f t="shared" si="65"/>
        <v/>
      </c>
    </row>
    <row r="470" spans="1:15" x14ac:dyDescent="0.25">
      <c r="A470" s="22"/>
      <c r="B470" s="40"/>
      <c r="G470" s="1" t="str">
        <f t="shared" si="58"/>
        <v/>
      </c>
      <c r="H470" s="46" t="str">
        <f t="shared" si="64"/>
        <v/>
      </c>
      <c r="I470" s="49" t="str">
        <f t="shared" si="59"/>
        <v/>
      </c>
      <c r="J470" s="49" t="str">
        <f t="shared" si="60"/>
        <v/>
      </c>
      <c r="K470" s="49" t="str">
        <f t="shared" si="61"/>
        <v/>
      </c>
      <c r="L470" s="49" t="str">
        <f t="shared" si="62"/>
        <v/>
      </c>
      <c r="M470" s="49" t="str">
        <f t="shared" si="63"/>
        <v/>
      </c>
      <c r="N470" s="46" t="str">
        <f t="array" ref="N470">IF(SUMPRODUCT(--ISNUMBER(SEARCH({"!","@","#","$","%","^","&amp;","_","+","=","{","}","[","]","|","\",":",";","'","&lt;","&gt;",",",".","~?","/","~~","`","“","”"},B470&amp;C470&amp;D470&amp;E470&amp;F470)))&gt;0,"Warning: Row contains special characters."&amp;CHAR(10),"")</f>
        <v/>
      </c>
      <c r="O470" s="2" t="str">
        <f t="shared" si="65"/>
        <v/>
      </c>
    </row>
    <row r="471" spans="1:15" x14ac:dyDescent="0.25">
      <c r="A471" s="22"/>
      <c r="B471" s="40"/>
      <c r="G471" s="1" t="str">
        <f t="shared" si="58"/>
        <v/>
      </c>
      <c r="H471" s="46" t="str">
        <f t="shared" si="64"/>
        <v/>
      </c>
      <c r="I471" s="49" t="str">
        <f t="shared" si="59"/>
        <v/>
      </c>
      <c r="J471" s="49" t="str">
        <f t="shared" si="60"/>
        <v/>
      </c>
      <c r="K471" s="49" t="str">
        <f t="shared" si="61"/>
        <v/>
      </c>
      <c r="L471" s="49" t="str">
        <f t="shared" si="62"/>
        <v/>
      </c>
      <c r="M471" s="49" t="str">
        <f t="shared" si="63"/>
        <v/>
      </c>
      <c r="N471" s="46" t="str">
        <f t="array" ref="N471">IF(SUMPRODUCT(--ISNUMBER(SEARCH({"!","@","#","$","%","^","&amp;","_","+","=","{","}","[","]","|","\",":",";","'","&lt;","&gt;",",",".","~?","/","~~","`","“","”"},B471&amp;C471&amp;D471&amp;E471&amp;F471)))&gt;0,"Warning: Row contains special characters."&amp;CHAR(10),"")</f>
        <v/>
      </c>
      <c r="O471" s="2" t="str">
        <f t="shared" si="65"/>
        <v/>
      </c>
    </row>
    <row r="472" spans="1:15" x14ac:dyDescent="0.25">
      <c r="A472" s="22"/>
      <c r="B472" s="40"/>
      <c r="G472" s="1" t="str">
        <f t="shared" si="58"/>
        <v/>
      </c>
      <c r="H472" s="46" t="str">
        <f t="shared" si="64"/>
        <v/>
      </c>
      <c r="I472" s="49" t="str">
        <f t="shared" si="59"/>
        <v/>
      </c>
      <c r="J472" s="49" t="str">
        <f t="shared" si="60"/>
        <v/>
      </c>
      <c r="K472" s="49" t="str">
        <f t="shared" si="61"/>
        <v/>
      </c>
      <c r="L472" s="49" t="str">
        <f t="shared" si="62"/>
        <v/>
      </c>
      <c r="M472" s="49" t="str">
        <f t="shared" si="63"/>
        <v/>
      </c>
      <c r="N472" s="46" t="str">
        <f t="array" ref="N472">IF(SUMPRODUCT(--ISNUMBER(SEARCH({"!","@","#","$","%","^","&amp;","_","+","=","{","}","[","]","|","\",":",";","'","&lt;","&gt;",",",".","~?","/","~~","`","“","”"},B472&amp;C472&amp;D472&amp;E472&amp;F472)))&gt;0,"Warning: Row contains special characters."&amp;CHAR(10),"")</f>
        <v/>
      </c>
      <c r="O472" s="2" t="str">
        <f t="shared" si="65"/>
        <v/>
      </c>
    </row>
    <row r="473" spans="1:15" x14ac:dyDescent="0.25">
      <c r="A473" s="22"/>
      <c r="B473" s="40"/>
      <c r="G473" s="1" t="str">
        <f t="shared" si="58"/>
        <v/>
      </c>
      <c r="H473" s="46" t="str">
        <f t="shared" si="64"/>
        <v/>
      </c>
      <c r="I473" s="49" t="str">
        <f t="shared" si="59"/>
        <v/>
      </c>
      <c r="J473" s="49" t="str">
        <f t="shared" si="60"/>
        <v/>
      </c>
      <c r="K473" s="49" t="str">
        <f t="shared" si="61"/>
        <v/>
      </c>
      <c r="L473" s="49" t="str">
        <f t="shared" si="62"/>
        <v/>
      </c>
      <c r="M473" s="49" t="str">
        <f t="shared" si="63"/>
        <v/>
      </c>
      <c r="N473" s="46" t="str">
        <f t="array" ref="N473">IF(SUMPRODUCT(--ISNUMBER(SEARCH({"!","@","#","$","%","^","&amp;","_","+","=","{","}","[","]","|","\",":",";","'","&lt;","&gt;",",",".","~?","/","~~","`","“","”"},B473&amp;C473&amp;D473&amp;E473&amp;F473)))&gt;0,"Warning: Row contains special characters."&amp;CHAR(10),"")</f>
        <v/>
      </c>
      <c r="O473" s="2" t="str">
        <f t="shared" si="65"/>
        <v/>
      </c>
    </row>
    <row r="474" spans="1:15" x14ac:dyDescent="0.25">
      <c r="A474" s="22"/>
      <c r="B474" s="40"/>
      <c r="G474" s="1" t="str">
        <f t="shared" si="58"/>
        <v/>
      </c>
      <c r="H474" s="46" t="str">
        <f t="shared" si="64"/>
        <v/>
      </c>
      <c r="I474" s="49" t="str">
        <f t="shared" si="59"/>
        <v/>
      </c>
      <c r="J474" s="49" t="str">
        <f t="shared" si="60"/>
        <v/>
      </c>
      <c r="K474" s="49" t="str">
        <f t="shared" si="61"/>
        <v/>
      </c>
      <c r="L474" s="49" t="str">
        <f t="shared" si="62"/>
        <v/>
      </c>
      <c r="M474" s="49" t="str">
        <f t="shared" si="63"/>
        <v/>
      </c>
      <c r="N474" s="46" t="str">
        <f t="array" ref="N474">IF(SUMPRODUCT(--ISNUMBER(SEARCH({"!","@","#","$","%","^","&amp;","_","+","=","{","}","[","]","|","\",":",";","'","&lt;","&gt;",",",".","~?","/","~~","`","“","”"},B474&amp;C474&amp;D474&amp;E474&amp;F474)))&gt;0,"Warning: Row contains special characters."&amp;CHAR(10),"")</f>
        <v/>
      </c>
      <c r="O474" s="2" t="str">
        <f t="shared" si="65"/>
        <v/>
      </c>
    </row>
    <row r="475" spans="1:15" x14ac:dyDescent="0.25">
      <c r="A475" s="22"/>
      <c r="B475" s="40"/>
      <c r="G475" s="1" t="str">
        <f t="shared" si="58"/>
        <v/>
      </c>
      <c r="H475" s="46" t="str">
        <f t="shared" si="64"/>
        <v/>
      </c>
      <c r="I475" s="49" t="str">
        <f t="shared" si="59"/>
        <v/>
      </c>
      <c r="J475" s="49" t="str">
        <f t="shared" si="60"/>
        <v/>
      </c>
      <c r="K475" s="49" t="str">
        <f t="shared" si="61"/>
        <v/>
      </c>
      <c r="L475" s="49" t="str">
        <f t="shared" si="62"/>
        <v/>
      </c>
      <c r="M475" s="49" t="str">
        <f t="shared" si="63"/>
        <v/>
      </c>
      <c r="N475" s="46" t="str">
        <f t="array" ref="N475">IF(SUMPRODUCT(--ISNUMBER(SEARCH({"!","@","#","$","%","^","&amp;","_","+","=","{","}","[","]","|","\",":",";","'","&lt;","&gt;",",",".","~?","/","~~","`","“","”"},B475&amp;C475&amp;D475&amp;E475&amp;F475)))&gt;0,"Warning: Row contains special characters."&amp;CHAR(10),"")</f>
        <v/>
      </c>
      <c r="O475" s="2" t="str">
        <f t="shared" si="65"/>
        <v/>
      </c>
    </row>
    <row r="476" spans="1:15" x14ac:dyDescent="0.25">
      <c r="A476" s="22"/>
      <c r="B476" s="40"/>
      <c r="G476" s="1" t="str">
        <f t="shared" si="58"/>
        <v/>
      </c>
      <c r="H476" s="46" t="str">
        <f t="shared" si="64"/>
        <v/>
      </c>
      <c r="I476" s="49" t="str">
        <f t="shared" si="59"/>
        <v/>
      </c>
      <c r="J476" s="49" t="str">
        <f t="shared" si="60"/>
        <v/>
      </c>
      <c r="K476" s="49" t="str">
        <f t="shared" si="61"/>
        <v/>
      </c>
      <c r="L476" s="49" t="str">
        <f t="shared" si="62"/>
        <v/>
      </c>
      <c r="M476" s="49" t="str">
        <f t="shared" si="63"/>
        <v/>
      </c>
      <c r="N476" s="46" t="str">
        <f t="array" ref="N476">IF(SUMPRODUCT(--ISNUMBER(SEARCH({"!","@","#","$","%","^","&amp;","_","+","=","{","}","[","]","|","\",":",";","'","&lt;","&gt;",",",".","~?","/","~~","`","“","”"},B476&amp;C476&amp;D476&amp;E476&amp;F476)))&gt;0,"Warning: Row contains special characters."&amp;CHAR(10),"")</f>
        <v/>
      </c>
      <c r="O476" s="2" t="str">
        <f t="shared" si="65"/>
        <v/>
      </c>
    </row>
    <row r="477" spans="1:15" x14ac:dyDescent="0.25">
      <c r="A477" s="22"/>
      <c r="B477" s="40"/>
      <c r="G477" s="1" t="str">
        <f t="shared" si="58"/>
        <v/>
      </c>
      <c r="H477" s="46" t="str">
        <f t="shared" si="64"/>
        <v/>
      </c>
      <c r="I477" s="49" t="str">
        <f t="shared" si="59"/>
        <v/>
      </c>
      <c r="J477" s="49" t="str">
        <f t="shared" si="60"/>
        <v/>
      </c>
      <c r="K477" s="49" t="str">
        <f t="shared" si="61"/>
        <v/>
      </c>
      <c r="L477" s="49" t="str">
        <f t="shared" si="62"/>
        <v/>
      </c>
      <c r="M477" s="49" t="str">
        <f t="shared" si="63"/>
        <v/>
      </c>
      <c r="N477" s="46" t="str">
        <f t="array" ref="N477">IF(SUMPRODUCT(--ISNUMBER(SEARCH({"!","@","#","$","%","^","&amp;","_","+","=","{","}","[","]","|","\",":",";","'","&lt;","&gt;",",",".","~?","/","~~","`","“","”"},B477&amp;C477&amp;D477&amp;E477&amp;F477)))&gt;0,"Warning: Row contains special characters."&amp;CHAR(10),"")</f>
        <v/>
      </c>
      <c r="O477" s="2" t="str">
        <f t="shared" si="65"/>
        <v/>
      </c>
    </row>
    <row r="478" spans="1:15" x14ac:dyDescent="0.25">
      <c r="A478" s="22"/>
      <c r="B478" s="40"/>
      <c r="G478" s="1" t="str">
        <f t="shared" si="58"/>
        <v/>
      </c>
      <c r="H478" s="46" t="str">
        <f t="shared" si="64"/>
        <v/>
      </c>
      <c r="I478" s="49" t="str">
        <f t="shared" si="59"/>
        <v/>
      </c>
      <c r="J478" s="49" t="str">
        <f t="shared" si="60"/>
        <v/>
      </c>
      <c r="K478" s="49" t="str">
        <f t="shared" si="61"/>
        <v/>
      </c>
      <c r="L478" s="49" t="str">
        <f t="shared" si="62"/>
        <v/>
      </c>
      <c r="M478" s="49" t="str">
        <f t="shared" si="63"/>
        <v/>
      </c>
      <c r="N478" s="46" t="str">
        <f t="array" ref="N478">IF(SUMPRODUCT(--ISNUMBER(SEARCH({"!","@","#","$","%","^","&amp;","_","+","=","{","}","[","]","|","\",":",";","'","&lt;","&gt;",",",".","~?","/","~~","`","“","”"},B478&amp;C478&amp;D478&amp;E478&amp;F478)))&gt;0,"Warning: Row contains special characters."&amp;CHAR(10),"")</f>
        <v/>
      </c>
      <c r="O478" s="2" t="str">
        <f t="shared" si="65"/>
        <v/>
      </c>
    </row>
    <row r="479" spans="1:15" x14ac:dyDescent="0.25">
      <c r="A479" s="22"/>
      <c r="B479" s="40"/>
      <c r="G479" s="1" t="str">
        <f t="shared" si="58"/>
        <v/>
      </c>
      <c r="H479" s="46" t="str">
        <f t="shared" si="64"/>
        <v/>
      </c>
      <c r="I479" s="49" t="str">
        <f t="shared" si="59"/>
        <v/>
      </c>
      <c r="J479" s="49" t="str">
        <f t="shared" si="60"/>
        <v/>
      </c>
      <c r="K479" s="49" t="str">
        <f t="shared" si="61"/>
        <v/>
      </c>
      <c r="L479" s="49" t="str">
        <f t="shared" si="62"/>
        <v/>
      </c>
      <c r="M479" s="49" t="str">
        <f t="shared" si="63"/>
        <v/>
      </c>
      <c r="N479" s="46" t="str">
        <f t="array" ref="N479">IF(SUMPRODUCT(--ISNUMBER(SEARCH({"!","@","#","$","%","^","&amp;","_","+","=","{","}","[","]","|","\",":",";","'","&lt;","&gt;",",",".","~?","/","~~","`","“","”"},B479&amp;C479&amp;D479&amp;E479&amp;F479)))&gt;0,"Warning: Row contains special characters."&amp;CHAR(10),"")</f>
        <v/>
      </c>
      <c r="O479" s="2" t="str">
        <f t="shared" si="65"/>
        <v/>
      </c>
    </row>
    <row r="480" spans="1:15" x14ac:dyDescent="0.25">
      <c r="A480" s="22"/>
      <c r="B480" s="40"/>
      <c r="G480" s="1" t="str">
        <f t="shared" si="58"/>
        <v/>
      </c>
      <c r="H480" s="46" t="str">
        <f t="shared" si="64"/>
        <v/>
      </c>
      <c r="I480" s="49" t="str">
        <f t="shared" si="59"/>
        <v/>
      </c>
      <c r="J480" s="49" t="str">
        <f t="shared" si="60"/>
        <v/>
      </c>
      <c r="K480" s="49" t="str">
        <f t="shared" si="61"/>
        <v/>
      </c>
      <c r="L480" s="49" t="str">
        <f t="shared" si="62"/>
        <v/>
      </c>
      <c r="M480" s="49" t="str">
        <f t="shared" si="63"/>
        <v/>
      </c>
      <c r="N480" s="46" t="str">
        <f t="array" ref="N480">IF(SUMPRODUCT(--ISNUMBER(SEARCH({"!","@","#","$","%","^","&amp;","_","+","=","{","}","[","]","|","\",":",";","'","&lt;","&gt;",",",".","~?","/","~~","`","“","”"},B480&amp;C480&amp;D480&amp;E480&amp;F480)))&gt;0,"Warning: Row contains special characters."&amp;CHAR(10),"")</f>
        <v/>
      </c>
      <c r="O480" s="2" t="str">
        <f t="shared" si="65"/>
        <v/>
      </c>
    </row>
    <row r="481" spans="1:15" x14ac:dyDescent="0.25">
      <c r="A481" s="22"/>
      <c r="B481" s="40"/>
      <c r="G481" s="1" t="str">
        <f t="shared" si="58"/>
        <v/>
      </c>
      <c r="H481" s="46" t="str">
        <f t="shared" si="64"/>
        <v/>
      </c>
      <c r="I481" s="49" t="str">
        <f t="shared" si="59"/>
        <v/>
      </c>
      <c r="J481" s="49" t="str">
        <f t="shared" si="60"/>
        <v/>
      </c>
      <c r="K481" s="49" t="str">
        <f t="shared" si="61"/>
        <v/>
      </c>
      <c r="L481" s="49" t="str">
        <f t="shared" si="62"/>
        <v/>
      </c>
      <c r="M481" s="49" t="str">
        <f t="shared" si="63"/>
        <v/>
      </c>
      <c r="N481" s="46" t="str">
        <f t="array" ref="N481">IF(SUMPRODUCT(--ISNUMBER(SEARCH({"!","@","#","$","%","^","&amp;","_","+","=","{","}","[","]","|","\",":",";","'","&lt;","&gt;",",",".","~?","/","~~","`","“","”"},B481&amp;C481&amp;D481&amp;E481&amp;F481)))&gt;0,"Warning: Row contains special characters."&amp;CHAR(10),"")</f>
        <v/>
      </c>
      <c r="O481" s="2" t="str">
        <f t="shared" si="65"/>
        <v/>
      </c>
    </row>
    <row r="482" spans="1:15" x14ac:dyDescent="0.25">
      <c r="A482" s="22"/>
      <c r="B482" s="40"/>
      <c r="G482" s="1" t="str">
        <f t="shared" si="58"/>
        <v/>
      </c>
      <c r="H482" s="46" t="str">
        <f t="shared" si="64"/>
        <v/>
      </c>
      <c r="I482" s="49" t="str">
        <f t="shared" si="59"/>
        <v/>
      </c>
      <c r="J482" s="49" t="str">
        <f t="shared" si="60"/>
        <v/>
      </c>
      <c r="K482" s="49" t="str">
        <f t="shared" si="61"/>
        <v/>
      </c>
      <c r="L482" s="49" t="str">
        <f t="shared" si="62"/>
        <v/>
      </c>
      <c r="M482" s="49" t="str">
        <f t="shared" si="63"/>
        <v/>
      </c>
      <c r="N482" s="46" t="str">
        <f t="array" ref="N482">IF(SUMPRODUCT(--ISNUMBER(SEARCH({"!","@","#","$","%","^","&amp;","_","+","=","{","}","[","]","|","\",":",";","'","&lt;","&gt;",",",".","~?","/","~~","`","“","”"},B482&amp;C482&amp;D482&amp;E482&amp;F482)))&gt;0,"Warning: Row contains special characters."&amp;CHAR(10),"")</f>
        <v/>
      </c>
      <c r="O482" s="2" t="str">
        <f t="shared" si="65"/>
        <v/>
      </c>
    </row>
    <row r="483" spans="1:15" x14ac:dyDescent="0.25">
      <c r="A483" s="22"/>
      <c r="B483" s="40"/>
      <c r="G483" s="1" t="str">
        <f t="shared" si="58"/>
        <v/>
      </c>
      <c r="H483" s="46" t="str">
        <f t="shared" si="64"/>
        <v/>
      </c>
      <c r="I483" s="49" t="str">
        <f t="shared" si="59"/>
        <v/>
      </c>
      <c r="J483" s="49" t="str">
        <f t="shared" si="60"/>
        <v/>
      </c>
      <c r="K483" s="49" t="str">
        <f t="shared" si="61"/>
        <v/>
      </c>
      <c r="L483" s="49" t="str">
        <f t="shared" si="62"/>
        <v/>
      </c>
      <c r="M483" s="49" t="str">
        <f t="shared" si="63"/>
        <v/>
      </c>
      <c r="N483" s="46" t="str">
        <f t="array" ref="N483">IF(SUMPRODUCT(--ISNUMBER(SEARCH({"!","@","#","$","%","^","&amp;","_","+","=","{","}","[","]","|","\",":",";","'","&lt;","&gt;",",",".","~?","/","~~","`","“","”"},B483&amp;C483&amp;D483&amp;E483&amp;F483)))&gt;0,"Warning: Row contains special characters."&amp;CHAR(10),"")</f>
        <v/>
      </c>
      <c r="O483" s="2" t="str">
        <f t="shared" si="65"/>
        <v/>
      </c>
    </row>
    <row r="484" spans="1:15" x14ac:dyDescent="0.25">
      <c r="A484" s="22"/>
      <c r="B484" s="40"/>
      <c r="G484" s="1" t="str">
        <f t="shared" si="58"/>
        <v/>
      </c>
      <c r="H484" s="46" t="str">
        <f t="shared" si="64"/>
        <v/>
      </c>
      <c r="I484" s="49" t="str">
        <f t="shared" si="59"/>
        <v/>
      </c>
      <c r="J484" s="49" t="str">
        <f t="shared" si="60"/>
        <v/>
      </c>
      <c r="K484" s="49" t="str">
        <f t="shared" si="61"/>
        <v/>
      </c>
      <c r="L484" s="49" t="str">
        <f t="shared" si="62"/>
        <v/>
      </c>
      <c r="M484" s="49" t="str">
        <f t="shared" si="63"/>
        <v/>
      </c>
      <c r="N484" s="46" t="str">
        <f t="array" ref="N484">IF(SUMPRODUCT(--ISNUMBER(SEARCH({"!","@","#","$","%","^","&amp;","_","+","=","{","}","[","]","|","\",":",";","'","&lt;","&gt;",",",".","~?","/","~~","`","“","”"},B484&amp;C484&amp;D484&amp;E484&amp;F484)))&gt;0,"Warning: Row contains special characters."&amp;CHAR(10),"")</f>
        <v/>
      </c>
      <c r="O484" s="2" t="str">
        <f t="shared" si="65"/>
        <v/>
      </c>
    </row>
    <row r="485" spans="1:15" x14ac:dyDescent="0.25">
      <c r="A485" s="22"/>
      <c r="B485" s="40"/>
      <c r="G485" s="1" t="str">
        <f t="shared" si="58"/>
        <v/>
      </c>
      <c r="H485" s="46" t="str">
        <f t="shared" si="64"/>
        <v/>
      </c>
      <c r="I485" s="49" t="str">
        <f t="shared" si="59"/>
        <v/>
      </c>
      <c r="J485" s="49" t="str">
        <f t="shared" si="60"/>
        <v/>
      </c>
      <c r="K485" s="49" t="str">
        <f t="shared" si="61"/>
        <v/>
      </c>
      <c r="L485" s="49" t="str">
        <f t="shared" si="62"/>
        <v/>
      </c>
      <c r="M485" s="49" t="str">
        <f t="shared" si="63"/>
        <v/>
      </c>
      <c r="N485" s="46" t="str">
        <f t="array" ref="N485">IF(SUMPRODUCT(--ISNUMBER(SEARCH({"!","@","#","$","%","^","&amp;","_","+","=","{","}","[","]","|","\",":",";","'","&lt;","&gt;",",",".","~?","/","~~","`","“","”"},B485&amp;C485&amp;D485&amp;E485&amp;F485)))&gt;0,"Warning: Row contains special characters."&amp;CHAR(10),"")</f>
        <v/>
      </c>
      <c r="O485" s="2" t="str">
        <f t="shared" si="65"/>
        <v/>
      </c>
    </row>
    <row r="486" spans="1:15" x14ac:dyDescent="0.25">
      <c r="A486" s="22"/>
      <c r="B486" s="40"/>
      <c r="G486" s="1" t="str">
        <f t="shared" si="58"/>
        <v/>
      </c>
      <c r="H486" s="46" t="str">
        <f t="shared" si="64"/>
        <v/>
      </c>
      <c r="I486" s="49" t="str">
        <f t="shared" si="59"/>
        <v/>
      </c>
      <c r="J486" s="49" t="str">
        <f t="shared" si="60"/>
        <v/>
      </c>
      <c r="K486" s="49" t="str">
        <f t="shared" si="61"/>
        <v/>
      </c>
      <c r="L486" s="49" t="str">
        <f t="shared" si="62"/>
        <v/>
      </c>
      <c r="M486" s="49" t="str">
        <f t="shared" si="63"/>
        <v/>
      </c>
      <c r="N486" s="46" t="str">
        <f t="array" ref="N486">IF(SUMPRODUCT(--ISNUMBER(SEARCH({"!","@","#","$","%","^","&amp;","_","+","=","{","}","[","]","|","\",":",";","'","&lt;","&gt;",",",".","~?","/","~~","`","“","”"},B486&amp;C486&amp;D486&amp;E486&amp;F486)))&gt;0,"Warning: Row contains special characters."&amp;CHAR(10),"")</f>
        <v/>
      </c>
      <c r="O486" s="2" t="str">
        <f t="shared" si="65"/>
        <v/>
      </c>
    </row>
    <row r="487" spans="1:15" x14ac:dyDescent="0.25">
      <c r="A487" s="22"/>
      <c r="B487" s="40"/>
      <c r="G487" s="1" t="str">
        <f t="shared" si="58"/>
        <v/>
      </c>
      <c r="H487" s="46" t="str">
        <f t="shared" si="64"/>
        <v/>
      </c>
      <c r="I487" s="49" t="str">
        <f t="shared" si="59"/>
        <v/>
      </c>
      <c r="J487" s="49" t="str">
        <f t="shared" si="60"/>
        <v/>
      </c>
      <c r="K487" s="49" t="str">
        <f t="shared" si="61"/>
        <v/>
      </c>
      <c r="L487" s="49" t="str">
        <f t="shared" si="62"/>
        <v/>
      </c>
      <c r="M487" s="49" t="str">
        <f t="shared" si="63"/>
        <v/>
      </c>
      <c r="N487" s="46" t="str">
        <f t="array" ref="N487">IF(SUMPRODUCT(--ISNUMBER(SEARCH({"!","@","#","$","%","^","&amp;","_","+","=","{","}","[","]","|","\",":",";","'","&lt;","&gt;",",",".","~?","/","~~","`","“","”"},B487&amp;C487&amp;D487&amp;E487&amp;F487)))&gt;0,"Warning: Row contains special characters."&amp;CHAR(10),"")</f>
        <v/>
      </c>
      <c r="O487" s="2" t="str">
        <f t="shared" si="65"/>
        <v/>
      </c>
    </row>
    <row r="488" spans="1:15" x14ac:dyDescent="0.25">
      <c r="A488" s="22"/>
      <c r="B488" s="40"/>
      <c r="G488" s="1" t="str">
        <f t="shared" si="58"/>
        <v/>
      </c>
      <c r="H488" s="46" t="str">
        <f t="shared" si="64"/>
        <v/>
      </c>
      <c r="I488" s="49" t="str">
        <f t="shared" si="59"/>
        <v/>
      </c>
      <c r="J488" s="49" t="str">
        <f t="shared" si="60"/>
        <v/>
      </c>
      <c r="K488" s="49" t="str">
        <f t="shared" si="61"/>
        <v/>
      </c>
      <c r="L488" s="49" t="str">
        <f t="shared" si="62"/>
        <v/>
      </c>
      <c r="M488" s="49" t="str">
        <f t="shared" si="63"/>
        <v/>
      </c>
      <c r="N488" s="46" t="str">
        <f t="array" ref="N488">IF(SUMPRODUCT(--ISNUMBER(SEARCH({"!","@","#","$","%","^","&amp;","_","+","=","{","}","[","]","|","\",":",";","'","&lt;","&gt;",",",".","~?","/","~~","`","“","”"},B488&amp;C488&amp;D488&amp;E488&amp;F488)))&gt;0,"Warning: Row contains special characters."&amp;CHAR(10),"")</f>
        <v/>
      </c>
      <c r="O488" s="2" t="str">
        <f t="shared" si="65"/>
        <v/>
      </c>
    </row>
    <row r="489" spans="1:15" x14ac:dyDescent="0.25">
      <c r="A489" s="22"/>
      <c r="B489" s="40"/>
      <c r="G489" s="1" t="str">
        <f t="shared" si="58"/>
        <v/>
      </c>
      <c r="H489" s="46" t="str">
        <f t="shared" si="64"/>
        <v/>
      </c>
      <c r="I489" s="49" t="str">
        <f t="shared" si="59"/>
        <v/>
      </c>
      <c r="J489" s="49" t="str">
        <f t="shared" si="60"/>
        <v/>
      </c>
      <c r="K489" s="49" t="str">
        <f t="shared" si="61"/>
        <v/>
      </c>
      <c r="L489" s="49" t="str">
        <f t="shared" si="62"/>
        <v/>
      </c>
      <c r="M489" s="49" t="str">
        <f t="shared" si="63"/>
        <v/>
      </c>
      <c r="N489" s="46" t="str">
        <f t="array" ref="N489">IF(SUMPRODUCT(--ISNUMBER(SEARCH({"!","@","#","$","%","^","&amp;","_","+","=","{","}","[","]","|","\",":",";","'","&lt;","&gt;",",",".","~?","/","~~","`","“","”"},B489&amp;C489&amp;D489&amp;E489&amp;F489)))&gt;0,"Warning: Row contains special characters."&amp;CHAR(10),"")</f>
        <v/>
      </c>
      <c r="O489" s="2" t="str">
        <f t="shared" si="65"/>
        <v/>
      </c>
    </row>
    <row r="490" spans="1:15" x14ac:dyDescent="0.25">
      <c r="A490" s="22"/>
      <c r="B490" s="40"/>
      <c r="G490" s="1" t="str">
        <f t="shared" si="58"/>
        <v/>
      </c>
      <c r="H490" s="46" t="str">
        <f t="shared" si="64"/>
        <v/>
      </c>
      <c r="I490" s="49" t="str">
        <f t="shared" si="59"/>
        <v/>
      </c>
      <c r="J490" s="49" t="str">
        <f t="shared" si="60"/>
        <v/>
      </c>
      <c r="K490" s="49" t="str">
        <f t="shared" si="61"/>
        <v/>
      </c>
      <c r="L490" s="49" t="str">
        <f t="shared" si="62"/>
        <v/>
      </c>
      <c r="M490" s="49" t="str">
        <f t="shared" si="63"/>
        <v/>
      </c>
      <c r="N490" s="46" t="str">
        <f t="array" ref="N490">IF(SUMPRODUCT(--ISNUMBER(SEARCH({"!","@","#","$","%","^","&amp;","_","+","=","{","}","[","]","|","\",":",";","'","&lt;","&gt;",",",".","~?","/","~~","`","“","”"},B490&amp;C490&amp;D490&amp;E490&amp;F490)))&gt;0,"Warning: Row contains special characters."&amp;CHAR(10),"")</f>
        <v/>
      </c>
      <c r="O490" s="2" t="str">
        <f t="shared" si="65"/>
        <v/>
      </c>
    </row>
    <row r="491" spans="1:15" x14ac:dyDescent="0.25">
      <c r="A491" s="22"/>
      <c r="B491" s="40"/>
      <c r="G491" s="1" t="str">
        <f t="shared" si="58"/>
        <v/>
      </c>
      <c r="H491" s="46" t="str">
        <f t="shared" si="64"/>
        <v/>
      </c>
      <c r="I491" s="49" t="str">
        <f t="shared" si="59"/>
        <v/>
      </c>
      <c r="J491" s="49" t="str">
        <f t="shared" si="60"/>
        <v/>
      </c>
      <c r="K491" s="49" t="str">
        <f t="shared" si="61"/>
        <v/>
      </c>
      <c r="L491" s="49" t="str">
        <f t="shared" si="62"/>
        <v/>
      </c>
      <c r="M491" s="49" t="str">
        <f t="shared" si="63"/>
        <v/>
      </c>
      <c r="N491" s="46" t="str">
        <f t="array" ref="N491">IF(SUMPRODUCT(--ISNUMBER(SEARCH({"!","@","#","$","%","^","&amp;","_","+","=","{","}","[","]","|","\",":",";","'","&lt;","&gt;",",",".","~?","/","~~","`","“","”"},B491&amp;C491&amp;D491&amp;E491&amp;F491)))&gt;0,"Warning: Row contains special characters."&amp;CHAR(10),"")</f>
        <v/>
      </c>
      <c r="O491" s="2" t="str">
        <f t="shared" si="65"/>
        <v/>
      </c>
    </row>
    <row r="492" spans="1:15" x14ac:dyDescent="0.25">
      <c r="A492" s="22"/>
      <c r="B492" s="40"/>
      <c r="G492" s="1" t="str">
        <f t="shared" si="58"/>
        <v/>
      </c>
      <c r="H492" s="46" t="str">
        <f t="shared" si="64"/>
        <v/>
      </c>
      <c r="I492" s="49" t="str">
        <f t="shared" si="59"/>
        <v/>
      </c>
      <c r="J492" s="49" t="str">
        <f t="shared" si="60"/>
        <v/>
      </c>
      <c r="K492" s="49" t="str">
        <f t="shared" si="61"/>
        <v/>
      </c>
      <c r="L492" s="49" t="str">
        <f t="shared" si="62"/>
        <v/>
      </c>
      <c r="M492" s="49" t="str">
        <f t="shared" si="63"/>
        <v/>
      </c>
      <c r="N492" s="46" t="str">
        <f t="array" ref="N492">IF(SUMPRODUCT(--ISNUMBER(SEARCH({"!","@","#","$","%","^","&amp;","_","+","=","{","}","[","]","|","\",":",";","'","&lt;","&gt;",",",".","~?","/","~~","`","“","”"},B492&amp;C492&amp;D492&amp;E492&amp;F492)))&gt;0,"Warning: Row contains special characters."&amp;CHAR(10),"")</f>
        <v/>
      </c>
      <c r="O492" s="2" t="str">
        <f t="shared" si="65"/>
        <v/>
      </c>
    </row>
    <row r="493" spans="1:15" x14ac:dyDescent="0.25">
      <c r="A493" s="22"/>
      <c r="B493" s="40"/>
      <c r="G493" s="1" t="str">
        <f t="shared" si="58"/>
        <v/>
      </c>
      <c r="H493" s="46" t="str">
        <f t="shared" si="64"/>
        <v/>
      </c>
      <c r="I493" s="49" t="str">
        <f t="shared" si="59"/>
        <v/>
      </c>
      <c r="J493" s="49" t="str">
        <f t="shared" si="60"/>
        <v/>
      </c>
      <c r="K493" s="49" t="str">
        <f t="shared" si="61"/>
        <v/>
      </c>
      <c r="L493" s="49" t="str">
        <f t="shared" si="62"/>
        <v/>
      </c>
      <c r="M493" s="49" t="str">
        <f t="shared" si="63"/>
        <v/>
      </c>
      <c r="N493" s="46" t="str">
        <f t="array" ref="N493">IF(SUMPRODUCT(--ISNUMBER(SEARCH({"!","@","#","$","%","^","&amp;","_","+","=","{","}","[","]","|","\",":",";","'","&lt;","&gt;",",",".","~?","/","~~","`","“","”"},B493&amp;C493&amp;D493&amp;E493&amp;F493)))&gt;0,"Warning: Row contains special characters."&amp;CHAR(10),"")</f>
        <v/>
      </c>
      <c r="O493" s="2" t="str">
        <f t="shared" si="65"/>
        <v/>
      </c>
    </row>
    <row r="494" spans="1:15" x14ac:dyDescent="0.25">
      <c r="A494" s="22"/>
      <c r="B494" s="40"/>
      <c r="G494" s="1" t="str">
        <f t="shared" si="58"/>
        <v/>
      </c>
      <c r="H494" s="46" t="str">
        <f t="shared" si="64"/>
        <v/>
      </c>
      <c r="I494" s="49" t="str">
        <f t="shared" si="59"/>
        <v/>
      </c>
      <c r="J494" s="49" t="str">
        <f t="shared" si="60"/>
        <v/>
      </c>
      <c r="K494" s="49" t="str">
        <f t="shared" si="61"/>
        <v/>
      </c>
      <c r="L494" s="49" t="str">
        <f t="shared" si="62"/>
        <v/>
      </c>
      <c r="M494" s="49" t="str">
        <f t="shared" si="63"/>
        <v/>
      </c>
      <c r="N494" s="46" t="str">
        <f t="array" ref="N494">IF(SUMPRODUCT(--ISNUMBER(SEARCH({"!","@","#","$","%","^","&amp;","_","+","=","{","}","[","]","|","\",":",";","'","&lt;","&gt;",",",".","~?","/","~~","`","“","”"},B494&amp;C494&amp;D494&amp;E494&amp;F494)))&gt;0,"Warning: Row contains special characters."&amp;CHAR(10),"")</f>
        <v/>
      </c>
      <c r="O494" s="2" t="str">
        <f t="shared" si="65"/>
        <v/>
      </c>
    </row>
    <row r="495" spans="1:15" x14ac:dyDescent="0.25">
      <c r="A495" s="22"/>
      <c r="B495" s="40"/>
      <c r="G495" s="1" t="str">
        <f t="shared" si="58"/>
        <v/>
      </c>
      <c r="H495" s="46" t="str">
        <f t="shared" si="64"/>
        <v/>
      </c>
      <c r="I495" s="49" t="str">
        <f t="shared" si="59"/>
        <v/>
      </c>
      <c r="J495" s="49" t="str">
        <f t="shared" si="60"/>
        <v/>
      </c>
      <c r="K495" s="49" t="str">
        <f t="shared" si="61"/>
        <v/>
      </c>
      <c r="L495" s="49" t="str">
        <f t="shared" si="62"/>
        <v/>
      </c>
      <c r="M495" s="49" t="str">
        <f t="shared" si="63"/>
        <v/>
      </c>
      <c r="N495" s="46" t="str">
        <f t="array" ref="N495">IF(SUMPRODUCT(--ISNUMBER(SEARCH({"!","@","#","$","%","^","&amp;","_","+","=","{","}","[","]","|","\",":",";","'","&lt;","&gt;",",",".","~?","/","~~","`","“","”"},B495&amp;C495&amp;D495&amp;E495&amp;F495)))&gt;0,"Warning: Row contains special characters."&amp;CHAR(10),"")</f>
        <v/>
      </c>
      <c r="O495" s="2" t="str">
        <f t="shared" si="65"/>
        <v/>
      </c>
    </row>
    <row r="496" spans="1:15" x14ac:dyDescent="0.25">
      <c r="A496" s="22"/>
      <c r="B496" s="40"/>
      <c r="G496" s="1" t="str">
        <f t="shared" si="58"/>
        <v/>
      </c>
      <c r="H496" s="46" t="str">
        <f t="shared" si="64"/>
        <v/>
      </c>
      <c r="I496" s="49" t="str">
        <f t="shared" si="59"/>
        <v/>
      </c>
      <c r="J496" s="49" t="str">
        <f t="shared" si="60"/>
        <v/>
      </c>
      <c r="K496" s="49" t="str">
        <f t="shared" si="61"/>
        <v/>
      </c>
      <c r="L496" s="49" t="str">
        <f t="shared" si="62"/>
        <v/>
      </c>
      <c r="M496" s="49" t="str">
        <f t="shared" si="63"/>
        <v/>
      </c>
      <c r="N496" s="46" t="str">
        <f t="array" ref="N496">IF(SUMPRODUCT(--ISNUMBER(SEARCH({"!","@","#","$","%","^","&amp;","_","+","=","{","}","[","]","|","\",":",";","'","&lt;","&gt;",",",".","~?","/","~~","`","“","”"},B496&amp;C496&amp;D496&amp;E496&amp;F496)))&gt;0,"Warning: Row contains special characters."&amp;CHAR(10),"")</f>
        <v/>
      </c>
      <c r="O496" s="2" t="str">
        <f t="shared" si="65"/>
        <v/>
      </c>
    </row>
    <row r="497" spans="1:15" x14ac:dyDescent="0.25">
      <c r="A497" s="22"/>
      <c r="B497" s="40"/>
      <c r="G497" s="1" t="str">
        <f t="shared" si="58"/>
        <v/>
      </c>
      <c r="H497" s="46" t="str">
        <f t="shared" si="64"/>
        <v/>
      </c>
      <c r="I497" s="49" t="str">
        <f t="shared" si="59"/>
        <v/>
      </c>
      <c r="J497" s="49" t="str">
        <f t="shared" si="60"/>
        <v/>
      </c>
      <c r="K497" s="49" t="str">
        <f t="shared" si="61"/>
        <v/>
      </c>
      <c r="L497" s="49" t="str">
        <f t="shared" si="62"/>
        <v/>
      </c>
      <c r="M497" s="49" t="str">
        <f t="shared" si="63"/>
        <v/>
      </c>
      <c r="N497" s="46" t="str">
        <f t="array" ref="N497">IF(SUMPRODUCT(--ISNUMBER(SEARCH({"!","@","#","$","%","^","&amp;","_","+","=","{","}","[","]","|","\",":",";","'","&lt;","&gt;",",",".","~?","/","~~","`","“","”"},B497&amp;C497&amp;D497&amp;E497&amp;F497)))&gt;0,"Warning: Row contains special characters."&amp;CHAR(10),"")</f>
        <v/>
      </c>
      <c r="O497" s="2" t="str">
        <f t="shared" si="65"/>
        <v/>
      </c>
    </row>
    <row r="498" spans="1:15" x14ac:dyDescent="0.25">
      <c r="A498" s="22"/>
      <c r="B498" s="40"/>
      <c r="G498" s="1" t="str">
        <f t="shared" si="58"/>
        <v/>
      </c>
      <c r="H498" s="46" t="str">
        <f t="shared" si="64"/>
        <v/>
      </c>
      <c r="I498" s="49" t="str">
        <f t="shared" si="59"/>
        <v/>
      </c>
      <c r="J498" s="49" t="str">
        <f t="shared" si="60"/>
        <v/>
      </c>
      <c r="K498" s="49" t="str">
        <f t="shared" si="61"/>
        <v/>
      </c>
      <c r="L498" s="49" t="str">
        <f t="shared" si="62"/>
        <v/>
      </c>
      <c r="M498" s="49" t="str">
        <f t="shared" si="63"/>
        <v/>
      </c>
      <c r="N498" s="46" t="str">
        <f t="array" ref="N498">IF(SUMPRODUCT(--ISNUMBER(SEARCH({"!","@","#","$","%","^","&amp;","_","+","=","{","}","[","]","|","\",":",";","'","&lt;","&gt;",",",".","~?","/","~~","`","“","”"},B498&amp;C498&amp;D498&amp;E498&amp;F498)))&gt;0,"Warning: Row contains special characters."&amp;CHAR(10),"")</f>
        <v/>
      </c>
      <c r="O498" s="2" t="str">
        <f t="shared" si="65"/>
        <v/>
      </c>
    </row>
    <row r="499" spans="1:15" x14ac:dyDescent="0.25">
      <c r="A499" s="22"/>
      <c r="B499" s="40"/>
      <c r="G499" s="1" t="str">
        <f t="shared" si="58"/>
        <v/>
      </c>
      <c r="H499" s="46" t="str">
        <f t="shared" si="64"/>
        <v/>
      </c>
      <c r="I499" s="49" t="str">
        <f t="shared" si="59"/>
        <v/>
      </c>
      <c r="J499" s="49" t="str">
        <f t="shared" si="60"/>
        <v/>
      </c>
      <c r="K499" s="49" t="str">
        <f t="shared" si="61"/>
        <v/>
      </c>
      <c r="L499" s="49" t="str">
        <f t="shared" si="62"/>
        <v/>
      </c>
      <c r="M499" s="49" t="str">
        <f t="shared" si="63"/>
        <v/>
      </c>
      <c r="N499" s="46" t="str">
        <f t="array" ref="N499">IF(SUMPRODUCT(--ISNUMBER(SEARCH({"!","@","#","$","%","^","&amp;","_","+","=","{","}","[","]","|","\",":",";","'","&lt;","&gt;",",",".","~?","/","~~","`","“","”"},B499&amp;C499&amp;D499&amp;E499&amp;F499)))&gt;0,"Warning: Row contains special characters."&amp;CHAR(10),"")</f>
        <v/>
      </c>
      <c r="O499" s="2" t="str">
        <f t="shared" si="65"/>
        <v/>
      </c>
    </row>
    <row r="500" spans="1:15" x14ac:dyDescent="0.25">
      <c r="A500" s="22"/>
      <c r="B500" s="40"/>
      <c r="G500" s="1" t="str">
        <f t="shared" si="58"/>
        <v/>
      </c>
      <c r="H500" s="46" t="str">
        <f t="shared" si="64"/>
        <v/>
      </c>
      <c r="I500" s="49" t="str">
        <f t="shared" si="59"/>
        <v/>
      </c>
      <c r="J500" s="49" t="str">
        <f t="shared" si="60"/>
        <v/>
      </c>
      <c r="K500" s="49" t="str">
        <f t="shared" si="61"/>
        <v/>
      </c>
      <c r="L500" s="49" t="str">
        <f t="shared" si="62"/>
        <v/>
      </c>
      <c r="M500" s="49" t="str">
        <f t="shared" si="63"/>
        <v/>
      </c>
      <c r="N500" s="46" t="str">
        <f t="array" ref="N500">IF(SUMPRODUCT(--ISNUMBER(SEARCH({"!","@","#","$","%","^","&amp;","_","+","=","{","}","[","]","|","\",":",";","'","&lt;","&gt;",",",".","~?","/","~~","`","“","”"},B500&amp;C500&amp;D500&amp;E500&amp;F500)))&gt;0,"Warning: Row contains special characters."&amp;CHAR(10),"")</f>
        <v/>
      </c>
      <c r="O500" s="2" t="str">
        <f t="shared" si="65"/>
        <v/>
      </c>
    </row>
  </sheetData>
  <phoneticPr fontId="11" type="noConversion"/>
  <conditionalFormatting sqref="C4:C500">
    <cfRule type="expression" dxfId="21" priority="9">
      <formula>OR($C$2="venue",$C$2="topic",$C$2="year")</formula>
    </cfRule>
    <cfRule type="expression" dxfId="20" priority="5">
      <formula>$C$2="not defined"</formula>
    </cfRule>
  </conditionalFormatting>
  <conditionalFormatting sqref="D4:D6">
    <cfRule type="expression" dxfId="19" priority="8">
      <formula>$D$2="not defined"</formula>
    </cfRule>
  </conditionalFormatting>
  <conditionalFormatting sqref="D7:D500">
    <cfRule type="expression" dxfId="18" priority="10" stopIfTrue="1">
      <formula>OR($D$2="venue",$D$2="topic")</formula>
    </cfRule>
  </conditionalFormatting>
  <conditionalFormatting sqref="E4:E500">
    <cfRule type="expression" dxfId="17" priority="11" stopIfTrue="1">
      <formula>OR($E$2="venue",$E$2="topic")</formula>
    </cfRule>
  </conditionalFormatting>
  <conditionalFormatting sqref="F4">
    <cfRule type="expression" dxfId="16" priority="6">
      <formula>$F$2="not defined"</formula>
    </cfRule>
  </conditionalFormatting>
  <conditionalFormatting sqref="F5:F500">
    <cfRule type="expression" dxfId="15" priority="2" stopIfTrue="1">
      <formula>NOT(OR($F$2="venue",$F$2="topic"))</formula>
    </cfRule>
    <cfRule type="expression" dxfId="14" priority="12" stopIfTrue="1">
      <formula>OR($F$2="venue",$F$2="topic")</formula>
    </cfRule>
  </conditionalFormatting>
  <conditionalFormatting sqref="E5:E500">
    <cfRule type="expression" dxfId="13" priority="3" stopIfTrue="1">
      <formula>NOT(OR($E$2="venue",$E$2="topic"))</formula>
    </cfRule>
  </conditionalFormatting>
  <conditionalFormatting sqref="E4">
    <cfRule type="expression" dxfId="12" priority="1">
      <formula>$E$2="not defined"</formula>
    </cfRule>
  </conditionalFormatting>
  <conditionalFormatting sqref="D5:D500">
    <cfRule type="expression" dxfId="11" priority="4" stopIfTrue="1">
      <formula>NOT(OR($D$2="venue",$D$2="topic"))</formula>
    </cfRule>
  </conditionalFormatting>
  <dataValidations count="4">
    <dataValidation type="list" allowBlank="1" showInputMessage="1" showErrorMessage="1" sqref="B2" xr:uid="{8E918E98-ADBA-4D18-836E-50D5D25D03C5}">
      <formula1>"topic,venue,year"</formula1>
    </dataValidation>
    <dataValidation type="list" allowBlank="1" showInputMessage="1" showErrorMessage="1" sqref="G2" xr:uid="{615F30AE-46DA-4718-A3D4-6343867896BC}">
      <formula1>"NA,topic(s),venue(s),before year,after year,document type"</formula1>
    </dataValidation>
    <dataValidation type="list" allowBlank="1" showInputMessage="1" showErrorMessage="1" sqref="C2" xr:uid="{BA1EC371-A6EF-4741-B66A-DF48D39DA8CE}">
      <formula1>"not defined,topic,venue,year"</formula1>
    </dataValidation>
    <dataValidation type="list" allowBlank="1" showInputMessage="1" showErrorMessage="1" sqref="D2:F2" xr:uid="{C7677E74-EA6F-489B-8160-500B6B481EE2}">
      <formula1>"not defined,topic,venue,before year,after year,document type"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5" sqref="B5"/>
    </sheetView>
  </sheetViews>
  <sheetFormatPr defaultColWidth="11.42578125" defaultRowHeight="15" x14ac:dyDescent="0.25"/>
  <cols>
    <col min="1" max="1" width="4.28515625" customWidth="1"/>
    <col min="2" max="2" width="95.7109375" customWidth="1"/>
  </cols>
  <sheetData>
    <row r="1" spans="1:2" ht="23.25" customHeight="1" x14ac:dyDescent="0.35">
      <c r="A1" s="6" t="s">
        <v>3</v>
      </c>
      <c r="B1" s="5"/>
    </row>
    <row r="2" spans="1:2" x14ac:dyDescent="0.25">
      <c r="A2" s="5" t="s">
        <v>4</v>
      </c>
      <c r="B2" s="5"/>
    </row>
    <row r="3" spans="1:2" x14ac:dyDescent="0.25">
      <c r="A3" s="5"/>
      <c r="B3" s="5" t="s">
        <v>6</v>
      </c>
    </row>
    <row r="4" spans="1:2" x14ac:dyDescent="0.25">
      <c r="A4" s="5" t="s">
        <v>5</v>
      </c>
      <c r="B4" s="5" t="s">
        <v>7</v>
      </c>
    </row>
    <row r="5" spans="1:2" x14ac:dyDescent="0.25">
      <c r="A5" s="5"/>
      <c r="B5" s="39" t="s">
        <v>176</v>
      </c>
    </row>
    <row r="6" spans="1:2" x14ac:dyDescent="0.25">
      <c r="A6" s="5"/>
      <c r="B6" s="5" t="s">
        <v>8</v>
      </c>
    </row>
    <row r="7" spans="1:2" x14ac:dyDescent="0.25">
      <c r="A7" s="5"/>
      <c r="B7" s="5" t="s">
        <v>11</v>
      </c>
    </row>
    <row r="8" spans="1:2" x14ac:dyDescent="0.25">
      <c r="A8" s="5" t="s">
        <v>9</v>
      </c>
      <c r="B8" s="5"/>
    </row>
    <row r="9" spans="1:2" x14ac:dyDescent="0.25">
      <c r="A9" s="5" t="s">
        <v>10</v>
      </c>
      <c r="B9" s="5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>
      <selection activeCell="A4" sqref="A4:A7"/>
    </sheetView>
  </sheetViews>
  <sheetFormatPr defaultColWidth="11.42578125" defaultRowHeight="15" x14ac:dyDescent="0.25"/>
  <cols>
    <col min="1" max="1" width="23.7109375" customWidth="1"/>
    <col min="2" max="2" width="60.140625" customWidth="1"/>
    <col min="3" max="3" width="51.5703125" customWidth="1"/>
    <col min="4" max="10" width="10.85546875" customWidth="1"/>
    <col min="11" max="11" width="25.28515625" customWidth="1"/>
  </cols>
  <sheetData>
    <row r="1" spans="1:11" s="18" customFormat="1" ht="30.75" thickBot="1" x14ac:dyDescent="0.3">
      <c r="A1" s="18" t="s">
        <v>173</v>
      </c>
      <c r="B1" s="18" t="s">
        <v>174</v>
      </c>
      <c r="C1" s="18" t="s">
        <v>122</v>
      </c>
      <c r="D1" s="19" t="s">
        <v>164</v>
      </c>
      <c r="E1" s="19" t="s">
        <v>165</v>
      </c>
      <c r="F1" s="19" t="s">
        <v>166</v>
      </c>
      <c r="G1" s="19" t="s">
        <v>167</v>
      </c>
      <c r="H1" s="19" t="s">
        <v>168</v>
      </c>
      <c r="I1" s="19" t="s">
        <v>169</v>
      </c>
      <c r="J1" s="19" t="s">
        <v>170</v>
      </c>
      <c r="K1" s="19" t="s">
        <v>171</v>
      </c>
    </row>
    <row r="2" spans="1:11" ht="15.75" thickBot="1" x14ac:dyDescent="0.3">
      <c r="A2" s="8" t="s">
        <v>45</v>
      </c>
      <c r="B2" s="26" t="str">
        <f t="shared" ref="B2:B33" si="0">"SRCTITLE("&amp;CHAR(34)&amp;C2&amp;CHAR(34)&amp;")"</f>
        <v>SRCTITLE("Information Systems Research")</v>
      </c>
      <c r="C2" s="10" t="s">
        <v>71</v>
      </c>
      <c r="D2" s="8" t="s">
        <v>123</v>
      </c>
      <c r="E2" s="8" t="s">
        <v>124</v>
      </c>
      <c r="F2" s="8" t="s">
        <v>124</v>
      </c>
      <c r="G2" s="8" t="s">
        <v>124</v>
      </c>
      <c r="H2" s="8" t="s">
        <v>124</v>
      </c>
      <c r="I2" s="8" t="s">
        <v>124</v>
      </c>
      <c r="J2" s="8" t="s">
        <v>124</v>
      </c>
      <c r="K2" s="12" t="s">
        <v>125</v>
      </c>
    </row>
    <row r="3" spans="1:11" ht="15.75" thickTop="1" x14ac:dyDescent="0.25">
      <c r="A3" s="9" t="s">
        <v>46</v>
      </c>
      <c r="B3" s="9" t="str">
        <f t="shared" si="0"/>
        <v>SRCTITLE("Journal of Strategic Information Systems")</v>
      </c>
      <c r="C3" s="11" t="s">
        <v>72</v>
      </c>
      <c r="D3" s="9" t="s">
        <v>123</v>
      </c>
      <c r="E3" s="9" t="s">
        <v>124</v>
      </c>
      <c r="F3" s="9" t="s">
        <v>124</v>
      </c>
      <c r="G3" s="9" t="s">
        <v>124</v>
      </c>
      <c r="H3" s="9" t="s">
        <v>124</v>
      </c>
      <c r="I3" s="9" t="s">
        <v>124</v>
      </c>
      <c r="J3" s="9" t="s">
        <v>124</v>
      </c>
      <c r="K3" s="14" t="s">
        <v>126</v>
      </c>
    </row>
    <row r="4" spans="1:11" ht="15.75" thickBot="1" x14ac:dyDescent="0.3">
      <c r="A4" s="8" t="s">
        <v>47</v>
      </c>
      <c r="B4" s="8" t="str">
        <f t="shared" si="0"/>
        <v>SRCTITLE("MIS Quarterly")</v>
      </c>
      <c r="C4" s="12" t="s">
        <v>73</v>
      </c>
      <c r="D4" s="8" t="s">
        <v>123</v>
      </c>
      <c r="E4" s="8" t="s">
        <v>124</v>
      </c>
      <c r="F4" s="8" t="s">
        <v>124</v>
      </c>
      <c r="G4" s="8" t="s">
        <v>124</v>
      </c>
      <c r="H4" s="8" t="s">
        <v>124</v>
      </c>
      <c r="I4" s="8" t="s">
        <v>124</v>
      </c>
      <c r="J4" s="8" t="s">
        <v>124</v>
      </c>
      <c r="K4" s="12" t="s">
        <v>127</v>
      </c>
    </row>
    <row r="5" spans="1:11" ht="15.75" thickBot="1" x14ac:dyDescent="0.3">
      <c r="A5" s="9" t="s">
        <v>48</v>
      </c>
      <c r="B5" s="20" t="str">
        <f t="shared" si="0"/>
        <v>SRCTITLE("Journal of Management Information Systems")</v>
      </c>
      <c r="C5" s="13" t="s">
        <v>74</v>
      </c>
      <c r="D5" s="9" t="s">
        <v>123</v>
      </c>
      <c r="E5" s="9" t="s">
        <v>124</v>
      </c>
      <c r="F5" s="9" t="s">
        <v>124</v>
      </c>
      <c r="G5" s="9" t="s">
        <v>124</v>
      </c>
      <c r="H5" s="9" t="s">
        <v>124</v>
      </c>
      <c r="I5" s="9" t="s">
        <v>124</v>
      </c>
      <c r="J5" s="9" t="s">
        <v>124</v>
      </c>
      <c r="K5" s="15" t="s">
        <v>128</v>
      </c>
    </row>
    <row r="6" spans="1:11" x14ac:dyDescent="0.25">
      <c r="A6" s="8" t="s">
        <v>49</v>
      </c>
      <c r="B6" s="8" t="str">
        <f t="shared" si="0"/>
        <v>SRCTITLE("European Journal of Information Systems")</v>
      </c>
      <c r="C6" s="12" t="s">
        <v>75</v>
      </c>
      <c r="D6" s="8" t="s">
        <v>123</v>
      </c>
      <c r="E6" s="8" t="s">
        <v>124</v>
      </c>
      <c r="F6" s="8" t="s">
        <v>124</v>
      </c>
      <c r="G6" s="8" t="s">
        <v>124</v>
      </c>
      <c r="H6" s="8" t="s">
        <v>124</v>
      </c>
      <c r="I6" s="8" t="s">
        <v>124</v>
      </c>
      <c r="J6" s="8" t="s">
        <v>124</v>
      </c>
      <c r="K6" s="10" t="s">
        <v>129</v>
      </c>
    </row>
    <row r="7" spans="1:11" ht="15.75" thickBot="1" x14ac:dyDescent="0.3">
      <c r="A7" s="9" t="s">
        <v>50</v>
      </c>
      <c r="B7" s="9" t="str">
        <f t="shared" si="0"/>
        <v>SRCTITLE("Information Systems Journal")</v>
      </c>
      <c r="C7" s="11" t="s">
        <v>76</v>
      </c>
      <c r="D7" s="9" t="s">
        <v>123</v>
      </c>
      <c r="E7" s="9" t="s">
        <v>124</v>
      </c>
      <c r="F7" s="9" t="s">
        <v>124</v>
      </c>
      <c r="G7" s="9" t="s">
        <v>124</v>
      </c>
      <c r="H7" s="9" t="s">
        <v>124</v>
      </c>
      <c r="I7" s="9" t="s">
        <v>124</v>
      </c>
      <c r="J7" s="9" t="s">
        <v>124</v>
      </c>
      <c r="K7" s="11" t="s">
        <v>126</v>
      </c>
    </row>
    <row r="8" spans="1:11" ht="15.75" thickBot="1" x14ac:dyDescent="0.3">
      <c r="A8" s="8" t="s">
        <v>51</v>
      </c>
      <c r="B8" s="26" t="str">
        <f t="shared" si="0"/>
        <v>SRCTITLE("Journal of Information Technology")</v>
      </c>
      <c r="C8" s="10" t="s">
        <v>77</v>
      </c>
      <c r="D8" s="8" t="s">
        <v>123</v>
      </c>
      <c r="E8" s="8" t="s">
        <v>124</v>
      </c>
      <c r="F8" s="8" t="s">
        <v>124</v>
      </c>
      <c r="G8" s="8" t="s">
        <v>124</v>
      </c>
      <c r="H8" s="8" t="s">
        <v>124</v>
      </c>
      <c r="I8" s="8" t="s">
        <v>124</v>
      </c>
      <c r="J8" s="8" t="s">
        <v>124</v>
      </c>
      <c r="K8" s="16" t="s">
        <v>128</v>
      </c>
    </row>
    <row r="9" spans="1:11" x14ac:dyDescent="0.25">
      <c r="A9" s="9" t="s">
        <v>52</v>
      </c>
      <c r="B9" s="9" t="str">
        <f t="shared" si="0"/>
        <v>SRCTITLE("Journal of the Association for Information Systems")</v>
      </c>
      <c r="C9" s="11" t="s">
        <v>78</v>
      </c>
      <c r="D9" s="9" t="s">
        <v>123</v>
      </c>
      <c r="E9" s="9" t="s">
        <v>124</v>
      </c>
      <c r="F9" s="9" t="s">
        <v>124</v>
      </c>
      <c r="G9" s="9" t="s">
        <v>124</v>
      </c>
      <c r="H9" s="9" t="s">
        <v>124</v>
      </c>
      <c r="I9" s="9" t="s">
        <v>124</v>
      </c>
      <c r="J9" s="9" t="s">
        <v>124</v>
      </c>
      <c r="K9" s="13" t="s">
        <v>130</v>
      </c>
    </row>
    <row r="10" spans="1:11" ht="15.75" thickBot="1" x14ac:dyDescent="0.3">
      <c r="A10" s="8" t="s">
        <v>53</v>
      </c>
      <c r="B10" s="8" t="str">
        <f t="shared" si="0"/>
        <v>SRCTITLE("Decision Support Systems")</v>
      </c>
      <c r="C10" s="12" t="s">
        <v>79</v>
      </c>
      <c r="D10" s="8" t="s">
        <v>123</v>
      </c>
      <c r="E10" s="8"/>
      <c r="F10" s="8" t="s">
        <v>124</v>
      </c>
      <c r="G10" s="8" t="s">
        <v>124</v>
      </c>
      <c r="H10" s="8" t="s">
        <v>124</v>
      </c>
      <c r="I10" s="8" t="s">
        <v>124</v>
      </c>
      <c r="J10" s="8" t="s">
        <v>124</v>
      </c>
      <c r="K10" s="12" t="s">
        <v>131</v>
      </c>
    </row>
    <row r="11" spans="1:11" ht="15.75" thickBot="1" x14ac:dyDescent="0.3">
      <c r="A11" s="9" t="s">
        <v>54</v>
      </c>
      <c r="B11" s="20" t="str">
        <f t="shared" si="0"/>
        <v>SRCTITLE("Information &amp; Management")</v>
      </c>
      <c r="C11" s="13" t="s">
        <v>80</v>
      </c>
      <c r="D11" s="9" t="s">
        <v>123</v>
      </c>
      <c r="E11" s="9"/>
      <c r="F11" s="9" t="s">
        <v>124</v>
      </c>
      <c r="G11" s="9" t="s">
        <v>124</v>
      </c>
      <c r="H11" s="9" t="s">
        <v>124</v>
      </c>
      <c r="I11" s="9" t="s">
        <v>124</v>
      </c>
      <c r="J11" s="9" t="s">
        <v>124</v>
      </c>
      <c r="K11" s="15" t="s">
        <v>132</v>
      </c>
    </row>
    <row r="12" spans="1:11" x14ac:dyDescent="0.25">
      <c r="A12" s="8" t="s">
        <v>55</v>
      </c>
      <c r="B12" s="8" t="str">
        <f t="shared" si="0"/>
        <v>SRCTITLE("Information and Organization")</v>
      </c>
      <c r="C12" s="12" t="s">
        <v>81</v>
      </c>
      <c r="D12" s="8" t="s">
        <v>123</v>
      </c>
      <c r="E12" s="8"/>
      <c r="F12" s="8" t="s">
        <v>124</v>
      </c>
      <c r="G12" s="8" t="s">
        <v>124</v>
      </c>
      <c r="H12" s="8" t="s">
        <v>124</v>
      </c>
      <c r="I12" s="8" t="s">
        <v>124</v>
      </c>
      <c r="J12" s="8" t="s">
        <v>124</v>
      </c>
      <c r="K12" s="10" t="s">
        <v>133</v>
      </c>
    </row>
    <row r="13" spans="1:11" ht="15.75" thickBot="1" x14ac:dyDescent="0.3">
      <c r="A13" s="9" t="s">
        <v>56</v>
      </c>
      <c r="B13" s="9" t="str">
        <f t="shared" si="0"/>
        <v>SRCTITLE("Information Systems Frontiers")</v>
      </c>
      <c r="C13" s="11" t="s">
        <v>82</v>
      </c>
      <c r="D13" s="9" t="s">
        <v>134</v>
      </c>
      <c r="E13" s="9"/>
      <c r="F13" s="9"/>
      <c r="G13" s="9" t="s">
        <v>124</v>
      </c>
      <c r="H13" s="9" t="s">
        <v>124</v>
      </c>
      <c r="I13" s="9" t="s">
        <v>124</v>
      </c>
      <c r="J13" s="9" t="s">
        <v>124</v>
      </c>
      <c r="K13" s="11" t="s">
        <v>135</v>
      </c>
    </row>
    <row r="14" spans="1:11" ht="30.75" thickBot="1" x14ac:dyDescent="0.3">
      <c r="A14" s="8" t="s">
        <v>57</v>
      </c>
      <c r="B14" s="26" t="str">
        <f t="shared" si="0"/>
        <v>SRCTITLE("Communications of the Association for Information Systems")</v>
      </c>
      <c r="C14" s="10" t="s">
        <v>83</v>
      </c>
      <c r="D14" s="8" t="s">
        <v>134</v>
      </c>
      <c r="E14" s="8"/>
      <c r="F14" s="8"/>
      <c r="G14" s="8" t="s">
        <v>124</v>
      </c>
      <c r="H14" s="8" t="s">
        <v>124</v>
      </c>
      <c r="I14" s="8" t="s">
        <v>124</v>
      </c>
      <c r="J14" s="8" t="s">
        <v>124</v>
      </c>
      <c r="K14" s="16" t="s">
        <v>136</v>
      </c>
    </row>
    <row r="15" spans="1:11" x14ac:dyDescent="0.25">
      <c r="A15" s="9" t="s">
        <v>58</v>
      </c>
      <c r="B15" s="9" t="str">
        <f t="shared" si="0"/>
        <v>SRCTITLE("Data Base for Advances in Information Systems")</v>
      </c>
      <c r="C15" s="11" t="s">
        <v>84</v>
      </c>
      <c r="D15" s="9" t="s">
        <v>134</v>
      </c>
      <c r="E15" s="9"/>
      <c r="F15" s="9"/>
      <c r="G15" s="9" t="s">
        <v>124</v>
      </c>
      <c r="H15" s="9" t="s">
        <v>124</v>
      </c>
      <c r="I15" s="9" t="s">
        <v>124</v>
      </c>
      <c r="J15" s="9" t="s">
        <v>124</v>
      </c>
      <c r="K15" s="13" t="s">
        <v>137</v>
      </c>
    </row>
    <row r="16" spans="1:11" ht="15.75" thickBot="1" x14ac:dyDescent="0.3">
      <c r="A16" s="8" t="s">
        <v>59</v>
      </c>
      <c r="B16" s="8" t="str">
        <f t="shared" si="0"/>
        <v>SRCTITLE("Expert Systems with Applications")</v>
      </c>
      <c r="C16" s="12" t="s">
        <v>85</v>
      </c>
      <c r="D16" s="8" t="s">
        <v>138</v>
      </c>
      <c r="E16" s="8"/>
      <c r="F16" s="8"/>
      <c r="G16" s="8" t="s">
        <v>124</v>
      </c>
      <c r="H16" s="8" t="s">
        <v>124</v>
      </c>
      <c r="I16" s="8" t="s">
        <v>124</v>
      </c>
      <c r="J16" s="8" t="s">
        <v>139</v>
      </c>
      <c r="K16" s="12" t="s">
        <v>125</v>
      </c>
    </row>
    <row r="17" spans="1:11" ht="15.75" thickBot="1" x14ac:dyDescent="0.3">
      <c r="A17" s="9" t="s">
        <v>60</v>
      </c>
      <c r="B17" s="20" t="str">
        <f t="shared" si="0"/>
        <v>SRCTITLE("The Information Society")</v>
      </c>
      <c r="C17" s="13" t="s">
        <v>86</v>
      </c>
      <c r="D17" s="9" t="s">
        <v>134</v>
      </c>
      <c r="E17" s="9"/>
      <c r="F17" s="9"/>
      <c r="G17" s="9" t="s">
        <v>124</v>
      </c>
      <c r="H17" s="9" t="s">
        <v>124</v>
      </c>
      <c r="I17" s="9" t="s">
        <v>124</v>
      </c>
      <c r="J17" s="9" t="s">
        <v>124</v>
      </c>
      <c r="K17" s="15" t="s">
        <v>137</v>
      </c>
    </row>
    <row r="18" spans="1:11" x14ac:dyDescent="0.25">
      <c r="A18" s="8" t="s">
        <v>61</v>
      </c>
      <c r="B18" s="8" t="str">
        <f t="shared" si="0"/>
        <v>SRCTITLE("Communications of the ACM")</v>
      </c>
      <c r="C18" s="12" t="s">
        <v>87</v>
      </c>
      <c r="D18" s="8" t="s">
        <v>134</v>
      </c>
      <c r="E18" s="8"/>
      <c r="F18" s="8"/>
      <c r="G18" s="8"/>
      <c r="H18" s="8" t="s">
        <v>124</v>
      </c>
      <c r="I18" s="8" t="s">
        <v>124</v>
      </c>
      <c r="J18" s="8" t="s">
        <v>139</v>
      </c>
      <c r="K18" s="10" t="s">
        <v>140</v>
      </c>
    </row>
    <row r="19" spans="1:11" ht="15.75" thickBot="1" x14ac:dyDescent="0.3">
      <c r="A19" s="9" t="s">
        <v>62</v>
      </c>
      <c r="B19" s="9" t="str">
        <f t="shared" si="0"/>
        <v>SRCTITLE("Decision Sciences")</v>
      </c>
      <c r="C19" s="11" t="s">
        <v>88</v>
      </c>
      <c r="D19" s="9" t="s">
        <v>123</v>
      </c>
      <c r="E19" s="9"/>
      <c r="F19" s="9"/>
      <c r="G19" s="9"/>
      <c r="H19" s="9" t="s">
        <v>124</v>
      </c>
      <c r="I19" s="9" t="s">
        <v>124</v>
      </c>
      <c r="J19" s="9" t="s">
        <v>124</v>
      </c>
      <c r="K19" s="11" t="s">
        <v>140</v>
      </c>
    </row>
    <row r="20" spans="1:11" ht="15.75" thickBot="1" x14ac:dyDescent="0.3">
      <c r="A20" s="8" t="s">
        <v>63</v>
      </c>
      <c r="B20" s="26" t="str">
        <f t="shared" si="0"/>
        <v>SRCTITLE("IEEE Transactions on Knowledge and Data Engineering")</v>
      </c>
      <c r="C20" s="10" t="s">
        <v>89</v>
      </c>
      <c r="D20" s="8" t="s">
        <v>141</v>
      </c>
      <c r="E20" s="8"/>
      <c r="F20" s="8"/>
      <c r="G20" s="8"/>
      <c r="H20" s="8" t="s">
        <v>124</v>
      </c>
      <c r="I20" s="8" t="s">
        <v>124</v>
      </c>
      <c r="J20" s="8" t="s">
        <v>139</v>
      </c>
      <c r="K20" s="16" t="s">
        <v>142</v>
      </c>
    </row>
    <row r="21" spans="1:11" x14ac:dyDescent="0.25">
      <c r="A21" s="9" t="s">
        <v>64</v>
      </c>
      <c r="B21" s="9" t="str">
        <f t="shared" si="0"/>
        <v>SRCTITLE("Information Processing &amp; Management")</v>
      </c>
      <c r="C21" s="11" t="s">
        <v>90</v>
      </c>
      <c r="D21" s="9" t="s">
        <v>143</v>
      </c>
      <c r="E21" s="9"/>
      <c r="F21" s="9"/>
      <c r="G21" s="9"/>
      <c r="H21" s="9" t="s">
        <v>124</v>
      </c>
      <c r="I21" s="9" t="s">
        <v>124</v>
      </c>
      <c r="J21" s="9" t="s">
        <v>139</v>
      </c>
      <c r="K21" s="13" t="s">
        <v>144</v>
      </c>
    </row>
    <row r="22" spans="1:11" ht="15.75" thickBot="1" x14ac:dyDescent="0.3">
      <c r="A22" s="8" t="s">
        <v>65</v>
      </c>
      <c r="B22" s="8" t="str">
        <f t="shared" si="0"/>
        <v>SRCTITLE("Information Technology &amp; People")</v>
      </c>
      <c r="C22" s="12" t="s">
        <v>91</v>
      </c>
      <c r="D22" s="8" t="s">
        <v>134</v>
      </c>
      <c r="E22" s="8"/>
      <c r="F22" s="8"/>
      <c r="G22" s="8"/>
      <c r="H22" s="8" t="s">
        <v>124</v>
      </c>
      <c r="I22" s="8" t="s">
        <v>124</v>
      </c>
      <c r="J22" s="8" t="s">
        <v>124</v>
      </c>
      <c r="K22" s="12" t="s">
        <v>145</v>
      </c>
    </row>
    <row r="23" spans="1:11" ht="15.75" thickBot="1" x14ac:dyDescent="0.3">
      <c r="A23" s="9" t="s">
        <v>66</v>
      </c>
      <c r="B23" s="20" t="str">
        <f t="shared" si="0"/>
        <v>SRCTITLE("International Journal of Human-Computer Studies")</v>
      </c>
      <c r="C23" s="13" t="s">
        <v>92</v>
      </c>
      <c r="D23" s="9" t="s">
        <v>143</v>
      </c>
      <c r="E23" s="9"/>
      <c r="F23" s="9"/>
      <c r="G23" s="9"/>
      <c r="H23" s="9" t="s">
        <v>124</v>
      </c>
      <c r="I23" s="9" t="s">
        <v>124</v>
      </c>
      <c r="J23" s="9" t="s">
        <v>139</v>
      </c>
      <c r="K23" s="15" t="s">
        <v>146</v>
      </c>
    </row>
    <row r="24" spans="1:11" x14ac:dyDescent="0.25">
      <c r="A24" s="8" t="s">
        <v>67</v>
      </c>
      <c r="B24" s="8" t="str">
        <f t="shared" si="0"/>
        <v>SRCTITLE("International Journal of Information Management")</v>
      </c>
      <c r="C24" s="12" t="s">
        <v>93</v>
      </c>
      <c r="D24" s="8" t="s">
        <v>147</v>
      </c>
      <c r="E24" s="8"/>
      <c r="F24" s="8"/>
      <c r="G24" s="8"/>
      <c r="H24" s="8" t="s">
        <v>124</v>
      </c>
      <c r="I24" s="8" t="s">
        <v>124</v>
      </c>
      <c r="J24" s="8" t="s">
        <v>124</v>
      </c>
      <c r="K24" s="10" t="s">
        <v>148</v>
      </c>
    </row>
    <row r="25" spans="1:11" x14ac:dyDescent="0.25">
      <c r="A25" s="9" t="s">
        <v>68</v>
      </c>
      <c r="B25" s="9" t="str">
        <f t="shared" si="0"/>
        <v>SRCTITLE("Journal of Information Systems")</v>
      </c>
      <c r="C25" s="11" t="s">
        <v>94</v>
      </c>
      <c r="D25" s="9" t="s">
        <v>134</v>
      </c>
      <c r="E25" s="9"/>
      <c r="F25" s="9"/>
      <c r="G25" s="9"/>
      <c r="H25" s="9" t="s">
        <v>124</v>
      </c>
      <c r="I25" s="9" t="s">
        <v>124</v>
      </c>
      <c r="J25" s="9" t="s">
        <v>124</v>
      </c>
      <c r="K25" s="11" t="s">
        <v>137</v>
      </c>
    </row>
    <row r="26" spans="1:11" ht="30" x14ac:dyDescent="0.25">
      <c r="A26" s="8" t="s">
        <v>69</v>
      </c>
      <c r="B26" s="8" t="str">
        <f t="shared" si="0"/>
        <v>SRCTITLE("Journal of Organizational Computing and Electronic Commerce")</v>
      </c>
      <c r="C26" s="12" t="s">
        <v>95</v>
      </c>
      <c r="D26" s="8" t="s">
        <v>134</v>
      </c>
      <c r="E26" s="8"/>
      <c r="F26" s="8"/>
      <c r="G26" s="8"/>
      <c r="H26" s="8" t="s">
        <v>124</v>
      </c>
      <c r="I26" s="8" t="s">
        <v>124</v>
      </c>
      <c r="J26" s="8" t="s">
        <v>124</v>
      </c>
      <c r="K26" s="12" t="s">
        <v>149</v>
      </c>
    </row>
    <row r="27" spans="1:11" ht="15.75" thickBot="1" x14ac:dyDescent="0.3">
      <c r="A27" s="9" t="s">
        <v>70</v>
      </c>
      <c r="B27" s="9" t="str">
        <f t="shared" si="0"/>
        <v>SRCTITLE("Journal of Systems and Software")</v>
      </c>
      <c r="C27" s="11" t="s">
        <v>96</v>
      </c>
      <c r="D27" s="9" t="s">
        <v>143</v>
      </c>
      <c r="E27" s="9"/>
      <c r="F27" s="9"/>
      <c r="G27" s="9"/>
      <c r="H27" s="9" t="s">
        <v>124</v>
      </c>
      <c r="I27" s="9" t="s">
        <v>124</v>
      </c>
      <c r="J27" s="9" t="s">
        <v>139</v>
      </c>
      <c r="K27" s="11" t="s">
        <v>150</v>
      </c>
    </row>
    <row r="28" spans="1:11" ht="30.75" thickBot="1" x14ac:dyDescent="0.3">
      <c r="A28" s="8" t="s">
        <v>24</v>
      </c>
      <c r="B28" s="26" t="str">
        <f t="shared" si="0"/>
        <v>SRCTITLE("Journal of the Association for Information Science and Technology")</v>
      </c>
      <c r="C28" s="10" t="s">
        <v>97</v>
      </c>
      <c r="D28" s="8" t="s">
        <v>123</v>
      </c>
      <c r="E28" s="8"/>
      <c r="F28" s="8"/>
      <c r="G28" s="8"/>
      <c r="H28" s="8" t="s">
        <v>124</v>
      </c>
      <c r="I28" s="8" t="s">
        <v>124</v>
      </c>
      <c r="J28" s="8" t="s">
        <v>124</v>
      </c>
      <c r="K28" s="10" t="s">
        <v>151</v>
      </c>
    </row>
    <row r="29" spans="1:11" ht="15.75" thickBot="1" x14ac:dyDescent="0.3">
      <c r="A29" s="9" t="s">
        <v>25</v>
      </c>
      <c r="B29" s="20" t="str">
        <f t="shared" si="0"/>
        <v>SRCTITLE("Knowledge-Based Systems")</v>
      </c>
      <c r="C29" s="13" t="s">
        <v>98</v>
      </c>
      <c r="D29" s="9" t="s">
        <v>134</v>
      </c>
      <c r="E29" s="9"/>
      <c r="F29" s="9"/>
      <c r="G29" s="9"/>
      <c r="H29" s="9" t="s">
        <v>124</v>
      </c>
      <c r="I29" s="9" t="s">
        <v>124</v>
      </c>
      <c r="J29" s="9" t="s">
        <v>139</v>
      </c>
      <c r="K29" s="11" t="s">
        <v>128</v>
      </c>
    </row>
    <row r="30" spans="1:11" x14ac:dyDescent="0.25">
      <c r="A30" s="8" t="s">
        <v>26</v>
      </c>
      <c r="B30" s="8" t="str">
        <f t="shared" si="0"/>
        <v>SRCTITLE("Organization Science")</v>
      </c>
      <c r="C30" s="12" t="s">
        <v>99</v>
      </c>
      <c r="D30" s="8" t="s">
        <v>123</v>
      </c>
      <c r="E30" s="8"/>
      <c r="F30" s="8"/>
      <c r="G30" s="8"/>
      <c r="H30" s="8" t="s">
        <v>124</v>
      </c>
      <c r="I30" s="8" t="s">
        <v>124</v>
      </c>
      <c r="J30" s="8" t="s">
        <v>139</v>
      </c>
      <c r="K30" s="10" t="s">
        <v>149</v>
      </c>
    </row>
    <row r="31" spans="1:11" ht="15.75" thickBot="1" x14ac:dyDescent="0.3">
      <c r="A31" s="9" t="s">
        <v>27</v>
      </c>
      <c r="B31" s="9" t="str">
        <f t="shared" si="0"/>
        <v>SRCTITLE("ACM Transactions on Information Systems")</v>
      </c>
      <c r="C31" s="11" t="s">
        <v>100</v>
      </c>
      <c r="D31" s="9" t="s">
        <v>138</v>
      </c>
      <c r="E31" s="9"/>
      <c r="F31" s="9"/>
      <c r="G31" s="9"/>
      <c r="H31" s="9"/>
      <c r="I31" s="9" t="s">
        <v>124</v>
      </c>
      <c r="J31" s="9" t="s">
        <v>139</v>
      </c>
      <c r="K31" s="9"/>
    </row>
    <row r="32" spans="1:11" ht="15.75" thickBot="1" x14ac:dyDescent="0.3">
      <c r="A32" s="8" t="s">
        <v>28</v>
      </c>
      <c r="B32" s="26" t="str">
        <f t="shared" si="0"/>
        <v>SRCTITLE("Australasian Journal of Information Systems")</v>
      </c>
      <c r="C32" s="10" t="s">
        <v>101</v>
      </c>
      <c r="D32" s="8" t="s">
        <v>134</v>
      </c>
      <c r="E32" s="8"/>
      <c r="F32" s="8"/>
      <c r="G32" s="8"/>
      <c r="H32" s="8"/>
      <c r="I32" s="8" t="s">
        <v>124</v>
      </c>
      <c r="J32" s="8" t="s">
        <v>124</v>
      </c>
      <c r="K32" s="16" t="s">
        <v>130</v>
      </c>
    </row>
    <row r="33" spans="1:11" x14ac:dyDescent="0.25">
      <c r="A33" s="9" t="s">
        <v>29</v>
      </c>
      <c r="B33" s="9" t="str">
        <f t="shared" si="0"/>
        <v>SRCTITLE("Business &amp; Information Systems Engineering")</v>
      </c>
      <c r="C33" s="11" t="s">
        <v>102</v>
      </c>
      <c r="D33" s="9" t="s">
        <v>134</v>
      </c>
      <c r="E33" s="9"/>
      <c r="F33" s="9"/>
      <c r="G33" s="9"/>
      <c r="H33" s="9"/>
      <c r="I33" s="9" t="s">
        <v>124</v>
      </c>
      <c r="J33" s="9" t="s">
        <v>124</v>
      </c>
      <c r="K33" s="13" t="s">
        <v>137</v>
      </c>
    </row>
    <row r="34" spans="1:11" ht="15.75" thickBot="1" x14ac:dyDescent="0.3">
      <c r="A34" s="8" t="s">
        <v>30</v>
      </c>
      <c r="B34" s="8" t="str">
        <f t="shared" ref="B34:B53" si="1">"SRCTITLE("&amp;CHAR(34)&amp;C34&amp;CHAR(34)&amp;")"</f>
        <v>SRCTITLE("Computer Supported Cooperative Work")</v>
      </c>
      <c r="C34" s="12" t="s">
        <v>103</v>
      </c>
      <c r="D34" s="8" t="s">
        <v>143</v>
      </c>
      <c r="E34" s="8"/>
      <c r="F34" s="8"/>
      <c r="G34" s="8"/>
      <c r="H34" s="8"/>
      <c r="I34" s="8" t="s">
        <v>124</v>
      </c>
      <c r="J34" s="8" t="s">
        <v>139</v>
      </c>
      <c r="K34" s="12" t="s">
        <v>152</v>
      </c>
    </row>
    <row r="35" spans="1:11" ht="15.75" thickBot="1" x14ac:dyDescent="0.3">
      <c r="A35" s="9" t="s">
        <v>31</v>
      </c>
      <c r="B35" s="20" t="str">
        <f t="shared" si="1"/>
        <v>SRCTITLE("Computers in Human Behavior")</v>
      </c>
      <c r="C35" s="13" t="s">
        <v>104</v>
      </c>
      <c r="D35" s="9" t="s">
        <v>153</v>
      </c>
      <c r="E35" s="9"/>
      <c r="F35" s="9"/>
      <c r="G35" s="9"/>
      <c r="H35" s="9"/>
      <c r="I35" s="9" t="s">
        <v>124</v>
      </c>
      <c r="J35" s="9" t="s">
        <v>139</v>
      </c>
      <c r="K35" s="15" t="s">
        <v>131</v>
      </c>
    </row>
    <row r="36" spans="1:11" x14ac:dyDescent="0.25">
      <c r="A36" s="8" t="s">
        <v>19</v>
      </c>
      <c r="B36" s="8" t="str">
        <f t="shared" si="1"/>
        <v>SRCTITLE("European Journal of Operational Research")</v>
      </c>
      <c r="C36" s="12" t="s">
        <v>105</v>
      </c>
      <c r="D36" s="8" t="s">
        <v>123</v>
      </c>
      <c r="E36" s="8"/>
      <c r="F36" s="8"/>
      <c r="G36" s="8"/>
      <c r="H36" s="8"/>
      <c r="I36" s="8" t="s">
        <v>124</v>
      </c>
      <c r="J36" s="8" t="s">
        <v>139</v>
      </c>
      <c r="K36" s="10" t="s">
        <v>132</v>
      </c>
    </row>
    <row r="37" spans="1:11" ht="15.75" thickBot="1" x14ac:dyDescent="0.3">
      <c r="A37" s="9" t="s">
        <v>20</v>
      </c>
      <c r="B37" s="9" t="str">
        <f t="shared" si="1"/>
        <v>SRCTITLE("Information Systems and e-Business Management")</v>
      </c>
      <c r="C37" s="11" t="s">
        <v>106</v>
      </c>
      <c r="D37" s="9" t="s">
        <v>143</v>
      </c>
      <c r="E37" s="9"/>
      <c r="F37" s="9"/>
      <c r="G37" s="9"/>
      <c r="H37" s="9"/>
      <c r="I37" s="9" t="s">
        <v>124</v>
      </c>
      <c r="J37" s="9" t="s">
        <v>139</v>
      </c>
      <c r="K37" s="11" t="s">
        <v>145</v>
      </c>
    </row>
    <row r="38" spans="1:11" ht="15.75" thickBot="1" x14ac:dyDescent="0.3">
      <c r="A38" s="8" t="s">
        <v>21</v>
      </c>
      <c r="B38" s="26" t="str">
        <f t="shared" si="1"/>
        <v>SRCTITLE("Information Systems Management")</v>
      </c>
      <c r="C38" s="10" t="s">
        <v>107</v>
      </c>
      <c r="D38" s="8" t="s">
        <v>154</v>
      </c>
      <c r="E38" s="8"/>
      <c r="F38" s="8"/>
      <c r="G38" s="8"/>
      <c r="H38" s="8"/>
      <c r="I38" s="8" t="s">
        <v>124</v>
      </c>
      <c r="J38" s="8" t="s">
        <v>139</v>
      </c>
      <c r="K38" s="16" t="s">
        <v>152</v>
      </c>
    </row>
    <row r="39" spans="1:11" x14ac:dyDescent="0.25">
      <c r="A39" s="9" t="s">
        <v>22</v>
      </c>
      <c r="B39" s="9" t="str">
        <f t="shared" si="1"/>
        <v>SRCTITLE("INFORMS Journal on Computing")</v>
      </c>
      <c r="C39" s="11" t="s">
        <v>108</v>
      </c>
      <c r="D39" s="9" t="s">
        <v>143</v>
      </c>
      <c r="E39" s="9"/>
      <c r="F39" s="9"/>
      <c r="G39" s="9"/>
      <c r="H39" s="9"/>
      <c r="I39" s="9" t="s">
        <v>124</v>
      </c>
      <c r="J39" s="9" t="s">
        <v>139</v>
      </c>
      <c r="K39" s="13" t="s">
        <v>137</v>
      </c>
    </row>
    <row r="40" spans="1:11" ht="15.75" thickBot="1" x14ac:dyDescent="0.3">
      <c r="A40" s="8" t="s">
        <v>23</v>
      </c>
      <c r="B40" s="8" t="str">
        <f t="shared" si="1"/>
        <v>SRCTITLE("International Journal of Business Information Systems")</v>
      </c>
      <c r="C40" s="12" t="s">
        <v>109</v>
      </c>
      <c r="D40" s="8" t="s">
        <v>138</v>
      </c>
      <c r="E40" s="8"/>
      <c r="F40" s="8"/>
      <c r="G40" s="8"/>
      <c r="H40" s="8"/>
      <c r="I40" s="8" t="s">
        <v>124</v>
      </c>
      <c r="J40" s="8" t="s">
        <v>139</v>
      </c>
      <c r="K40" s="12" t="s">
        <v>145</v>
      </c>
    </row>
    <row r="41" spans="1:11" ht="15.75" thickBot="1" x14ac:dyDescent="0.3">
      <c r="A41" s="9" t="s">
        <v>32</v>
      </c>
      <c r="B41" s="20" t="str">
        <f t="shared" si="1"/>
        <v>SRCTITLE("International Journal of Enterprise Information Systems")</v>
      </c>
      <c r="C41" s="13" t="s">
        <v>110</v>
      </c>
      <c r="D41" s="9" t="s">
        <v>138</v>
      </c>
      <c r="E41" s="9"/>
      <c r="F41" s="9"/>
      <c r="G41" s="9"/>
      <c r="H41" s="9"/>
      <c r="I41" s="9" t="s">
        <v>124</v>
      </c>
      <c r="J41" s="9" t="s">
        <v>139</v>
      </c>
      <c r="K41" s="15" t="s">
        <v>130</v>
      </c>
    </row>
    <row r="42" spans="1:11" x14ac:dyDescent="0.25">
      <c r="A42" s="8" t="s">
        <v>33</v>
      </c>
      <c r="B42" s="8" t="str">
        <f t="shared" si="1"/>
        <v>SRCTITLE("International Journal of Information Security")</v>
      </c>
      <c r="C42" s="12" t="s">
        <v>111</v>
      </c>
      <c r="D42" s="8" t="s">
        <v>143</v>
      </c>
      <c r="E42" s="8"/>
      <c r="F42" s="8"/>
      <c r="G42" s="8"/>
      <c r="H42" s="8"/>
      <c r="I42" s="8" t="s">
        <v>124</v>
      </c>
      <c r="J42" s="8" t="s">
        <v>139</v>
      </c>
      <c r="K42" s="10" t="s">
        <v>145</v>
      </c>
    </row>
    <row r="43" spans="1:11" ht="30.75" thickBot="1" x14ac:dyDescent="0.3">
      <c r="A43" s="9" t="s">
        <v>34</v>
      </c>
      <c r="B43" s="9" t="str">
        <f t="shared" si="1"/>
        <v>SRCTITLE("International Journal of Information Systems in the Service Sector")</v>
      </c>
      <c r="C43" s="11" t="s">
        <v>112</v>
      </c>
      <c r="D43" s="9" t="s">
        <v>141</v>
      </c>
      <c r="E43" s="9"/>
      <c r="F43" s="9"/>
      <c r="G43" s="9"/>
      <c r="H43" s="9"/>
      <c r="I43" s="9" t="s">
        <v>124</v>
      </c>
      <c r="J43" s="9" t="s">
        <v>139</v>
      </c>
      <c r="K43" s="11" t="s">
        <v>155</v>
      </c>
    </row>
    <row r="44" spans="1:11" ht="15.75" thickBot="1" x14ac:dyDescent="0.3">
      <c r="A44" s="8" t="s">
        <v>35</v>
      </c>
      <c r="B44" s="26" t="str">
        <f t="shared" si="1"/>
        <v>SRCTITLE("Journal of Computer Information Systems")</v>
      </c>
      <c r="C44" s="10" t="s">
        <v>113</v>
      </c>
      <c r="D44" s="8" t="s">
        <v>134</v>
      </c>
      <c r="E44" s="8"/>
      <c r="F44" s="8"/>
      <c r="G44" s="8"/>
      <c r="H44" s="8"/>
      <c r="I44" s="8" t="s">
        <v>124</v>
      </c>
      <c r="J44" s="8" t="s">
        <v>124</v>
      </c>
      <c r="K44" s="16" t="s">
        <v>129</v>
      </c>
    </row>
    <row r="45" spans="1:11" x14ac:dyDescent="0.25">
      <c r="A45" s="9" t="s">
        <v>36</v>
      </c>
      <c r="B45" s="9" t="str">
        <f t="shared" si="1"/>
        <v>SRCTITLE("Journal of Database Management")</v>
      </c>
      <c r="C45" s="11" t="s">
        <v>114</v>
      </c>
      <c r="D45" s="9" t="s">
        <v>153</v>
      </c>
      <c r="E45" s="9"/>
      <c r="F45" s="9"/>
      <c r="G45" s="9"/>
      <c r="H45" s="9"/>
      <c r="I45" s="9" t="s">
        <v>124</v>
      </c>
      <c r="J45" s="9" t="s">
        <v>124</v>
      </c>
      <c r="K45" s="13" t="s">
        <v>156</v>
      </c>
    </row>
    <row r="46" spans="1:11" ht="15.75" thickBot="1" x14ac:dyDescent="0.3">
      <c r="A46" s="8" t="s">
        <v>37</v>
      </c>
      <c r="B46" s="8" t="str">
        <f t="shared" si="1"/>
        <v>SRCTITLE("Journal of Enterprise Information Management")</v>
      </c>
      <c r="C46" s="12" t="s">
        <v>115</v>
      </c>
      <c r="D46" s="8" t="s">
        <v>153</v>
      </c>
      <c r="E46" s="8"/>
      <c r="F46" s="8"/>
      <c r="G46" s="8"/>
      <c r="H46" s="8"/>
      <c r="I46" s="8" t="s">
        <v>124</v>
      </c>
      <c r="J46" s="8" t="s">
        <v>124</v>
      </c>
      <c r="K46" s="12" t="s">
        <v>157</v>
      </c>
    </row>
    <row r="47" spans="1:11" ht="15.75" thickBot="1" x14ac:dyDescent="0.3">
      <c r="A47" s="9" t="s">
        <v>38</v>
      </c>
      <c r="B47" s="20" t="str">
        <f t="shared" si="1"/>
        <v>SRCTITLE("Journal of Global Information Management")</v>
      </c>
      <c r="C47" s="13" t="s">
        <v>116</v>
      </c>
      <c r="D47" s="9" t="s">
        <v>153</v>
      </c>
      <c r="E47" s="9"/>
      <c r="F47" s="9"/>
      <c r="G47" s="9"/>
      <c r="H47" s="9"/>
      <c r="I47" s="9" t="s">
        <v>124</v>
      </c>
      <c r="J47" s="9" t="s">
        <v>124</v>
      </c>
      <c r="K47" s="15" t="s">
        <v>158</v>
      </c>
    </row>
    <row r="48" spans="1:11" x14ac:dyDescent="0.25">
      <c r="A48" s="8" t="s">
        <v>39</v>
      </c>
      <c r="B48" s="8" t="str">
        <f t="shared" si="1"/>
        <v>SRCTITLE("Journal of Global Information Technology Management")</v>
      </c>
      <c r="C48" s="12" t="s">
        <v>117</v>
      </c>
      <c r="D48" s="8" t="s">
        <v>143</v>
      </c>
      <c r="E48" s="8"/>
      <c r="F48" s="8"/>
      <c r="G48" s="8"/>
      <c r="H48" s="8"/>
      <c r="I48" s="8" t="s">
        <v>124</v>
      </c>
      <c r="J48" s="8" t="s">
        <v>139</v>
      </c>
      <c r="K48" s="10" t="s">
        <v>159</v>
      </c>
    </row>
    <row r="49" spans="1:11" x14ac:dyDescent="0.25">
      <c r="A49" s="9" t="s">
        <v>40</v>
      </c>
      <c r="B49" s="9" t="str">
        <f t="shared" si="1"/>
        <v>SRCTITLE("Management Science")</v>
      </c>
      <c r="C49" s="11" t="s">
        <v>118</v>
      </c>
      <c r="D49" s="9" t="s">
        <v>123</v>
      </c>
      <c r="E49" s="9"/>
      <c r="F49" s="9"/>
      <c r="G49" s="9"/>
      <c r="H49" s="9"/>
      <c r="I49" s="9" t="s">
        <v>124</v>
      </c>
      <c r="J49" s="9" t="s">
        <v>139</v>
      </c>
      <c r="K49" s="11" t="s">
        <v>160</v>
      </c>
    </row>
    <row r="50" spans="1:11" x14ac:dyDescent="0.25">
      <c r="A50" s="8" t="s">
        <v>41</v>
      </c>
      <c r="B50" s="9" t="str">
        <f t="shared" si="1"/>
        <v>SRCTITLE("OMEGA")</v>
      </c>
      <c r="C50" s="12" t="s">
        <v>175</v>
      </c>
      <c r="D50" s="8" t="s">
        <v>153</v>
      </c>
      <c r="E50" s="8"/>
      <c r="F50" s="8"/>
      <c r="G50" s="8"/>
      <c r="H50" s="8"/>
      <c r="I50" s="8" t="s">
        <v>124</v>
      </c>
      <c r="J50" s="8" t="s">
        <v>139</v>
      </c>
      <c r="K50" s="12" t="s">
        <v>161</v>
      </c>
    </row>
    <row r="51" spans="1:11" x14ac:dyDescent="0.25">
      <c r="A51" s="9" t="s">
        <v>42</v>
      </c>
      <c r="B51" s="9" t="str">
        <f t="shared" si="1"/>
        <v>SRCTITLE("Online Information Review")</v>
      </c>
      <c r="C51" s="11" t="s">
        <v>119</v>
      </c>
      <c r="D51" s="9" t="s">
        <v>154</v>
      </c>
      <c r="E51" s="9"/>
      <c r="F51" s="9"/>
      <c r="G51" s="9"/>
      <c r="H51" s="9"/>
      <c r="I51" s="9" t="s">
        <v>124</v>
      </c>
      <c r="J51" s="9" t="s">
        <v>139</v>
      </c>
      <c r="K51" s="11" t="s">
        <v>127</v>
      </c>
    </row>
    <row r="52" spans="1:11" x14ac:dyDescent="0.25">
      <c r="A52" s="8" t="s">
        <v>43</v>
      </c>
      <c r="B52" s="8" t="str">
        <f t="shared" si="1"/>
        <v>SRCTITLE("Scandinavian Journal of Information Systems")</v>
      </c>
      <c r="C52" s="12" t="s">
        <v>120</v>
      </c>
      <c r="D52" s="8" t="s">
        <v>134</v>
      </c>
      <c r="E52" s="8"/>
      <c r="F52" s="8"/>
      <c r="G52" s="8"/>
      <c r="H52" s="8"/>
      <c r="I52" s="8" t="s">
        <v>124</v>
      </c>
      <c r="J52" s="8" t="s">
        <v>124</v>
      </c>
      <c r="K52" s="12" t="s">
        <v>162</v>
      </c>
    </row>
    <row r="53" spans="1:11" x14ac:dyDescent="0.25">
      <c r="A53" s="17" t="s">
        <v>44</v>
      </c>
      <c r="B53" s="17" t="str">
        <f t="shared" si="1"/>
        <v>SRCTITLE("Accounting, Management and Information Technologies")</v>
      </c>
      <c r="C53" s="17" t="s">
        <v>121</v>
      </c>
      <c r="D53" s="17"/>
      <c r="E53" s="17"/>
      <c r="F53" s="17"/>
      <c r="G53" s="17"/>
      <c r="H53" s="17"/>
      <c r="I53" s="17"/>
      <c r="J53" s="17" t="s">
        <v>124</v>
      </c>
      <c r="K53" s="17" t="s">
        <v>163</v>
      </c>
    </row>
  </sheetData>
  <dataValidations count="1">
    <dataValidation type="list" allowBlank="1" showInputMessage="1" showErrorMessage="1" sqref="E2:J53" xr:uid="{064A83E3-5966-4FCE-B33B-E76529451508}">
      <formula1>"yes,no"</formula1>
    </dataValidation>
  </dataValidations>
  <hyperlinks>
    <hyperlink ref="C52" r:id="rId1" display="https://aisel.aisnet.org/sjis/" xr:uid="{667A20AA-6345-4AFD-A583-CFF50CD312F3}"/>
    <hyperlink ref="C51" r:id="rId2" display="http://www.emeraldinsight.com/loi/oir" xr:uid="{3C9C79A0-16D3-4897-9B95-E57F419172C6}"/>
    <hyperlink ref="C50" r:id="rId3" display="http://www.journals.elsevier.com/omega" xr:uid="{E9562E00-01A3-40AF-9762-8EAEF25CDF98}"/>
    <hyperlink ref="C49" r:id="rId4" display="http://pubsonline.informs.org/journal/mnsc" xr:uid="{D8622EB0-2568-46E5-AEF7-864A863D8B12}"/>
    <hyperlink ref="C48" r:id="rId5" display="http://www.tandfonline.com/ugit" xr:uid="{34E200E4-5148-404A-886F-F102C30A009E}"/>
    <hyperlink ref="C47" r:id="rId6" display="http://journals.igi-online.com/" xr:uid="{24696E5A-1D85-4F7C-85FB-070C2771C9A7}"/>
    <hyperlink ref="C46" r:id="rId7" display="http://www.emeraldinsight.com/loi/jeim" xr:uid="{315F390E-4B98-4CAE-95DE-4078847ED1CB}"/>
    <hyperlink ref="C45" r:id="rId8" display="http://www.igi-global.com/journal/journal-database-management-jdm/1072" xr:uid="{D1C9A752-6F47-4EDB-9DFD-24F455638EF8}"/>
    <hyperlink ref="C44" r:id="rId9" location=".V32kcaKMz3U" display="http://www.tandfonline.com/loi/ucis20 - .V32kcaKMz3U" xr:uid="{7870FD50-4E26-432F-A38D-40AF1C69FEB8}"/>
    <hyperlink ref="C43" r:id="rId10" display="https://www.litbaskets.io/" xr:uid="{65A75B1A-7BE8-47BE-8369-8746B4BB8881}"/>
    <hyperlink ref="C42" r:id="rId11" display="http://www.springerlink.com/" xr:uid="{4909C3AD-4D15-44DE-984E-4F1B472A3E6A}"/>
    <hyperlink ref="C41" r:id="rId12" display="http://www.igi-global.com/journal/international-journal-enterprise-information-systems/1086" xr:uid="{DB572A21-061A-472E-A0F3-C4148244FF79}"/>
    <hyperlink ref="C40" r:id="rId13" display="http://www.inderscience.com/" xr:uid="{3076E1CB-E8A3-460D-850D-22F996293C2A}"/>
    <hyperlink ref="C39" r:id="rId14" display="http://pubsonline.informs.org/journal/ijoc" xr:uid="{305D1CDA-4BD1-46B2-9833-BAF31ADA08A1}"/>
    <hyperlink ref="C38" r:id="rId15" display="http://www.tandfonline.com/toc/uism20/current" xr:uid="{BBAD8983-74FF-4E5A-9D90-FFD4FF6C0EE2}"/>
    <hyperlink ref="C37" r:id="rId16" display="http://www.springerlink.com/" xr:uid="{65BF4D4D-6759-489C-BBEC-E492C10FFBC7}"/>
    <hyperlink ref="C36" r:id="rId17" display="http://www.journals.elsevier.com/european-journal-of-operational-research" xr:uid="{4C7BD545-C9AD-4FE2-AD9B-71A4B30A9F60}"/>
    <hyperlink ref="C35" r:id="rId18" display="http://www.journals.elsevier.com/computers-in-human-behavior" xr:uid="{1F1F771C-C010-44F5-9B1E-CE5FDBE84934}"/>
    <hyperlink ref="C34" r:id="rId19" display="http://www.springer.com/" xr:uid="{36C1A6DB-A995-4154-9009-A56A14D8EF6F}"/>
    <hyperlink ref="C33" r:id="rId20" display="https://www.litbaskets.io/" xr:uid="{E153C780-6934-4A46-B593-F20ECF89D091}"/>
    <hyperlink ref="C32" r:id="rId21" display="http://journal.acs.org.au/index.php/ajis" xr:uid="{875933B1-57DA-4D90-9C19-AD8408EABA69}"/>
    <hyperlink ref="C31" r:id="rId22" display="http://dl.acm.org/citation.cfm?id=J779" xr:uid="{83FD8CB9-FA60-46CC-A27F-3A19BF43D654}"/>
    <hyperlink ref="C30" r:id="rId23" display="https://pubsonline.informs.org/journal/orsc" xr:uid="{74186F8C-4CB1-41A0-92AF-C8363731CB23}"/>
    <hyperlink ref="C29" r:id="rId24" display="http://www.journals.elsevier.com/knowledge-based-systems" xr:uid="{60150DD8-C14C-4935-A50E-248E129C0EE1}"/>
    <hyperlink ref="C28" r:id="rId25" display="https://onlinelibrary.wiley.com/journal/23301643" xr:uid="{463C1E23-654D-4B4A-92A1-EC4B9975E425}"/>
    <hyperlink ref="C27" r:id="rId26" display="http://www.journals.elsevier.com/journal-of-systems-and-software/" xr:uid="{38CD7E7E-AF06-434A-839C-BCF0D6E274A2}"/>
    <hyperlink ref="C26" r:id="rId27" display="http://www.tandfonline.com/toc/hoce20/current" xr:uid="{54A8400F-E94E-4C41-BD4D-DAFE04E7C573}"/>
    <hyperlink ref="C25" r:id="rId28" display="https://www.litbaskets.io/www.jisonline.com" xr:uid="{35688843-4677-4D9C-83CE-C3E07A3745C3}"/>
    <hyperlink ref="C24" r:id="rId29" display="http://www.journals.elsevier.com/international-journal-of-information-management" xr:uid="{F37DBB07-ED15-4964-9F06-E0AADB083BDD}"/>
    <hyperlink ref="C23" r:id="rId30" display="https://www.journals.elsevier.com/international-journal-of-human-computer-studies/" xr:uid="{92691778-4E2F-4C68-B3B8-2F7D45F1E81F}"/>
    <hyperlink ref="C22" r:id="rId31" display="https://www.emeraldinsight.com/loi/itp" xr:uid="{654FA878-197B-4D38-BBE7-89DB14AA076A}"/>
    <hyperlink ref="C21" r:id="rId32" display="http://www.journals.elsevier.com/information-processing-and-management/" xr:uid="{483E14A5-FCE6-4981-A408-4EF1A3B77FDA}"/>
    <hyperlink ref="C20" r:id="rId33" display="https://www.litbaskets.io/" xr:uid="{06B362BC-D14A-400C-9483-C62C599F77CF}"/>
    <hyperlink ref="C19" r:id="rId34" display="http://www.wiley.com/" xr:uid="{71B6A8BD-E40F-452F-BC13-298107E12F7F}"/>
    <hyperlink ref="C18" r:id="rId35" display="https://cacm.acm.org/" xr:uid="{5B58A5D1-A525-48E4-A75B-01D0A212E38D}"/>
    <hyperlink ref="C17" r:id="rId36" display="http://www.tandfonline.com/utis" xr:uid="{13F2A62B-2521-445A-BB4A-2A3C17E993F6}"/>
    <hyperlink ref="C16" r:id="rId37" display="https://www.journals.elsevier.com/expert-systems-with-applications/" xr:uid="{C7353B44-C965-4B36-9264-748EBA27C809}"/>
    <hyperlink ref="C15" r:id="rId38" display="https://sigmis.org/the-data-base/" xr:uid="{5F0A1031-18F7-446B-8DF1-E6AC86A44ED1}"/>
    <hyperlink ref="C14" r:id="rId39" display="https://aisel.aisnet.org/cais/" xr:uid="{E0EA0996-A63A-4D28-BD2B-4E663EACF812}"/>
    <hyperlink ref="C13" r:id="rId40" display="https://link.springer.com/journal/10796" xr:uid="{849B66A8-388E-43E0-91B8-6C9B421B77D8}"/>
    <hyperlink ref="C12" r:id="rId41" display="https://www.journals.elsevier.com/information-and-organization/" xr:uid="{8CECC4EF-213C-405B-A751-D2DE17470F2D}"/>
    <hyperlink ref="C11" r:id="rId42" display="https://www.sciencedirect.com/journal/information-and-management" xr:uid="{B83ACA57-B039-4354-AEF3-3834A48951A2}"/>
    <hyperlink ref="C10" r:id="rId43" display="https://www.journals.elsevier.com/decision-support-systems/" xr:uid="{848C5216-6200-4EB5-B0AF-2123BBC8B195}"/>
    <hyperlink ref="C9" r:id="rId44" display="https://aisel.aisnet.org/jais/" xr:uid="{BA17312C-8E7E-462E-98F9-29C030A55151}"/>
    <hyperlink ref="C8" r:id="rId45" display="https://www.palgrave.com/gp/journal/41265" xr:uid="{9632BCB8-0EC2-43F1-B59B-0E3E739B3218}"/>
    <hyperlink ref="C7" r:id="rId46" display="https://onlinelibrary.wiley.com/journal/13652575" xr:uid="{4E380F1F-B14C-4977-B9AB-7E44DF98808C}"/>
    <hyperlink ref="C6" r:id="rId47" display="https://www.palgrave.com/gp/journal/41303" xr:uid="{B5E8FFA4-44E8-472A-9D90-234F1C9F8CD4}"/>
    <hyperlink ref="C5" r:id="rId48" display="https://www.jmis-web.org/issues" xr:uid="{76A3F473-2F17-4126-A8F6-575A6A52EF03}"/>
    <hyperlink ref="C4" r:id="rId49" display="https://misq.org/" xr:uid="{E8163D1E-2DA7-49BB-978D-4136AB144E2E}"/>
    <hyperlink ref="C3" r:id="rId50" display="https://www.sciencedirect.com/journal/the-journal-of-strategic-information-systems" xr:uid="{15E1DA9F-048B-4C6D-BB5D-12EA1B3E0703}"/>
    <hyperlink ref="C2" r:id="rId51" display="https://pubsonline.informs.org/journal/isre" xr:uid="{317882F7-0801-4D8F-BC01-76CA4F2823EA}"/>
    <hyperlink ref="K2" r:id="rId52" display="https://www.scopus.com/sourceid/15574" xr:uid="{CCB4E31A-19A5-494A-A860-9308F92796EF}"/>
    <hyperlink ref="K3" r:id="rId53" display="https://www.scopus.com/sourceid/12396" xr:uid="{A87FA8F5-0682-44BE-A3C7-93D9F81C231C}"/>
    <hyperlink ref="K4" r:id="rId54" display="https://www.scopus.com/sourceid/12402" xr:uid="{0416FA4D-9993-4CBF-9327-2E27B69D6B95}"/>
    <hyperlink ref="K5" r:id="rId55" display="https://www.scopus.com/sourceid/15700" xr:uid="{499FEE66-14A8-4426-BF42-12B8EC89A806}"/>
    <hyperlink ref="K6" r:id="rId56" display="https://www.scopus.com/sourceid/15074" xr:uid="{92FFDE5A-A73B-417E-A3CC-C60818CC9F91}"/>
    <hyperlink ref="K7" r:id="rId57" display="https://www.scopus.com/sourceid/12321" xr:uid="{758D517E-65BD-43A7-B0B2-AF97B1D5E0EB}"/>
    <hyperlink ref="K8" r:id="rId58" display="https://www.scopus.com/sourceid/12815" xr:uid="{56A7C693-C48A-41F0-ABA3-893DB7CFF91F}"/>
    <hyperlink ref="K9" r:id="rId59" display="https://www.scopus.com/sourceid/13300154706" xr:uid="{0CB67572-BEE8-4DB6-8769-E9CB4EE63957}"/>
    <hyperlink ref="K11" r:id="rId60" display="https://www.scopus.com/sourceid/12303" xr:uid="{880762A8-6530-4358-A6F7-C129733BEBFB}"/>
    <hyperlink ref="K12" r:id="rId61" display="https://www.scopus.com/sourceid/29745" xr:uid="{1BD22CD4-51CA-4A3A-A021-5DA8CE6B0C66}"/>
    <hyperlink ref="K13" r:id="rId62" display="https://www.scopus.com/sourceid/15572" xr:uid="{1EB87D8A-690C-4D75-AED3-386B2AA56A3D}"/>
    <hyperlink ref="K14" r:id="rId63" display="https://www.scopus.com/sourceid/19300156904" xr:uid="{F7913C46-FE88-4E67-AA1F-E6C2AAD4EC29}"/>
    <hyperlink ref="K15" r:id="rId64" display="https://www.scopus.com/sourceid/4900152206" xr:uid="{0CAF3CC0-1F54-4A36-9E7F-830AC15AD099}"/>
    <hyperlink ref="K16" r:id="rId65" display="https://www.scopus.com/sourceid/24201" xr:uid="{ABB58156-3DD5-4510-A10F-5A9BE9A5BC60}"/>
    <hyperlink ref="K17" r:id="rId66" display="https://www.scopus.com/sourceid/15136" xr:uid="{CEE70CC7-32EE-48A1-B7BB-BB219006B8D5}"/>
    <hyperlink ref="K19" r:id="rId67" display="https://www.scopus.com/sourceid/21926" xr:uid="{FA5B2EE2-710D-454A-8E0C-FD28BD7F9256}"/>
    <hyperlink ref="K20" r:id="rId68" display="https://www.scopus.com/sourceid/17362" xr:uid="{4CCA5C3E-4540-4D62-910B-FFF4247AA568}"/>
    <hyperlink ref="K21" r:id="rId69" display="https://www.scopus.com/sourceid/12689" xr:uid="{CA000166-D5DC-419A-8995-3622399357F9}"/>
    <hyperlink ref="K22" r:id="rId70" display="https://www.scopus.com/sourceid/130132" xr:uid="{EABE954F-E74B-4400-81CB-E31F8828FC0B}"/>
    <hyperlink ref="K23" r:id="rId71" display="https://www.scopus.com/sourceid/12960" xr:uid="{5FD7C34C-F7ED-4B5E-8541-BEA550176A3D}"/>
    <hyperlink ref="K24" r:id="rId72" display="https://www.scopus.com/sourceid/15631" xr:uid="{84255146-675E-4E01-9FA4-163BB41F3A6F}"/>
    <hyperlink ref="K25" r:id="rId73" display="https://www.scopus.com/sourceid/15688" xr:uid="{269FDCF3-7C20-47D2-B3E8-E8E62ED904D4}"/>
    <hyperlink ref="K26" r:id="rId74" display="https://www.scopus.com/sourceid/19714" xr:uid="{762870DC-FAA2-4A1E-8E2B-854A43FD6D07}"/>
    <hyperlink ref="K27" r:id="rId75" display="https://www.scopus.com/sourceid/19309" xr:uid="{1C314C73-D94A-466E-80FA-151CA0A5286D}"/>
    <hyperlink ref="K28" r:id="rId76" display="https://www.scopus.com/sourceid/21100307484" xr:uid="{97FF8983-377C-4181-AD5C-FC7068574DCD}"/>
    <hyperlink ref="K29" r:id="rId77" display="https://www.scopus.com/sourceid/24772" xr:uid="{2B0B9208-89E8-46C5-A04A-5ADAFB832D1F}"/>
    <hyperlink ref="K30" r:id="rId78" display="https://www.scopus.com/sourceid/22324" xr:uid="{0F765974-A100-470F-9A99-E58E63F7C187}"/>
    <hyperlink ref="K32" r:id="rId79" display="https://www.scopus.com/sourceid/21100204505" xr:uid="{333FCD43-A021-4F21-BD16-995619B59E52}"/>
    <hyperlink ref="K33" r:id="rId80" display="https://www.scopus.com/sourceid/14490" xr:uid="{10F19053-D0F6-4613-B537-380D72EF201E}"/>
    <hyperlink ref="K34" r:id="rId81" display="https://www.scopus.com/sourceid/24304" xr:uid="{0DCDA756-E876-4492-B0B7-F9A0040805B0}"/>
    <hyperlink ref="K35" r:id="rId82" display="https://www.scopus.com/sourceid/19419" xr:uid="{0A386882-EAD8-4604-A339-105341105902}"/>
    <hyperlink ref="K36" r:id="rId83" display="https://www.scopus.com/sourceid/22489" xr:uid="{9CA8EB5A-89EB-4B62-9111-B54EC64BB4E4}"/>
    <hyperlink ref="K37" r:id="rId84" display="https://www.scopus.com/sourceid/144936" xr:uid="{A6FB2109-9AC4-4D47-8BF4-B3CE4BE5DA72}"/>
    <hyperlink ref="K38" r:id="rId85" display="https://www.scopus.com/sourceid/15442" xr:uid="{EC00C69A-82DE-487A-968E-AEC2463C7EB0}"/>
    <hyperlink ref="K39" r:id="rId86" display="https://www.scopus.com/sourceid/25040" xr:uid="{BF9F78D3-10E1-40A8-AA8D-C07380361199}"/>
    <hyperlink ref="K40" r:id="rId87" display="https://www.scopus.com/sourceid/3900148214" xr:uid="{8E18AD26-DDCA-4ACF-93F1-1CCDB84FA503}"/>
    <hyperlink ref="K41" r:id="rId88" display="https://www.scopus.com/sourceid/12100154510" xr:uid="{143E7C5A-50C1-455D-8EFA-1E1ACEFAE0FD}"/>
    <hyperlink ref="K42" r:id="rId89" display="https://www.scopus.com/sourceid/145326" xr:uid="{A4BD7607-D7FF-47BA-99BC-C06D21FA50CA}"/>
    <hyperlink ref="K43" r:id="rId90" display="https://www.scopus.com/sourceid/21100266730" xr:uid="{1682339E-8B27-47FE-8080-B84EAC831D5F}"/>
    <hyperlink ref="K44" r:id="rId91" display="https://www.scopus.com/sourceid/12373" xr:uid="{ACE0D7EC-1FA8-4102-B853-BD71AA8CBF80}"/>
    <hyperlink ref="K45" r:id="rId92" display="https://www.scopus.com/sourceid/13581" xr:uid="{35CCC8B7-5305-46C5-9CF6-08E56DE0A4AD}"/>
    <hyperlink ref="K46" r:id="rId93" display="https://www.scopus.com/sourceid/130065" xr:uid="{FF57F753-DFF8-4C9B-8D33-C8CF4EF25914}"/>
    <hyperlink ref="K47" r:id="rId94" display="https://www.scopus.com/sourceid/20608" xr:uid="{85FCC95E-BBCC-4480-8339-9DAED787DAA9}"/>
    <hyperlink ref="K48" r:id="rId95" display="https://www.scopus.com/sourceid/19900194826" xr:uid="{89DE40CD-D687-42E6-A2A0-D926C7E299EC}"/>
    <hyperlink ref="K49" r:id="rId96" display="https://www.scopus.com/sourceid/21307" xr:uid="{5C452F97-7080-4971-BCFB-3019FA633336}"/>
    <hyperlink ref="K50" r:id="rId97" display="https://www.scopus.com/sourceid/21915" xr:uid="{F989ADF8-F191-4508-8B38-1357F4931CD0}"/>
    <hyperlink ref="K51" r:id="rId98" display="https://www.scopus.com/sourceid/15386" xr:uid="{52E4A1DA-C8D3-4EC4-BFB0-C6A8AECD81A9}"/>
    <hyperlink ref="K52" r:id="rId99" display="https://www.scopus.com/sourceid/21100199731" xr:uid="{28A41B96-C19C-4EBE-964D-24B55C5B9E70}"/>
    <hyperlink ref="K10" r:id="rId100" display="https://www.scopus.com/sourceid/21933" xr:uid="{150ADB7F-A244-48FD-83ED-3D3D810416ED}"/>
    <hyperlink ref="K18" r:id="rId101" display="https://www.scopus.com/sourceid/13675" xr:uid="{43FA3158-6A17-4230-8F1A-B3BF2F2CB7E6}"/>
  </hyperlinks>
  <pageMargins left="0.7" right="0.7" top="0.75" bottom="0.75" header="0.3" footer="0.3"/>
  <pageSetup paperSize="9" orientation="portrait" horizontalDpi="300" verticalDpi="300"/>
  <tableParts count="1">
    <tablePart r:id="rId10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"/>
  <sheetViews>
    <sheetView workbookViewId="0">
      <selection activeCell="D13" sqref="D13"/>
    </sheetView>
  </sheetViews>
  <sheetFormatPr defaultColWidth="11.42578125" defaultRowHeight="15" x14ac:dyDescent="0.25"/>
  <cols>
    <col min="1" max="1" width="36.28515625" customWidth="1"/>
    <col min="2" max="2" width="17.5703125" customWidth="1"/>
    <col min="3" max="3" width="17.7109375" customWidth="1"/>
  </cols>
  <sheetData>
    <row r="2" spans="2:4" x14ac:dyDescent="0.25">
      <c r="B2" s="7"/>
      <c r="C2" s="7"/>
      <c r="D2" s="7"/>
    </row>
    <row r="3" spans="2:4" x14ac:dyDescent="0.25">
      <c r="B3" s="7"/>
      <c r="C3" s="7"/>
      <c r="D3" s="7"/>
    </row>
    <row r="4" spans="2:4" x14ac:dyDescent="0.25">
      <c r="B4" s="7"/>
      <c r="C4" s="7"/>
      <c r="D4" s="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help</vt:lpstr>
      <vt:lpstr>look up journals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Zwanenburg</dc:creator>
  <cp:lastModifiedBy>Sander Zwanenburg</cp:lastModifiedBy>
  <dcterms:created xsi:type="dcterms:W3CDTF">2024-03-17T21:07:39Z</dcterms:created>
  <dcterms:modified xsi:type="dcterms:W3CDTF">2024-03-18T22:19:37Z</dcterms:modified>
</cp:coreProperties>
</file>