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nedrive\Note\work\月报\2017-10-17\创元\"/>
    </mc:Choice>
  </mc:AlternateContent>
  <bookViews>
    <workbookView xWindow="0" yWindow="0" windowWidth="20388" windowHeight="8376" activeTab="2"/>
  </bookViews>
  <sheets>
    <sheet name="常规自检项" sheetId="1" r:id="rId1"/>
    <sheet name="本月问题清单" sheetId="2" r:id="rId2"/>
    <sheet name="问题效率统计" sheetId="3" r:id="rId3"/>
  </sheets>
  <definedNames>
    <definedName name="_xlnm.Print_Titles" localSheetId="0">常规自检项!$A$1:$IV$1</definedName>
  </definedNames>
  <calcPr calcId="152511"/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<sst xmlns="http://schemas.openxmlformats.org/spreadsheetml/2006/main" count="677" uniqueCount="274">
  <si>
    <t>系统</t>
  </si>
  <si>
    <r>
      <rPr>
        <b/>
        <sz val="11"/>
        <rFont val="新細明體"/>
        <family val="1"/>
      </rPr>
      <t>序</t>
    </r>
    <r>
      <rPr>
        <b/>
        <sz val="11"/>
        <rFont val="宋体"/>
        <family val="3"/>
        <charset val="134"/>
      </rPr>
      <t>号</t>
    </r>
  </si>
  <si>
    <r>
      <rPr>
        <b/>
        <sz val="11"/>
        <rFont val="宋体"/>
        <family val="3"/>
        <charset val="134"/>
      </rPr>
      <t>核对</t>
    </r>
    <r>
      <rPr>
        <b/>
        <sz val="11"/>
        <rFont val="新細明體"/>
        <family val="1"/>
      </rPr>
      <t>项目</t>
    </r>
  </si>
  <si>
    <t>执行程序</t>
  </si>
  <si>
    <r>
      <rPr>
        <b/>
        <sz val="11"/>
        <rFont val="宋体"/>
        <family val="3"/>
        <charset val="134"/>
      </rPr>
      <t>对应子模块</t>
    </r>
    <r>
      <rPr>
        <b/>
        <sz val="11"/>
        <rFont val="新細明體"/>
        <family val="1"/>
      </rPr>
      <t>程序</t>
    </r>
  </si>
  <si>
    <r>
      <rPr>
        <b/>
        <sz val="11"/>
        <rFont val="宋体"/>
        <family val="3"/>
        <charset val="134"/>
      </rPr>
      <t>对应子模块</t>
    </r>
    <r>
      <rPr>
        <b/>
        <sz val="11"/>
        <rFont val="新細明體"/>
        <family val="1"/>
      </rPr>
      <t>代码</t>
    </r>
  </si>
  <si>
    <t>对应总账程序</t>
  </si>
  <si>
    <t>对应总账代码</t>
  </si>
  <si>
    <t>检查状况</t>
  </si>
  <si>
    <t>建议</t>
  </si>
  <si>
    <t>备注</t>
  </si>
  <si>
    <t>应付
帐款</t>
  </si>
  <si>
    <t>1</t>
  </si>
  <si>
    <t>应付帐款
其他应付款</t>
  </si>
  <si>
    <t>aglq510</t>
  </si>
  <si>
    <t>厂商账款明细查询
厂商账款汇总查询</t>
  </si>
  <si>
    <t>aapq910
aapq911</t>
  </si>
  <si>
    <t>科目核算项余额表
科目余额表</t>
  </si>
  <si>
    <t>aglq720
aglq710</t>
  </si>
  <si>
    <t>核对完毕后，先后执行：
应付关账aapp900
应付月结aapp910</t>
  </si>
  <si>
    <t>2</t>
  </si>
  <si>
    <r>
      <rPr>
        <sz val="11"/>
        <rFont val="新細明體"/>
        <family val="1"/>
      </rPr>
      <t>预付货款
其他预付</t>
    </r>
    <r>
      <rPr>
        <sz val="11"/>
        <rFont val="宋体"/>
        <family val="3"/>
        <charset val="134"/>
      </rPr>
      <t>款</t>
    </r>
  </si>
  <si>
    <t>aglq710</t>
  </si>
  <si>
    <t>3</t>
  </si>
  <si>
    <t>暂估</t>
  </si>
  <si>
    <t>手动</t>
  </si>
  <si>
    <t>入库/仓退未立账查询</t>
  </si>
  <si>
    <t>aapq130</t>
  </si>
  <si>
    <t>应收
帐款</t>
  </si>
  <si>
    <t>应收帐款
其他应收款</t>
  </si>
  <si>
    <t>客户帐款汇总查询
客户账款明细查询</t>
  </si>
  <si>
    <t>axrq910
axrq911</t>
  </si>
  <si>
    <t>核对完毕后，先后执行：
应收关账axrp900
应收月结axrp910</t>
  </si>
  <si>
    <t>预收货款
其他预收款</t>
  </si>
  <si>
    <t>发出商品</t>
  </si>
  <si>
    <t>出货/销退未立账查询</t>
  </si>
  <si>
    <t>axrq140</t>
  </si>
  <si>
    <t>票据
资金</t>
  </si>
  <si>
    <t>应收票据</t>
  </si>
  <si>
    <r>
      <rPr>
        <sz val="11"/>
        <rFont val="新細明體"/>
        <family val="1"/>
      </rPr>
      <t>手</t>
    </r>
    <r>
      <rPr>
        <sz val="11"/>
        <rFont val="宋体"/>
        <family val="3"/>
        <charset val="134"/>
      </rPr>
      <t>动</t>
    </r>
  </si>
  <si>
    <t>应收票据月余额明细表</t>
  </si>
  <si>
    <t>anmq410</t>
  </si>
  <si>
    <t>核对完毕后，执行：
资金关账anmp840</t>
  </si>
  <si>
    <t>应付票据</t>
  </si>
  <si>
    <t>应付票据月余额明细表</t>
  </si>
  <si>
    <t>anmq510</t>
  </si>
  <si>
    <t>银行存款</t>
  </si>
  <si>
    <r>
      <rPr>
        <sz val="11"/>
        <rFont val="細明體"/>
        <family val="3"/>
      </rPr>
      <t>银行</t>
    </r>
    <r>
      <rPr>
        <sz val="11"/>
        <rFont val="宋体"/>
        <family val="3"/>
        <charset val="134"/>
      </rPr>
      <t>账户资金状况查询</t>
    </r>
  </si>
  <si>
    <t>anmq920</t>
  </si>
  <si>
    <t>科目余额表</t>
  </si>
  <si>
    <t>固定
资产</t>
  </si>
  <si>
    <r>
      <rPr>
        <sz val="11"/>
        <rFont val="新細明體"/>
        <family val="1"/>
      </rPr>
      <t>列</t>
    </r>
    <r>
      <rPr>
        <sz val="11"/>
        <rFont val="宋体"/>
        <family val="3"/>
        <charset val="134"/>
      </rPr>
      <t>管</t>
    </r>
  </si>
  <si>
    <t>-</t>
  </si>
  <si>
    <t>财产目录清册</t>
  </si>
  <si>
    <t>afaq150</t>
  </si>
  <si>
    <t>核对完毕后，先后执行：
固资关账afap300
固资月结afap310</t>
  </si>
  <si>
    <r>
      <rPr>
        <sz val="11"/>
        <rFont val="新細明體"/>
        <family val="1"/>
      </rPr>
      <t>列</t>
    </r>
    <r>
      <rPr>
        <sz val="11"/>
        <rFont val="宋体"/>
        <family val="3"/>
        <charset val="134"/>
      </rPr>
      <t>账</t>
    </r>
  </si>
  <si>
    <t>成本
会计</t>
  </si>
  <si>
    <t>在制</t>
  </si>
  <si>
    <t>axcq004</t>
  </si>
  <si>
    <t>在制成本查询</t>
  </si>
  <si>
    <t>axcq540</t>
  </si>
  <si>
    <t>核对完毕后，执行：
成本月结axcp600</t>
  </si>
  <si>
    <r>
      <rPr>
        <sz val="11"/>
        <rFont val="新細明體"/>
        <family val="1"/>
      </rPr>
      <t>在</t>
    </r>
    <r>
      <rPr>
        <sz val="11"/>
        <rFont val="宋体"/>
        <family val="3"/>
        <charset val="134"/>
      </rPr>
      <t>库</t>
    </r>
  </si>
  <si>
    <t>库存成本查询</t>
  </si>
  <si>
    <t>axcq500</t>
  </si>
  <si>
    <t>axcp200</t>
  </si>
  <si>
    <t>发出商品台帐</t>
  </si>
  <si>
    <t>axcq200</t>
  </si>
  <si>
    <t>总账</t>
  </si>
  <si>
    <t>资产负债表</t>
  </si>
  <si>
    <t>aglq810</t>
  </si>
  <si>
    <t>核对完毕后，先后执行：
总账关账aglp580
总账月结aglp530</t>
  </si>
  <si>
    <t>利润表</t>
  </si>
  <si>
    <t>aglq820</t>
  </si>
  <si>
    <t>现金流量表</t>
  </si>
  <si>
    <t>aglq830</t>
  </si>
  <si>
    <t>上海创元</t>
  </si>
  <si>
    <t>刘敏</t>
  </si>
  <si>
    <t>数据问题</t>
  </si>
  <si>
    <t>内部结案</t>
  </si>
  <si>
    <t>问题解决</t>
  </si>
  <si>
    <t>料件库存</t>
  </si>
  <si>
    <t>操作问题</t>
  </si>
  <si>
    <t>采购</t>
  </si>
  <si>
    <t>客制BUG</t>
  </si>
  <si>
    <t>客制需求</t>
  </si>
  <si>
    <t>销售</t>
  </si>
  <si>
    <t>产品BUG</t>
  </si>
  <si>
    <t>转二线支持</t>
  </si>
  <si>
    <t>生产</t>
  </si>
  <si>
    <t>成本</t>
  </si>
  <si>
    <t>应付</t>
  </si>
  <si>
    <t>流程问题</t>
  </si>
  <si>
    <t>总问题数</t>
    <phoneticPr fontId="20" type="noConversion"/>
  </si>
  <si>
    <t>当天回复数</t>
    <phoneticPr fontId="20" type="noConversion"/>
  </si>
  <si>
    <t>当天回复率%</t>
    <phoneticPr fontId="20" type="noConversion"/>
  </si>
  <si>
    <t>当天结案数</t>
    <phoneticPr fontId="20" type="noConversion"/>
  </si>
  <si>
    <t>当天结案率%</t>
    <phoneticPr fontId="20" type="noConversion"/>
  </si>
  <si>
    <t>三天结案数</t>
    <phoneticPr fontId="20" type="noConversion"/>
  </si>
  <si>
    <t>三天结案率%</t>
    <phoneticPr fontId="20" type="noConversion"/>
  </si>
  <si>
    <t>朱叶</t>
  </si>
  <si>
    <t>刘晓伟</t>
  </si>
  <si>
    <t>彭星</t>
  </si>
  <si>
    <t>王平</t>
  </si>
  <si>
    <t>潘安</t>
  </si>
  <si>
    <t>张雷</t>
  </si>
  <si>
    <t>项次</t>
    <phoneticPr fontId="20" type="noConversion"/>
  </si>
  <si>
    <t>客户名称</t>
    <phoneticPr fontId="20" type="noConversion"/>
  </si>
  <si>
    <t>提单人员</t>
    <phoneticPr fontId="20" type="noConversion"/>
  </si>
  <si>
    <t>提单日期</t>
    <phoneticPr fontId="20" type="noConversion"/>
  </si>
  <si>
    <t>提单时间</t>
    <phoneticPr fontId="20" type="noConversion"/>
  </si>
  <si>
    <t>问题模块</t>
    <phoneticPr fontId="20" type="noConversion"/>
  </si>
  <si>
    <t>问题类型</t>
    <phoneticPr fontId="20" type="noConversion"/>
  </si>
  <si>
    <t>处理时数</t>
    <phoneticPr fontId="20" type="noConversion"/>
  </si>
  <si>
    <t>结案状态</t>
    <phoneticPr fontId="20" type="noConversion"/>
  </si>
  <si>
    <t>问题内容</t>
    <phoneticPr fontId="20" type="noConversion"/>
  </si>
  <si>
    <t>处理回复</t>
    <phoneticPr fontId="20" type="noConversion"/>
  </si>
  <si>
    <t>处理人员</t>
    <phoneticPr fontId="20" type="noConversion"/>
  </si>
  <si>
    <t>回复日期</t>
    <phoneticPr fontId="20" type="noConversion"/>
  </si>
  <si>
    <t>回复时间</t>
    <phoneticPr fontId="20" type="noConversion"/>
  </si>
  <si>
    <t>结案日期</t>
    <phoneticPr fontId="20" type="noConversion"/>
  </si>
  <si>
    <t>结案时间</t>
    <phoneticPr fontId="20" type="noConversion"/>
  </si>
  <si>
    <t>创元问题处理效率统计表</t>
    <phoneticPr fontId="20" type="noConversion"/>
  </si>
  <si>
    <t>总结案数量</t>
    <phoneticPr fontId="20" type="noConversion"/>
  </si>
  <si>
    <t>总结案率%</t>
    <phoneticPr fontId="20" type="noConversion"/>
  </si>
  <si>
    <t>周国建</t>
  </si>
  <si>
    <t>程序优化</t>
  </si>
  <si>
    <t>填单</t>
  </si>
  <si>
    <t>质量</t>
  </si>
  <si>
    <t>集团</t>
  </si>
  <si>
    <t>上海创元</t>
    <phoneticPr fontId="20" type="noConversion"/>
  </si>
  <si>
    <t>巩家星</t>
  </si>
  <si>
    <t>已解决</t>
  </si>
  <si>
    <t>已处理</t>
  </si>
  <si>
    <t>程强</t>
  </si>
  <si>
    <t>cdbp500库存备置释放不成功</t>
  </si>
  <si>
    <t>Dear 刘晓伟：
  您好！
  此次是因为在14:00执行，执行过程中有人做单据，导致释放延时。
  目前已经释放OK。</t>
  </si>
  <si>
    <t>像AAPT330这样 没有屏蔽的  据点财务。</t>
  </si>
  <si>
    <t>aapt330已屏蔽据点</t>
  </si>
  <si>
    <t>工单已经成会结案，还可以做仓退单。</t>
  </si>
  <si>
    <t>Dear 张雷：
  您好！
  已调整s_apmt520，apmt520作业</t>
  </si>
  <si>
    <t>[CY1]系统报销冲借款的余额都算错了。 钱都付 别人了。</t>
  </si>
  <si>
    <t xml:space="preserve">Dear 潘安：
  您好！
  如果跨币种付款，财务得自行判断汇兑损益，
  不然就正常的用银行美金付款，系统可以自动算出汇兑损益出来。
  报销了12777.59，冲抵原来的借支单8460.34，未付款确实是4137.25。
  付款时，确实原币金额是有问题的，但是本币是没错的。
  原币金额有问题，我后面再aapt330审核时增加检查原币金额的正确性。
</t>
  </si>
  <si>
    <t>改用户无法打印单据</t>
  </si>
  <si>
    <t>azzi800，azzi850群组中没有维护该报表的打印权限</t>
  </si>
  <si>
    <t>aapq130能否增加字段：统一命名，aimm200</t>
  </si>
  <si>
    <t>可以，需要客制。
如您确认要客制，后续开需求书给您。</t>
  </si>
  <si>
    <t>无法维护单据</t>
  </si>
  <si>
    <t>29号有一张单子单据编号生成有问题。
返单重做即可</t>
  </si>
  <si>
    <t>严重问题：打个比方aapt331作业7月份预支USD 原币10，本币70，汇率7.0。8月份做aapt330报销单，报销USD，原币20，本币150，汇率7.5，
冲抵7月份的预支单USD 原币10，本币70。剩下来未付金额：原币10，本币80！这个不正常，本币不应该是80，汇率变成8了。</t>
  </si>
  <si>
    <t>等产中SA</t>
  </si>
  <si>
    <t>2016年7月冲暂估的明细，940里面没有这一列</t>
  </si>
  <si>
    <t>#170801-00017#1 17/08/30 By liumin  修正跨月沖暫估,沖抵數量及沖抵金額有誤</t>
  </si>
  <si>
    <t>A195092C001A1，这个料实际是个半制品，为什么在成品的BOM中没有展开</t>
  </si>
  <si>
    <t>潘安</t>
    <phoneticPr fontId="24" type="noConversion"/>
  </si>
  <si>
    <t>直接冲账有汇差，系统没法做</t>
  </si>
  <si>
    <t>#161202-00051#1  17/09/01 By liumin   改善預付待抵部分沖銷規格處理(考慮部分預付待抵沖銷diff匯差計算)
#170519-00002#1  17/09/01 By liumin   直接沖帳部分沖抵時,應是判斷是否有任一單身的待抵單與原始多帳期原幣不同
#170720-00015#1  17/09/01 By liumin   aapt300应付账款维护外币直接冲账时，抛转总账凭证原币金额为未付金额/汇率（凭证日期）倒算出来，导致总账与应付模块应付原币金额产生差异。另外直接冲账时没有体现汇兑损益
#170324-00130#1  17/09/01 By liumin   轉應付時匯差應以原幣幣別寫入直接付款,否則會造成已付原幣有數字(詢問過中湳)
#170322-00082#1  17/09/01 By liumin   匯差差異金額判斷調整,請將 s_aapp131_ins_apce_diff_part 與 l_diff_amt &gt; 0 時走 11 類型 ELSE 走 12 類型,11類的是 付款(aapt300) &lt; 帳款(aapq342),12類的是 付款(aapt300) &gt; 帳款(aapq342)
#170322-00115#1  17/09/01 By liumin   1.s_aapp131_ins_apce在計算本幣沖帳金額apce119,應考慮有重評價,需將待抵單多帳期的apcc118+apcc113
#                                     2.s_aapp131_ins_apce_diff增加給apde100</t>
  </si>
  <si>
    <t>[FY1]1121110001B 这个料号菲扬据点 有库存 但是做aint330 调拨显示没有可用库存</t>
  </si>
  <si>
    <t>Dear 刘晓伟：
  客制的BUG。
  目前已经调整OK。</t>
  </si>
  <si>
    <t>采购收货入库单无法立暂估</t>
  </si>
  <si>
    <t>Dear 潘安：
  您好！
  经确认，是WMS接口产生的apmt530中pmdt084，是否立AP字段异常。
  与小兵确认，接口程序已做调整。
  8~9月份数据已给您后台调整OK。
  备份数据已发送给您。</t>
  </si>
  <si>
    <t>aapq910和aapq911核对不平</t>
  </si>
  <si>
    <t xml:space="preserve">Dear 潘安：
  您好！
  与您确认，是aapt3206月份的暂估数据账款对象与入库单不符导致的。
  目前已经调整aapt320程序逻辑，审核段增加检查单身入库单于账款对象不符的情况。
  6月份的账款数据已给您做后台数据的调整。
  但是总账部分需要您手工切一笔凭证：借贷都是21010602，厂商变一下，借139.49 110268  贷139.49 168002
</t>
  </si>
  <si>
    <t>[MS1]紧急   ainr130对比cxmr007,AINR130出货合计919，CXMR007销售明细的合计是913，MS1-XT3-1708300006 这个单子过账后 库存异动记录没有记录下来</t>
  </si>
  <si>
    <t xml:space="preserve">Dear 刘晓伟：
  您好！
  adbt600分销销退单的销退方式选择了4（纯金额折让），因此没有库存异动。
</t>
  </si>
  <si>
    <t>库存备置释放这两天又有问题</t>
  </si>
  <si>
    <t xml:space="preserve">1、经查看日志是今天释放的时间比较长，大概花费20分钟才完成释放；2、释放时间比较长是因为当时服务器的负载较高，导致作业执行缓慢；
</t>
  </si>
  <si>
    <t>应收</t>
  </si>
  <si>
    <t>这个 怎么 原币都 冲干净了 还剩个 本币余额</t>
  </si>
  <si>
    <t>目前已调整应收模块的重评价逻辑。
原币已冲本币未冲的，本月做重评价即可冲抵。</t>
  </si>
  <si>
    <t xml:space="preserve">请教  如果我们有一个老储位  想换成新储位  储位代码不同的 那么系统有什么好方法直接让老储位上的货直接到新储位    
</t>
  </si>
  <si>
    <t>调拨</t>
  </si>
  <si>
    <t>[cy1]CY1-P13-1708140002 这个单据 差额 86,860.00</t>
  </si>
  <si>
    <t>Dear 潘安：
  您好！
  前两个差额已核对OK，是预付待抵单的预付科目有误导致的。
  第三个差额是您7月8月的月底重评都没有做，建议您在8月做一笔月底重评，原币已冲本币未冲的将其冲掉。</t>
  </si>
  <si>
    <t xml:space="preserve">cpmq112帮忙今天处理一下，这个比较急，月头采购要上个月的数据这些条件不需要变，只是原来是关联apmt520和521的，现在需要关联apmt530和531
</t>
  </si>
  <si>
    <t>已增加条件</t>
  </si>
  <si>
    <t>查出来的数据有重复的</t>
  </si>
  <si>
    <t>Dear 王平：
  您好！
  此问题是视图建立的问题。
  目前已调整OK。</t>
  </si>
  <si>
    <t>[CY1]委外成品单  CY1-GD2-1708290005  整单操作委外采购 报错  ‘工单委外数量大于0才可委外’</t>
  </si>
  <si>
    <t>Dear 王平：
  您好！
  此问题是制程委外加工数量异常导致的。
  目前已经调整OK。
  已与您确认</t>
  </si>
  <si>
    <t>APS计算的结果没有考虑外加损耗率的情况，需要确认。</t>
  </si>
  <si>
    <t>[义乌禾木]用户在开订单转出货单批次作业操作，提示库存不足；使用cdbr003查询该料号是否有其他单据占用，无法生成报表</t>
  </si>
  <si>
    <t>Dear 程强：
  您好！
  我看抛转出货单的时候默认inag003 = ‘  ’
  有一笔调拨单做了库存管理，导致库存统计不到这个24.</t>
  </si>
  <si>
    <t>供应商申请资料无法删除</t>
  </si>
  <si>
    <t>已协助删除</t>
  </si>
  <si>
    <t>[LX1]零星物品系统,上系统的时候遗留了一些负库存。
最近需要针对这些负库存做调整。
发现原因是16年12月份的部分采购入库，当初没有计算到530里去。
然后，我重新跑了16年12月份的成本后，12月份已计算进去。
但是重新计算1月份后。这部分差额数量结转不到1月份。
需要顾问帮我查一下原因。我重新跑500.</t>
  </si>
  <si>
    <t>Dear 巩家星：
  您好！
  axct300中做了2016年的期初开账。
  因此17年1月份没有抓16年12月期末结存</t>
  </si>
  <si>
    <t>[CX1"CY1"FC1]生产工单备料明细增加一个字段  库存合格数量（据点下所有仓库合格的）</t>
  </si>
  <si>
    <t>此为客制需求
后续开确认需求书给您。
此处先行结案。</t>
  </si>
  <si>
    <t>刘建兵</t>
  </si>
  <si>
    <t>[MS1]ADBT540不支持无订单出货，无订单出货使用哪个作业？
如果目前无“无订单出货单”作业，是否存在客制的可行性？可能风险主要有哪些？</t>
  </si>
  <si>
    <t>Dear 刘建兵：
  您好！
  系统没用分销单的无订单出货作业。
  咨询实施顾问，都不建议客制无订单出货作业。
  贵司使用备置库存。
  如果要增加一支无订单出货作业，整条分销的线都要动。
  客制十分复杂，影响很大，风险高。
  不建议贵司做客制。</t>
  </si>
  <si>
    <t>很多委外工单在制没有截取到加工费</t>
  </si>
  <si>
    <t>昨天成本计算问题已协助您解决。
  主要问题出在WMS生成的委外收货入库单上。
  1、apmt531扣账的inaj库存异动记录，其中类型为103:委外入库的inaj020工单单号没有维护进去。导致成本计算无法算到委外加工费。
  2、apmt531委外收货入库单都有对应的工单明细，但是有很多apmt531没有关联原始需求分配明细。 
  3、工单结案在7月，8月份仍然可以做委外收货入库。
  问题1、2目前已经跟小兵沟通过，他已安排人在处理，处理好之后我这边会通知给您。
  问题3接口已增加管控结案的工单不能进行收货入库。</t>
  </si>
  <si>
    <t>axcq508完工入库没有单价金额。</t>
  </si>
  <si>
    <t>Dear 张雷：
  您好！
  就您新提出来的一个成本问题：axcq508完工入库没有单价金额。
  经查验，发现是apmt531委外收货入库单，入库的应该是委外代买料件，但是apmt531中显示的确实一般料件，导致成本计算有异常。
  此入库单是有问题的，建议返单重做，最为稳妥。</t>
  </si>
  <si>
    <t>客制撰写</t>
  </si>
  <si>
    <t>工单报表增加工单号的条码</t>
  </si>
  <si>
    <t>客制已完成</t>
  </si>
  <si>
    <t xml:space="preserve">这2个会计科目的费用没结转到生产成本，我不知道为什么
</t>
  </si>
  <si>
    <t>Dear 张雷：
  您好！
  没有结转的是成本差异结转出来的制费，可以到下个月继续分摊。</t>
  </si>
  <si>
    <t>cxmr005汇出excel异常</t>
  </si>
  <si>
    <t>已修正程序cxmr005_x01.4gl，更改标记为liufang170913</t>
  </si>
  <si>
    <t>刘芳</t>
  </si>
  <si>
    <t>[CY1]供应商维护的 银行带出来是错误了，这个怎么解释</t>
  </si>
  <si>
    <t>Dear 潘安：
  您好！
  这边主要付款账户要勾上
  aapt420才能带出来</t>
  </si>
  <si>
    <t>可不可以把期初开帐起设置到11月？维护axct300到11月，系统报错。</t>
  </si>
  <si>
    <t>Dear 巩家星：
  您好！
  与您沟通得知，贵司只做物品管理不走财务账。
  因此可以做到11月。
  报错是成本账关在11月底了。
  关账关在10月底即可。</t>
  </si>
  <si>
    <t>[FY1\ZL1]cxmr005导出数据不包含销退数据，请检查下逻辑
例子：100098 FY1-XT2-1707290005  FY1-XT2-1707290003</t>
  </si>
  <si>
    <t>cxmr005处理</t>
  </si>
  <si>
    <t>按照玛莎部门打印报错</t>
  </si>
  <si>
    <t>程序问题，已调整程序逻辑</t>
  </si>
  <si>
    <t xml:space="preserve">杂项入库不是没单价吗，有几张单子我想加上价格，参加成本核算
</t>
  </si>
  <si>
    <t>axct312可以维护杂收入库的成本单价</t>
  </si>
  <si>
    <t>[CY1]ainq110月结报表里面有很多料号期末库存数量和axcq530和ainr130对不上，比如2017年8月4004354GD01料号，批号26H0401，ainq001显示有2条记录。</t>
  </si>
  <si>
    <t xml:space="preserve">DEAR 张雷:
   ainq110修改过之后，查询对应料号只能搜到一笔数据。
</t>
  </si>
  <si>
    <t>李晓伟</t>
  </si>
  <si>
    <t>[CY1CX1FC1]abmr011  这个作业保密物料没有在控制权限中的用户 也能查询到了！  需要限制这些用户   紧急</t>
  </si>
  <si>
    <t>Dear 王平：
  您好！
  已调整程序逻辑。
  目前已保密</t>
  </si>
  <si>
    <t>aapq130 增加栏位imaaud004(aimm200中统一名称字段)
axmt540 增加栏位imaaud004(aimm200中统一名称字段)</t>
  </si>
  <si>
    <t>已添加</t>
  </si>
  <si>
    <t xml:space="preserve">aapp940应付月结，统计冲暂估，跨月冲暂估数量回冲对了，但是回冲的金额没有对应到项次。
应付冲账参数选择的是1、冲销至单据（单号）apcf_t冲暂估不对应到项次，aapp940统计冲暂估金额却关联了项次。
AND apcbseq = apcfseq。
客户要急着要用，烦请加急帮忙看下，如何处理，非常感谢！
</t>
  </si>
  <si>
    <t>171003聖博:因產品已轉功能單,先做結案,若後續客戶回饋有問題再另立單配合處理 170930聖博:SA已開功能單170915-00038#7優化此流程, 創元程式已先協助於topstd區調整,給填單人複測中</t>
  </si>
  <si>
    <t>银行账号问题</t>
  </si>
  <si>
    <t>[CY1]我们做的自由核算项的 累计发生数 和 余额在那个查询作业查询？ AGLQ770 这边就只能查 所有的 核算项 一下就全拉出来，没法单个核算项 这样下条件。 
请问我就想查某个 自由核算项的 发生数。我怎么查？</t>
  </si>
  <si>
    <t>正在处理中</t>
  </si>
  <si>
    <t>[FY1\ZL1]1、100022客户 账户18 的余额异常，通过比对发现FY1-D07-1708210001这个订单的两个出通单转出货且过账后账户余额没有扣减。请查明原因！
2、最近发现 在账户金额不足时，crti007录入费用在未审核状态，开订单也能审核成功，也请一并处理</t>
  </si>
  <si>
    <t>经查询确认，需要财务确认调整余额。</t>
  </si>
  <si>
    <t>采购单结案闪退</t>
  </si>
  <si>
    <t>Dear 朱叶：
  您好！
  重新编译链接程序之后OK。</t>
  </si>
  <si>
    <t>axcq200发出商品有数据不对，有调整作业吗</t>
  </si>
  <si>
    <t>重新开票对账</t>
  </si>
  <si>
    <t>工单变更是报错，这个料是倒扣的，应该没关系吧</t>
  </si>
  <si>
    <t>工单未发料，做了报废</t>
  </si>
  <si>
    <t>这个入库单对账的时候没法过滤出来，当时单身手工录入是可以的</t>
  </si>
  <si>
    <t>客供品仓不立账</t>
  </si>
  <si>
    <t>我只变更了7200，批号给我全部变了</t>
  </si>
  <si>
    <t>重新调拨回来，后台调整inai表之后OK</t>
  </si>
  <si>
    <t>调拨单我从EXCEL复制的时候，拨入储位，有类似的储位的时候老是弹出来让我确认，能否把这个检测关闭</t>
  </si>
  <si>
    <t>Dear 朱叶：
  您好！
  模糊查询为贵司客制功能。
  与您沟通后，去掉CY1，CX1使用此功能。</t>
  </si>
  <si>
    <t>[CX1"CY1"FC1]参考单号目前取的是收货入库单号，我们品质需求是  参考单号要显示成采购订单号！！！</t>
  </si>
  <si>
    <t>涉及集成，需与小兵讨论如何调整</t>
  </si>
  <si>
    <t>[FY1]订单FY1-C04-1709260001
出通单FY1-CHT-1709260123
库存够  但是出通单报错</t>
  </si>
  <si>
    <t>Dear 刘晓伟：
  您好！
  订单没有带出商品条码。
  用户重开订单就好了。</t>
  </si>
  <si>
    <t>[CY1]委外收货单收货报错  没有收过货  委外订单 CY1-GD2-1708250004     这张CY1-SH4-1709260005收货单做不了</t>
  </si>
  <si>
    <t>发料发到明天去了。
今天自然没法收货了</t>
  </si>
  <si>
    <t>出货单过账报错。库存查了 是合格的 。</t>
  </si>
  <si>
    <t>Dear 王平：
  您好！
  出货单单身勾选了检验，实际出货单又不要检验。
  勾选去掉即可。</t>
  </si>
  <si>
    <t>固资</t>
  </si>
  <si>
    <t>折旧资料无法做</t>
  </si>
  <si>
    <t>Dear 潘安：
  您好！
  fabg_t后台有资料，我现在已经后台删掉了。</t>
  </si>
  <si>
    <t>待抵预付冲账金额带不出来</t>
  </si>
  <si>
    <t>Dear 潘安：
  您好！
  带不出来的原因是16年的预付单被删掉了。
  目前已经调整程序逻辑。
  现在已经能带出来了。</t>
  </si>
  <si>
    <t>订单结案作业闪退</t>
  </si>
  <si>
    <t>客制BUG。
已调整</t>
  </si>
  <si>
    <t>aint301 过账闪退</t>
  </si>
  <si>
    <t>客制的质量属性程序有问题。
目前已经调整程序。
不闪退了。</t>
  </si>
  <si>
    <t>集成</t>
  </si>
  <si>
    <t>集成问题</t>
  </si>
  <si>
    <t xml:space="preserve"> 请帮忙看下为什么T100同步少同步了此用户的b账号，谢谢
如果确认设置没问题的话，可以请朱经理中午再同步一次试试</t>
  </si>
  <si>
    <t>Dear 朱叶：
  您好！
  原因是azzi800在17年9月26日才建立了此账号。
  之前并无此账号。
  因此要再同步一次。</t>
  </si>
  <si>
    <t>aapt420状态为已核准，用户没有取消核准的权限</t>
  </si>
  <si>
    <t>Dear 王平：
  您好！
  此为客制的action 。
  用adzi888导入之后OK</t>
  </si>
  <si>
    <t>应收账款审核不通过</t>
  </si>
  <si>
    <t>原因是交易税明细有金额差异
我已经调整了程序逻辑
目前已OK</t>
  </si>
  <si>
    <t>[CY1]CY1-GD2-1709180014工单 发料后退料过账 然后在做发料CY1-FL2-1709290002 就报错</t>
  </si>
  <si>
    <t>[]HR薪资抛转T100时，HR显示抛转成功，但没有返回T100单号.经HR顾问核查说明T100问题，附件为HR顾问提供的LOG日志.</t>
  </si>
  <si>
    <t>Dear 彭星：
  您好！
  经查验，发现是付款核销单apda_t表中增加了三个字段，但是集成程序没有做相对应的更新。
  导致填入aapt450作业不成功。
  目前已经重新编译链接程序，插入表OK。</t>
  </si>
  <si>
    <t>[CY1]月结 8月的应付模块 当时8月结账还是 AGLQ510都是 无差异的。现在 预付账款 出现有差异。数据都是 关账的 不可能变动过。
截图无法上传，已经QQ传给刘敏了。</t>
  </si>
  <si>
    <t>Dear 潘安：
  您好！
  此问题是由于一笔待抵预付实际未付款，单据显示已付导致的。</t>
  </si>
  <si>
    <t>aglq510中120201科目不平，核对有误</t>
  </si>
  <si>
    <t>冲账科目错了
总账且一笔凭证调整一下</t>
  </si>
  <si>
    <t>两个料的产品特性不一样，一个多了一个'.'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</si>
</sst>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新細明體"/>
      <family val="1"/>
    </font>
    <font>
      <b/>
      <sz val="11"/>
      <name val="新細明體"/>
      <family val="1"/>
    </font>
    <font>
      <b/>
      <sz val="11"/>
      <name val="宋体"/>
      <family val="3"/>
      <charset val="134"/>
    </font>
    <font>
      <sz val="11"/>
      <name val="新細明體"/>
      <family val="1"/>
    </font>
    <font>
      <sz val="11"/>
      <name val="宋体"/>
      <family val="3"/>
      <charset val="134"/>
    </font>
    <font>
      <sz val="11"/>
      <name val="Arial Unicode MS"/>
      <family val="2"/>
      <charset val="134"/>
    </font>
    <font>
      <sz val="11"/>
      <name val="細明體"/>
      <family val="3"/>
    </font>
    <font>
      <sz val="11"/>
      <color rgb="FF000000"/>
      <name val="宋体"/>
      <family val="3"/>
      <charset val="134"/>
    </font>
    <font>
      <sz val="11"/>
      <color rgb="FF000000"/>
      <name val="Arial Unicode MS"/>
      <family val="2"/>
      <charset val="134"/>
    </font>
    <font>
      <sz val="11"/>
      <color rgb="FF000000"/>
      <name val="Arial"/>
      <family val="2"/>
    </font>
    <font>
      <u/>
      <sz val="12"/>
      <color indexed="12"/>
      <name val="新細明體"/>
      <family val="1"/>
    </font>
    <font>
      <sz val="12"/>
      <color rgb="FF800080"/>
      <name val="新細明體"/>
      <family val="1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8"/>
      <color rgb="FF000000"/>
      <name val="新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19" applyNumberFormat="0" applyAlignment="0" applyProtection="0">
      <alignment vertical="center"/>
    </xf>
    <xf numFmtId="0" fontId="33" fillId="9" borderId="20" applyNumberFormat="0" applyAlignment="0" applyProtection="0">
      <alignment vertical="center"/>
    </xf>
    <xf numFmtId="0" fontId="34" fillId="9" borderId="19" applyNumberFormat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6" fillId="10" borderId="22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24" applyNumberFormat="0" applyFill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23" applyNumberFormat="0" applyFont="0" applyAlignment="0" applyProtection="0">
      <alignment vertical="center"/>
    </xf>
  </cellStyleXfs>
  <cellXfs count="9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8" fillId="2" borderId="1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49" fontId="5" fillId="0" borderId="4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center" wrapText="1"/>
    </xf>
    <xf numFmtId="0" fontId="11" fillId="0" borderId="4" xfId="0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3" fillId="0" borderId="4" xfId="0" applyFont="1" applyFill="1" applyBorder="1" applyAlignment="1">
      <alignment vertical="top"/>
    </xf>
    <xf numFmtId="0" fontId="5" fillId="3" borderId="4" xfId="0" applyFont="1" applyFill="1" applyBorder="1" applyAlignment="1">
      <alignment horizontal="left" vertical="center"/>
    </xf>
    <xf numFmtId="0" fontId="13" fillId="0" borderId="4" xfId="0" applyFont="1" applyFill="1" applyBorder="1" applyAlignment="1">
      <alignment vertical="top" wrapText="1"/>
    </xf>
    <xf numFmtId="0" fontId="5" fillId="0" borderId="4" xfId="0" applyFont="1" applyFill="1" applyBorder="1" applyAlignment="1">
      <alignment horizontal="left" vertical="top"/>
    </xf>
    <xf numFmtId="0" fontId="10" fillId="3" borderId="4" xfId="0" applyNumberFormat="1" applyFont="1" applyFill="1" applyBorder="1" applyAlignment="1">
      <alignment horizontal="left" vertical="center"/>
    </xf>
    <xf numFmtId="0" fontId="5" fillId="0" borderId="4" xfId="0" applyNumberFormat="1" applyFont="1" applyFill="1" applyBorder="1" applyAlignment="1">
      <alignment horizontal="left" vertical="center"/>
    </xf>
    <xf numFmtId="0" fontId="5" fillId="0" borderId="4" xfId="0" applyNumberFormat="1" applyFont="1" applyFill="1" applyBorder="1" applyAlignment="1">
      <alignment horizontal="center" vertical="center"/>
    </xf>
    <xf numFmtId="0" fontId="11" fillId="0" borderId="4" xfId="0" applyNumberFormat="1" applyFont="1" applyFill="1" applyBorder="1" applyAlignment="1">
      <alignment vertical="center"/>
    </xf>
    <xf numFmtId="0" fontId="11" fillId="0" borderId="4" xfId="0" applyFont="1" applyFill="1" applyBorder="1" applyAlignment="1">
      <alignment vertical="top"/>
    </xf>
    <xf numFmtId="0" fontId="10" fillId="0" borderId="4" xfId="0" applyNumberFormat="1" applyFont="1" applyFill="1" applyBorder="1" applyAlignment="1">
      <alignment vertical="center"/>
    </xf>
    <xf numFmtId="0" fontId="16" fillId="3" borderId="4" xfId="0" applyNumberFormat="1" applyFont="1" applyFill="1" applyBorder="1" applyAlignment="1">
      <alignment horizontal="left" vertical="center"/>
    </xf>
    <xf numFmtId="0" fontId="11" fillId="0" borderId="4" xfId="0" applyNumberFormat="1" applyFont="1" applyFill="1" applyBorder="1" applyAlignment="1">
      <alignment vertical="top"/>
    </xf>
    <xf numFmtId="0" fontId="17" fillId="0" borderId="4" xfId="1" applyFont="1" applyBorder="1" applyAlignment="1">
      <alignment vertical="top" wrapText="1"/>
    </xf>
    <xf numFmtId="0" fontId="7" fillId="0" borderId="4" xfId="0" applyNumberFormat="1" applyFont="1" applyFill="1" applyBorder="1" applyAlignment="1"/>
    <xf numFmtId="0" fontId="17" fillId="0" borderId="4" xfId="1" applyNumberFormat="1" applyFont="1" applyBorder="1" applyAlignment="1">
      <alignment vertical="top" wrapText="1"/>
    </xf>
    <xf numFmtId="0" fontId="5" fillId="3" borderId="4" xfId="0" applyNumberFormat="1" applyFont="1" applyFill="1" applyBorder="1" applyAlignment="1">
      <alignment horizontal="left" vertical="center"/>
    </xf>
    <xf numFmtId="0" fontId="5" fillId="0" borderId="4" xfId="0" applyNumberFormat="1" applyFont="1" applyFill="1" applyBorder="1" applyAlignment="1">
      <alignment horizontal="left" vertical="top"/>
    </xf>
    <xf numFmtId="0" fontId="5" fillId="0" borderId="9" xfId="0" applyNumberFormat="1" applyFont="1" applyFill="1" applyBorder="1" applyAlignment="1">
      <alignment horizontal="center" vertical="center"/>
    </xf>
    <xf numFmtId="0" fontId="18" fillId="0" borderId="9" xfId="1" applyNumberFormat="1" applyFont="1" applyBorder="1" applyAlignment="1">
      <alignment vertical="top" wrapText="1"/>
    </xf>
    <xf numFmtId="0" fontId="5" fillId="3" borderId="9" xfId="0" applyNumberFormat="1" applyFont="1" applyFill="1" applyBorder="1" applyAlignment="1">
      <alignment horizontal="left" vertical="center"/>
    </xf>
    <xf numFmtId="0" fontId="7" fillId="0" borderId="9" xfId="0" applyNumberFormat="1" applyFont="1" applyFill="1" applyBorder="1" applyAlignment="1"/>
    <xf numFmtId="0" fontId="5" fillId="0" borderId="9" xfId="0" applyNumberFormat="1" applyFont="1" applyFill="1" applyBorder="1" applyAlignment="1">
      <alignment horizontal="left" vertical="top"/>
    </xf>
    <xf numFmtId="0" fontId="9" fillId="2" borderId="1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/>
    <xf numFmtId="0" fontId="10" fillId="0" borderId="4" xfId="0" applyFont="1" applyFill="1" applyBorder="1" applyAlignment="1">
      <alignment vertical="center"/>
    </xf>
    <xf numFmtId="0" fontId="5" fillId="0" borderId="4" xfId="0" applyNumberFormat="1" applyFont="1" applyFill="1" applyBorder="1" applyAlignment="1">
      <alignment horizontal="center"/>
    </xf>
    <xf numFmtId="0" fontId="5" fillId="0" borderId="9" xfId="0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21" fontId="2" fillId="0" borderId="0" xfId="0" applyNumberFormat="1" applyFont="1">
      <alignment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>
      <alignment vertical="center"/>
    </xf>
    <xf numFmtId="0" fontId="11" fillId="0" borderId="11" xfId="0" applyNumberFormat="1" applyFont="1" applyFill="1" applyBorder="1" applyAlignment="1">
      <alignment horizontal="left" vertical="center" wrapText="1"/>
    </xf>
    <xf numFmtId="0" fontId="11" fillId="0" borderId="15" xfId="0" applyNumberFormat="1" applyFont="1" applyFill="1" applyBorder="1" applyAlignment="1">
      <alignment horizontal="left" vertical="center" wrapText="1"/>
    </xf>
    <xf numFmtId="0" fontId="11" fillId="0" borderId="12" xfId="0" applyNumberFormat="1" applyFont="1" applyFill="1" applyBorder="1" applyAlignment="1">
      <alignment horizontal="left" vertical="center" wrapText="1"/>
    </xf>
    <xf numFmtId="0" fontId="11" fillId="0" borderId="13" xfId="0" applyNumberFormat="1" applyFont="1" applyFill="1" applyBorder="1" applyAlignment="1">
      <alignment horizontal="left" vertical="center" wrapText="1"/>
    </xf>
    <xf numFmtId="0" fontId="11" fillId="0" borderId="14" xfId="0" applyNumberFormat="1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/>
    </xf>
    <xf numFmtId="0" fontId="14" fillId="0" borderId="6" xfId="0" applyFont="1" applyFill="1" applyBorder="1" applyAlignment="1">
      <alignment horizontal="left" vertical="center"/>
    </xf>
    <xf numFmtId="0" fontId="14" fillId="0" borderId="7" xfId="0" applyFont="1" applyFill="1" applyBorder="1" applyAlignment="1">
      <alignment horizontal="left" vertical="center"/>
    </xf>
    <xf numFmtId="0" fontId="12" fillId="0" borderId="4" xfId="0" applyNumberFormat="1" applyFont="1" applyFill="1" applyBorder="1" applyAlignment="1">
      <alignment vertical="center" wrapText="1"/>
    </xf>
    <xf numFmtId="0" fontId="15" fillId="0" borderId="4" xfId="0" applyNumberFormat="1" applyFont="1" applyFill="1" applyBorder="1" applyAlignment="1">
      <alignment horizontal="left" vertical="center" wrapText="1"/>
    </xf>
    <xf numFmtId="0" fontId="15" fillId="0" borderId="4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6" xfId="0" applyFont="1" applyFill="1" applyBorder="1" applyAlignment="1">
      <alignment horizontal="left" vertical="center"/>
    </xf>
    <xf numFmtId="0" fontId="15" fillId="0" borderId="7" xfId="0" applyFont="1" applyFill="1" applyBorder="1" applyAlignment="1">
      <alignment horizontal="left" vertical="center"/>
    </xf>
    <xf numFmtId="0" fontId="5" fillId="0" borderId="4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Fill="1" applyBorder="1" applyAlignment="1">
      <alignment horizontal="left" vertical="center"/>
    </xf>
    <xf numFmtId="0" fontId="11" fillId="0" borderId="4" xfId="0" applyNumberFormat="1" applyFont="1" applyFill="1" applyBorder="1" applyAlignment="1">
      <alignment vertical="center" wrapText="1"/>
    </xf>
    <xf numFmtId="0" fontId="14" fillId="0" borderId="4" xfId="0" applyFont="1" applyFill="1" applyBorder="1" applyAlignment="1">
      <alignment horizontal="left" vertical="center" wrapText="1"/>
    </xf>
    <xf numFmtId="0" fontId="14" fillId="0" borderId="4" xfId="0" applyFont="1" applyFill="1" applyBorder="1" applyAlignment="1">
      <alignment horizontal="left" vertical="center"/>
    </xf>
    <xf numFmtId="0" fontId="9" fillId="2" borderId="3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left" vertical="center" wrapText="1"/>
    </xf>
    <xf numFmtId="0" fontId="16" fillId="3" borderId="4" xfId="0" applyFont="1" applyFill="1" applyBorder="1" applyAlignment="1">
      <alignment horizontal="left" vertical="center"/>
    </xf>
    <xf numFmtId="0" fontId="11" fillId="0" borderId="4" xfId="0" applyNumberFormat="1" applyFont="1" applyFill="1" applyBorder="1" applyAlignment="1">
      <alignment horizontal="left" vertical="center" wrapText="1"/>
    </xf>
    <xf numFmtId="0" fontId="13" fillId="0" borderId="4" xfId="0" applyNumberFormat="1" applyFont="1" applyFill="1" applyBorder="1" applyAlignment="1">
      <alignment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8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42"/>
    <cellStyle name="超链接" xfId="1" builtinId="8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 2" xfId="4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"/>
  <sheetViews>
    <sheetView workbookViewId="0">
      <pane xSplit="6" ySplit="1" topLeftCell="G2" activePane="bottomRight" state="frozen"/>
      <selection pane="topRight"/>
      <selection pane="bottomLeft"/>
      <selection pane="bottomRight" activeCell="K2" sqref="K2:K4"/>
    </sheetView>
  </sheetViews>
  <sheetFormatPr defaultColWidth="11" defaultRowHeight="16.2"/>
  <cols>
    <col min="1" max="1" width="5.109375" style="8" customWidth="1"/>
    <col min="2" max="2" width="4.88671875" style="9" customWidth="1"/>
    <col min="3" max="3" width="12.109375" style="7" customWidth="1"/>
    <col min="4" max="4" width="8.21875" style="7" customWidth="1"/>
    <col min="5" max="5" width="21" style="7" customWidth="1"/>
    <col min="6" max="6" width="14.33203125" style="10" customWidth="1"/>
    <col min="7" max="7" width="16.6640625" style="10" customWidth="1"/>
    <col min="8" max="8" width="12.88671875" style="10" customWidth="1"/>
    <col min="9" max="9" width="9" style="7"/>
    <col min="10" max="10" width="7.6640625" style="7" customWidth="1"/>
    <col min="11" max="11" width="22.21875" style="7" customWidth="1"/>
    <col min="12" max="256" width="11" style="7"/>
    <col min="257" max="16384" width="11" style="11"/>
  </cols>
  <sheetData>
    <row r="1" spans="1:11" s="6" customFormat="1" ht="15">
      <c r="A1" s="12" t="s">
        <v>0</v>
      </c>
      <c r="B1" s="13" t="s">
        <v>1</v>
      </c>
      <c r="C1" s="14" t="s">
        <v>2</v>
      </c>
      <c r="D1" s="15" t="s">
        <v>3</v>
      </c>
      <c r="E1" s="14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47" t="s">
        <v>10</v>
      </c>
    </row>
    <row r="2" spans="1:11" ht="30">
      <c r="A2" s="88" t="s">
        <v>11</v>
      </c>
      <c r="B2" s="17" t="s">
        <v>12</v>
      </c>
      <c r="C2" s="18" t="s">
        <v>13</v>
      </c>
      <c r="D2" s="84" t="s">
        <v>14</v>
      </c>
      <c r="E2" s="86" t="s">
        <v>15</v>
      </c>
      <c r="F2" s="77" t="s">
        <v>16</v>
      </c>
      <c r="G2" s="79" t="s">
        <v>17</v>
      </c>
      <c r="H2" s="71" t="s">
        <v>18</v>
      </c>
      <c r="I2" s="48"/>
      <c r="J2" s="48"/>
      <c r="K2" s="63" t="s">
        <v>19</v>
      </c>
    </row>
    <row r="3" spans="1:11" ht="30">
      <c r="A3" s="88"/>
      <c r="B3" s="17" t="s">
        <v>20</v>
      </c>
      <c r="C3" s="18" t="s">
        <v>21</v>
      </c>
      <c r="D3" s="84"/>
      <c r="E3" s="86"/>
      <c r="F3" s="77"/>
      <c r="G3" s="79"/>
      <c r="H3" s="71" t="s">
        <v>22</v>
      </c>
      <c r="I3" s="18"/>
      <c r="J3" s="48"/>
      <c r="K3" s="63"/>
    </row>
    <row r="4" spans="1:11" ht="18" customHeight="1">
      <c r="A4" s="88"/>
      <c r="B4" s="17" t="s">
        <v>23</v>
      </c>
      <c r="C4" s="20" t="s">
        <v>24</v>
      </c>
      <c r="D4" s="21" t="s">
        <v>25</v>
      </c>
      <c r="E4" s="19" t="s">
        <v>26</v>
      </c>
      <c r="F4" s="22" t="s">
        <v>27</v>
      </c>
      <c r="G4" s="79"/>
      <c r="H4" s="71"/>
      <c r="I4" s="49"/>
      <c r="J4" s="48"/>
      <c r="K4" s="63"/>
    </row>
    <row r="5" spans="1:11" ht="30">
      <c r="A5" s="88" t="s">
        <v>28</v>
      </c>
      <c r="B5" s="17" t="s">
        <v>12</v>
      </c>
      <c r="C5" s="18" t="s">
        <v>29</v>
      </c>
      <c r="D5" s="84" t="s">
        <v>14</v>
      </c>
      <c r="E5" s="86" t="s">
        <v>30</v>
      </c>
      <c r="F5" s="77" t="s">
        <v>31</v>
      </c>
      <c r="G5" s="79" t="s">
        <v>17</v>
      </c>
      <c r="H5" s="71" t="s">
        <v>18</v>
      </c>
      <c r="I5" s="48"/>
      <c r="J5" s="48"/>
      <c r="K5" s="63" t="s">
        <v>32</v>
      </c>
    </row>
    <row r="6" spans="1:11" ht="30">
      <c r="A6" s="88"/>
      <c r="B6" s="17" t="s">
        <v>20</v>
      </c>
      <c r="C6" s="18" t="s">
        <v>33</v>
      </c>
      <c r="D6" s="84"/>
      <c r="E6" s="86"/>
      <c r="F6" s="77"/>
      <c r="G6" s="79"/>
      <c r="H6" s="71"/>
      <c r="I6" s="48"/>
      <c r="J6" s="48"/>
      <c r="K6" s="63"/>
    </row>
    <row r="7" spans="1:11" ht="20.100000000000001" customHeight="1">
      <c r="A7" s="88"/>
      <c r="B7" s="17" t="s">
        <v>23</v>
      </c>
      <c r="C7" s="20" t="s">
        <v>34</v>
      </c>
      <c r="D7" s="21" t="s">
        <v>25</v>
      </c>
      <c r="E7" s="19" t="s">
        <v>35</v>
      </c>
      <c r="F7" s="22" t="s">
        <v>36</v>
      </c>
      <c r="G7" s="79"/>
      <c r="H7" s="71"/>
      <c r="I7" s="48"/>
      <c r="J7" s="48"/>
      <c r="K7" s="63"/>
    </row>
    <row r="8" spans="1:11" ht="18" customHeight="1">
      <c r="A8" s="88" t="s">
        <v>37</v>
      </c>
      <c r="B8" s="17" t="s">
        <v>12</v>
      </c>
      <c r="C8" s="23" t="s">
        <v>38</v>
      </c>
      <c r="D8" s="24" t="s">
        <v>39</v>
      </c>
      <c r="E8" s="25" t="s">
        <v>40</v>
      </c>
      <c r="F8" s="22" t="s">
        <v>41</v>
      </c>
      <c r="G8" s="80" t="s">
        <v>17</v>
      </c>
      <c r="H8" s="72" t="s">
        <v>18</v>
      </c>
      <c r="I8" s="49"/>
      <c r="J8" s="49"/>
      <c r="K8" s="63" t="s">
        <v>42</v>
      </c>
    </row>
    <row r="9" spans="1:11" ht="18" customHeight="1">
      <c r="A9" s="89"/>
      <c r="B9" s="17" t="s">
        <v>20</v>
      </c>
      <c r="C9" s="23" t="s">
        <v>43</v>
      </c>
      <c r="D9" s="24" t="s">
        <v>39</v>
      </c>
      <c r="E9" s="25" t="s">
        <v>44</v>
      </c>
      <c r="F9" s="22" t="s">
        <v>45</v>
      </c>
      <c r="G9" s="81"/>
      <c r="H9" s="73"/>
      <c r="I9" s="49"/>
      <c r="J9" s="49"/>
      <c r="K9" s="63"/>
    </row>
    <row r="10" spans="1:11" ht="18" customHeight="1">
      <c r="A10" s="89"/>
      <c r="B10" s="17" t="s">
        <v>23</v>
      </c>
      <c r="C10" s="23" t="s">
        <v>46</v>
      </c>
      <c r="D10" s="26" t="s">
        <v>14</v>
      </c>
      <c r="E10" s="27" t="s">
        <v>47</v>
      </c>
      <c r="F10" s="22" t="s">
        <v>48</v>
      </c>
      <c r="G10" s="19" t="s">
        <v>49</v>
      </c>
      <c r="H10" s="28" t="s">
        <v>22</v>
      </c>
      <c r="I10" s="49"/>
      <c r="J10" s="49"/>
      <c r="K10" s="63"/>
    </row>
    <row r="11" spans="1:11" ht="18" customHeight="1">
      <c r="A11" s="88" t="s">
        <v>50</v>
      </c>
      <c r="B11" s="17" t="s">
        <v>12</v>
      </c>
      <c r="C11" s="23" t="s">
        <v>51</v>
      </c>
      <c r="D11" s="29" t="s">
        <v>52</v>
      </c>
      <c r="E11" s="87" t="s">
        <v>53</v>
      </c>
      <c r="F11" s="78" t="s">
        <v>54</v>
      </c>
      <c r="G11" s="30" t="s">
        <v>52</v>
      </c>
      <c r="H11" s="30" t="s">
        <v>52</v>
      </c>
      <c r="I11" s="49"/>
      <c r="J11" s="49"/>
      <c r="K11" s="63" t="s">
        <v>55</v>
      </c>
    </row>
    <row r="12" spans="1:11" ht="26.1" customHeight="1">
      <c r="A12" s="89"/>
      <c r="B12" s="17" t="s">
        <v>20</v>
      </c>
      <c r="C12" s="23" t="s">
        <v>56</v>
      </c>
      <c r="D12" s="26" t="s">
        <v>14</v>
      </c>
      <c r="E12" s="87"/>
      <c r="F12" s="78"/>
      <c r="G12" s="19" t="s">
        <v>49</v>
      </c>
      <c r="H12" s="28" t="s">
        <v>22</v>
      </c>
      <c r="I12" s="50"/>
      <c r="J12" s="50"/>
      <c r="K12" s="63"/>
    </row>
    <row r="13" spans="1:11">
      <c r="A13" s="90" t="s">
        <v>57</v>
      </c>
      <c r="B13" s="31">
        <v>1</v>
      </c>
      <c r="C13" s="32" t="s">
        <v>58</v>
      </c>
      <c r="D13" s="85" t="s">
        <v>59</v>
      </c>
      <c r="E13" s="33" t="s">
        <v>60</v>
      </c>
      <c r="F13" s="22" t="s">
        <v>61</v>
      </c>
      <c r="G13" s="68" t="s">
        <v>49</v>
      </c>
      <c r="H13" s="74" t="s">
        <v>22</v>
      </c>
      <c r="I13" s="51"/>
      <c r="J13" s="51"/>
      <c r="K13" s="65" t="s">
        <v>62</v>
      </c>
    </row>
    <row r="14" spans="1:11">
      <c r="A14" s="90"/>
      <c r="B14" s="31">
        <v>2</v>
      </c>
      <c r="C14" s="34" t="s">
        <v>63</v>
      </c>
      <c r="D14" s="85"/>
      <c r="E14" s="33" t="s">
        <v>64</v>
      </c>
      <c r="F14" s="22" t="s">
        <v>65</v>
      </c>
      <c r="G14" s="69"/>
      <c r="H14" s="75"/>
      <c r="I14" s="51"/>
      <c r="J14" s="51"/>
      <c r="K14" s="66"/>
    </row>
    <row r="15" spans="1:11">
      <c r="A15" s="90"/>
      <c r="B15" s="31">
        <v>3</v>
      </c>
      <c r="C15" s="34" t="s">
        <v>34</v>
      </c>
      <c r="D15" s="35" t="s">
        <v>66</v>
      </c>
      <c r="E15" s="36" t="s">
        <v>67</v>
      </c>
      <c r="F15" s="22" t="s">
        <v>68</v>
      </c>
      <c r="G15" s="70"/>
      <c r="H15" s="76"/>
      <c r="I15" s="51"/>
      <c r="J15" s="51"/>
      <c r="K15" s="67"/>
    </row>
    <row r="16" spans="1:11" ht="21" customHeight="1">
      <c r="A16" s="82" t="s">
        <v>69</v>
      </c>
      <c r="B16" s="31" t="s">
        <v>12</v>
      </c>
      <c r="C16" s="37" t="s">
        <v>70</v>
      </c>
      <c r="D16" s="26" t="s">
        <v>71</v>
      </c>
      <c r="E16" s="38" t="s">
        <v>52</v>
      </c>
      <c r="F16" s="28" t="s">
        <v>52</v>
      </c>
      <c r="G16" s="28" t="s">
        <v>52</v>
      </c>
      <c r="H16" s="28" t="s">
        <v>52</v>
      </c>
      <c r="I16" s="49"/>
      <c r="J16" s="49"/>
      <c r="K16" s="63" t="s">
        <v>72</v>
      </c>
    </row>
    <row r="17" spans="1:11" s="7" customFormat="1" ht="23.1" customHeight="1">
      <c r="A17" s="83"/>
      <c r="B17" s="31">
        <v>2</v>
      </c>
      <c r="C17" s="39" t="s">
        <v>73</v>
      </c>
      <c r="D17" s="40" t="s">
        <v>74</v>
      </c>
      <c r="E17" s="38" t="s">
        <v>52</v>
      </c>
      <c r="F17" s="41" t="s">
        <v>52</v>
      </c>
      <c r="G17" s="41" t="s">
        <v>52</v>
      </c>
      <c r="H17" s="41" t="s">
        <v>52</v>
      </c>
      <c r="I17" s="52"/>
      <c r="J17" s="52"/>
      <c r="K17" s="64"/>
    </row>
    <row r="18" spans="1:11" ht="23.1" customHeight="1">
      <c r="A18" s="83"/>
      <c r="B18" s="42">
        <v>3</v>
      </c>
      <c r="C18" s="43" t="s">
        <v>75</v>
      </c>
      <c r="D18" s="44" t="s">
        <v>76</v>
      </c>
      <c r="E18" s="45" t="s">
        <v>52</v>
      </c>
      <c r="F18" s="46" t="s">
        <v>52</v>
      </c>
      <c r="G18" s="46" t="s">
        <v>52</v>
      </c>
      <c r="H18" s="46" t="s">
        <v>52</v>
      </c>
      <c r="I18" s="53"/>
      <c r="J18" s="53"/>
      <c r="K18" s="64"/>
    </row>
  </sheetData>
  <mergeCells count="29">
    <mergeCell ref="A16:A18"/>
    <mergeCell ref="D2:D3"/>
    <mergeCell ref="D5:D6"/>
    <mergeCell ref="D13:D14"/>
    <mergeCell ref="E2:E3"/>
    <mergeCell ref="E5:E6"/>
    <mergeCell ref="E11:E12"/>
    <mergeCell ref="A2:A4"/>
    <mergeCell ref="A5:A7"/>
    <mergeCell ref="A8:A10"/>
    <mergeCell ref="A11:A12"/>
    <mergeCell ref="A13:A15"/>
    <mergeCell ref="F2:F3"/>
    <mergeCell ref="F5:F6"/>
    <mergeCell ref="F11:F12"/>
    <mergeCell ref="G2:G4"/>
    <mergeCell ref="G5:G7"/>
    <mergeCell ref="G8:G9"/>
    <mergeCell ref="G13:G15"/>
    <mergeCell ref="H2:H4"/>
    <mergeCell ref="H5:H7"/>
    <mergeCell ref="H8:H9"/>
    <mergeCell ref="H13:H15"/>
    <mergeCell ref="K16:K18"/>
    <mergeCell ref="K2:K4"/>
    <mergeCell ref="K5:K7"/>
    <mergeCell ref="K8:K10"/>
    <mergeCell ref="K11:K12"/>
    <mergeCell ref="K13:K15"/>
  </mergeCells>
  <phoneticPr fontId="20" type="noConversion"/>
  <hyperlinks>
    <hyperlink ref="C16" location="资产负债表!A1" display="资产负债表"/>
    <hyperlink ref="C18" location="利润表!A1" display="现金流量表"/>
    <hyperlink ref="C17" location="利润表!A1" display="利润表"/>
  </hyperlinks>
  <printOptions horizontalCentered="1"/>
  <pageMargins left="0" right="0" top="0.78888888888888897" bottom="0.78888888888888897" header="0.38888888888888901" footer="0.38888888888888901"/>
  <pageSetup paperSize="9" orientation="landscape"/>
  <headerFooter alignWithMargins="0">
    <oddHeader>&amp;C&amp;"Tahoma"&amp;14&amp;U&amp;BT100财务月结勾稽核对确认表</oddHeader>
    <oddFooter>&amp;L&amp;"Times New Roman"&amp;10File: &amp;F [&amp;A]&amp;C&amp;"Times New Roman"&amp;10&amp;P / &amp;N&amp;R鼎捷软件股份有限公司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opLeftCell="A16" workbookViewId="0">
      <selection activeCell="I2" sqref="I2"/>
    </sheetView>
  </sheetViews>
  <sheetFormatPr defaultColWidth="9" defaultRowHeight="14.4"/>
  <cols>
    <col min="1" max="1" width="9.33203125" style="2" customWidth="1"/>
    <col min="2" max="2" width="12.33203125" style="3" customWidth="1"/>
    <col min="3" max="3" width="11.21875" style="2" customWidth="1"/>
    <col min="4" max="4" width="10.44140625" style="2" customWidth="1"/>
    <col min="5" max="5" width="9.6640625" style="2" customWidth="1"/>
    <col min="6" max="6" width="11.77734375" style="2" customWidth="1"/>
    <col min="7" max="7" width="9.6640625" style="2" customWidth="1"/>
    <col min="8" max="8" width="10.109375" customWidth="1"/>
    <col min="9" max="9" width="16.21875" customWidth="1"/>
    <col min="10" max="10" width="23.21875" customWidth="1"/>
    <col min="11" max="11" width="22.77734375" customWidth="1"/>
    <col min="12" max="12" width="10.21875" customWidth="1"/>
    <col min="14" max="14" width="11.21875" customWidth="1"/>
  </cols>
  <sheetData>
    <row r="1" spans="1:16" ht="28.8">
      <c r="A1" s="4" t="s">
        <v>107</v>
      </c>
      <c r="B1" s="4" t="s">
        <v>108</v>
      </c>
      <c r="C1" s="4" t="s">
        <v>109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114</v>
      </c>
      <c r="I1" s="4" t="s">
        <v>115</v>
      </c>
      <c r="J1" s="4" t="s">
        <v>116</v>
      </c>
      <c r="K1" s="4" t="s">
        <v>117</v>
      </c>
      <c r="L1" s="4" t="s">
        <v>118</v>
      </c>
      <c r="M1" s="4" t="s">
        <v>119</v>
      </c>
      <c r="N1" s="4" t="s">
        <v>120</v>
      </c>
      <c r="O1" s="4" t="s">
        <v>121</v>
      </c>
      <c r="P1" s="4" t="s">
        <v>122</v>
      </c>
    </row>
    <row r="2" spans="1:16" s="1" customFormat="1" ht="409.6">
      <c r="A2">
        <v>1</v>
      </c>
      <c r="B2" t="s">
        <v>77</v>
      </c>
      <c r="C2" t="s">
        <v>155</v>
      </c>
      <c r="D2" s="55">
        <v>42979</v>
      </c>
      <c r="E2" s="56">
        <v>0.77085648148148145</v>
      </c>
      <c r="F2" t="s">
        <v>92</v>
      </c>
      <c r="G2" t="s">
        <v>88</v>
      </c>
      <c r="H2">
        <v>4</v>
      </c>
      <c r="I2" t="s">
        <v>80</v>
      </c>
      <c r="J2" t="s">
        <v>156</v>
      </c>
      <c r="K2" s="54" t="s">
        <v>157</v>
      </c>
      <c r="L2" t="s">
        <v>78</v>
      </c>
      <c r="M2" s="55">
        <v>42979</v>
      </c>
      <c r="N2" s="56">
        <v>0.77146990740740751</v>
      </c>
      <c r="O2" s="55">
        <v>42979</v>
      </c>
      <c r="P2" s="56">
        <v>0.77158564814814812</v>
      </c>
    </row>
    <row r="3" spans="1:16" s="1" customFormat="1" ht="43.2">
      <c r="A3">
        <v>2</v>
      </c>
      <c r="B3" t="s">
        <v>77</v>
      </c>
      <c r="C3" t="s">
        <v>102</v>
      </c>
      <c r="D3" s="55">
        <v>42979</v>
      </c>
      <c r="E3" s="56">
        <v>0.39583333333333331</v>
      </c>
      <c r="F3" t="s">
        <v>82</v>
      </c>
      <c r="G3" t="s">
        <v>85</v>
      </c>
      <c r="H3">
        <v>2</v>
      </c>
      <c r="I3" t="s">
        <v>80</v>
      </c>
      <c r="J3" t="s">
        <v>158</v>
      </c>
      <c r="K3" s="54" t="s">
        <v>159</v>
      </c>
      <c r="L3" t="s">
        <v>78</v>
      </c>
      <c r="M3" s="55">
        <v>42979</v>
      </c>
      <c r="N3" s="56">
        <v>0.77060185185185182</v>
      </c>
      <c r="O3" s="55">
        <v>42979</v>
      </c>
      <c r="P3" s="56">
        <v>0.77075231481481488</v>
      </c>
    </row>
    <row r="4" spans="1:16" s="1" customFormat="1" ht="144">
      <c r="A4">
        <v>3</v>
      </c>
      <c r="B4" t="s">
        <v>77</v>
      </c>
      <c r="C4" t="s">
        <v>105</v>
      </c>
      <c r="D4" s="55">
        <v>42982</v>
      </c>
      <c r="E4" s="56">
        <v>0.65540509259259261</v>
      </c>
      <c r="F4" t="s">
        <v>92</v>
      </c>
      <c r="G4" t="s">
        <v>85</v>
      </c>
      <c r="H4">
        <v>4</v>
      </c>
      <c r="I4" t="s">
        <v>80</v>
      </c>
      <c r="J4" t="s">
        <v>160</v>
      </c>
      <c r="K4" s="54" t="s">
        <v>161</v>
      </c>
      <c r="L4" t="s">
        <v>78</v>
      </c>
      <c r="M4" s="55">
        <v>42982</v>
      </c>
      <c r="N4" s="56">
        <v>0.6572337962962963</v>
      </c>
      <c r="O4" s="55">
        <v>42982</v>
      </c>
      <c r="P4" s="56">
        <v>0.65729166666666672</v>
      </c>
    </row>
    <row r="5" spans="1:16" s="1" customFormat="1" ht="244.8">
      <c r="A5">
        <v>4</v>
      </c>
      <c r="B5" t="s">
        <v>77</v>
      </c>
      <c r="C5" t="str">
        <f>C51</f>
        <v>王平</v>
      </c>
      <c r="D5" s="55">
        <v>42982</v>
      </c>
      <c r="E5" s="56">
        <v>0.6573148148148148</v>
      </c>
      <c r="F5" t="s">
        <v>92</v>
      </c>
      <c r="G5" t="s">
        <v>88</v>
      </c>
      <c r="H5">
        <v>4</v>
      </c>
      <c r="I5" t="s">
        <v>80</v>
      </c>
      <c r="J5" t="s">
        <v>162</v>
      </c>
      <c r="K5" s="54" t="s">
        <v>163</v>
      </c>
      <c r="L5" t="s">
        <v>78</v>
      </c>
      <c r="M5" s="55">
        <v>42982</v>
      </c>
      <c r="N5" s="56">
        <v>0.65902777777777777</v>
      </c>
      <c r="O5" s="55">
        <v>42982</v>
      </c>
      <c r="P5" s="56">
        <v>0.65907407407407403</v>
      </c>
    </row>
    <row r="6" spans="1:16" s="1" customFormat="1" ht="100.8">
      <c r="A6">
        <v>5</v>
      </c>
      <c r="B6" t="s">
        <v>77</v>
      </c>
      <c r="C6" t="s">
        <v>102</v>
      </c>
      <c r="D6" s="55">
        <v>42982</v>
      </c>
      <c r="E6" s="56">
        <v>0.71666666666666667</v>
      </c>
      <c r="F6" t="s">
        <v>87</v>
      </c>
      <c r="G6" t="s">
        <v>81</v>
      </c>
      <c r="H6">
        <v>2</v>
      </c>
      <c r="I6" t="s">
        <v>80</v>
      </c>
      <c r="J6" t="s">
        <v>164</v>
      </c>
      <c r="K6" s="54" t="s">
        <v>165</v>
      </c>
      <c r="L6" t="s">
        <v>78</v>
      </c>
      <c r="M6" s="55">
        <v>42982</v>
      </c>
      <c r="N6" s="56">
        <v>0.7669907407407407</v>
      </c>
      <c r="O6" s="55">
        <v>42982</v>
      </c>
      <c r="P6" s="56">
        <v>0.76710648148148142</v>
      </c>
    </row>
    <row r="7" spans="1:16" s="1" customFormat="1" ht="100.8">
      <c r="A7">
        <v>6</v>
      </c>
      <c r="B7" t="s">
        <v>77</v>
      </c>
      <c r="C7" t="s">
        <v>135</v>
      </c>
      <c r="D7" s="55">
        <v>42983</v>
      </c>
      <c r="E7" s="56">
        <v>0.58143518518518522</v>
      </c>
      <c r="F7" t="s">
        <v>87</v>
      </c>
      <c r="G7" t="s">
        <v>81</v>
      </c>
      <c r="H7">
        <v>1</v>
      </c>
      <c r="I7" t="s">
        <v>80</v>
      </c>
      <c r="J7" t="s">
        <v>166</v>
      </c>
      <c r="K7" s="54" t="s">
        <v>167</v>
      </c>
      <c r="L7" t="s">
        <v>78</v>
      </c>
      <c r="M7" s="55">
        <v>42983</v>
      </c>
      <c r="N7" s="56">
        <v>0.58209490740740744</v>
      </c>
      <c r="O7" s="55">
        <v>42983</v>
      </c>
      <c r="P7" s="56">
        <v>0.58219907407407401</v>
      </c>
    </row>
    <row r="8" spans="1:16" s="1" customFormat="1" ht="57.6">
      <c r="A8">
        <v>7</v>
      </c>
      <c r="B8" t="s">
        <v>77</v>
      </c>
      <c r="C8" t="s">
        <v>105</v>
      </c>
      <c r="D8" s="55">
        <v>42983</v>
      </c>
      <c r="E8" s="56">
        <v>0.5788888888888889</v>
      </c>
      <c r="F8" t="s">
        <v>168</v>
      </c>
      <c r="G8" t="s">
        <v>88</v>
      </c>
      <c r="H8">
        <v>3</v>
      </c>
      <c r="I8" t="s">
        <v>80</v>
      </c>
      <c r="J8" t="s">
        <v>169</v>
      </c>
      <c r="K8" s="54" t="s">
        <v>170</v>
      </c>
      <c r="L8" t="s">
        <v>78</v>
      </c>
      <c r="M8" s="55">
        <v>42983</v>
      </c>
      <c r="N8" s="56">
        <v>0.57976851851851852</v>
      </c>
      <c r="O8" s="55">
        <v>42983</v>
      </c>
      <c r="P8" s="56">
        <v>0.57986111111111105</v>
      </c>
    </row>
    <row r="9" spans="1:16" s="1" customFormat="1" ht="86.4">
      <c r="A9">
        <v>8</v>
      </c>
      <c r="B9" t="s">
        <v>77</v>
      </c>
      <c r="C9" t="s">
        <v>104</v>
      </c>
      <c r="D9" s="55">
        <v>42983</v>
      </c>
      <c r="E9" s="56">
        <v>0.58078703703703705</v>
      </c>
      <c r="F9" t="s">
        <v>82</v>
      </c>
      <c r="G9" t="s">
        <v>93</v>
      </c>
      <c r="H9">
        <v>0.5</v>
      </c>
      <c r="I9" t="s">
        <v>80</v>
      </c>
      <c r="J9" s="54" t="s">
        <v>171</v>
      </c>
      <c r="K9" t="s">
        <v>172</v>
      </c>
      <c r="L9" t="s">
        <v>78</v>
      </c>
      <c r="M9" s="55">
        <v>42983</v>
      </c>
      <c r="N9" s="56">
        <v>0.58134259259259258</v>
      </c>
      <c r="O9" s="55">
        <v>42983</v>
      </c>
      <c r="P9" s="56">
        <v>0.58141203703703703</v>
      </c>
    </row>
    <row r="10" spans="1:16" s="1" customFormat="1" ht="144">
      <c r="A10">
        <v>9</v>
      </c>
      <c r="B10" t="s">
        <v>77</v>
      </c>
      <c r="C10" t="s">
        <v>105</v>
      </c>
      <c r="D10" s="55">
        <v>42983</v>
      </c>
      <c r="E10" s="56">
        <v>0.64374999999999993</v>
      </c>
      <c r="F10" t="s">
        <v>69</v>
      </c>
      <c r="G10" t="s">
        <v>81</v>
      </c>
      <c r="H10">
        <v>4</v>
      </c>
      <c r="I10" t="s">
        <v>80</v>
      </c>
      <c r="J10" t="s">
        <v>173</v>
      </c>
      <c r="K10" s="54" t="s">
        <v>174</v>
      </c>
      <c r="L10" t="s">
        <v>78</v>
      </c>
      <c r="M10" s="55">
        <v>42983</v>
      </c>
      <c r="N10" s="56">
        <v>0.76776620370370363</v>
      </c>
      <c r="O10" s="55">
        <v>42984</v>
      </c>
      <c r="P10" s="56">
        <v>0.65991898148148154</v>
      </c>
    </row>
    <row r="11" spans="1:16" s="1" customFormat="1" ht="100.8">
      <c r="A11">
        <v>10</v>
      </c>
      <c r="B11" t="s">
        <v>77</v>
      </c>
      <c r="C11" t="s">
        <v>101</v>
      </c>
      <c r="D11" s="55">
        <v>42983</v>
      </c>
      <c r="E11" s="56">
        <v>0.57988425925925924</v>
      </c>
      <c r="F11" t="s">
        <v>84</v>
      </c>
      <c r="G11" t="s">
        <v>85</v>
      </c>
      <c r="H11">
        <v>2</v>
      </c>
      <c r="I11" t="s">
        <v>80</v>
      </c>
      <c r="J11" s="54" t="s">
        <v>175</v>
      </c>
      <c r="K11" t="s">
        <v>176</v>
      </c>
      <c r="L11" t="s">
        <v>78</v>
      </c>
      <c r="M11" s="55">
        <v>42983</v>
      </c>
      <c r="N11" s="56">
        <v>0.58069444444444451</v>
      </c>
      <c r="O11" s="55">
        <v>42983</v>
      </c>
      <c r="P11" s="56">
        <v>0.58075231481481482</v>
      </c>
    </row>
    <row r="12" spans="1:16" s="1" customFormat="1" ht="72">
      <c r="A12">
        <v>11</v>
      </c>
      <c r="B12" t="s">
        <v>77</v>
      </c>
      <c r="C12" t="s">
        <v>104</v>
      </c>
      <c r="D12" s="55">
        <v>42984</v>
      </c>
      <c r="E12" s="56">
        <v>0.66168981481481481</v>
      </c>
      <c r="F12" t="s">
        <v>84</v>
      </c>
      <c r="G12" t="s">
        <v>85</v>
      </c>
      <c r="H12">
        <v>2</v>
      </c>
      <c r="I12" t="s">
        <v>80</v>
      </c>
      <c r="J12" t="s">
        <v>177</v>
      </c>
      <c r="K12" s="54" t="s">
        <v>178</v>
      </c>
      <c r="L12" t="s">
        <v>78</v>
      </c>
      <c r="M12" s="55">
        <v>42984</v>
      </c>
      <c r="N12" s="56">
        <v>0.66244212962962956</v>
      </c>
      <c r="O12" s="55">
        <v>42984</v>
      </c>
      <c r="P12" s="56">
        <v>0.66254629629629636</v>
      </c>
    </row>
    <row r="13" spans="1:16" s="1" customFormat="1" ht="86.4">
      <c r="A13">
        <v>12</v>
      </c>
      <c r="B13" t="s">
        <v>77</v>
      </c>
      <c r="C13" t="s">
        <v>104</v>
      </c>
      <c r="D13" s="55">
        <v>42984</v>
      </c>
      <c r="E13" s="56">
        <v>0.49513888888888885</v>
      </c>
      <c r="F13" t="s">
        <v>90</v>
      </c>
      <c r="G13" t="s">
        <v>79</v>
      </c>
      <c r="H13">
        <v>1</v>
      </c>
      <c r="I13" t="s">
        <v>80</v>
      </c>
      <c r="J13" t="s">
        <v>179</v>
      </c>
      <c r="K13" s="54" t="s">
        <v>180</v>
      </c>
      <c r="L13" t="s">
        <v>78</v>
      </c>
      <c r="M13" s="55">
        <v>42984</v>
      </c>
      <c r="N13" s="56">
        <v>0.66144675925925933</v>
      </c>
      <c r="O13" s="55">
        <v>42984</v>
      </c>
      <c r="P13" s="56">
        <v>0.66153935185185186</v>
      </c>
    </row>
    <row r="14" spans="1:16" s="1" customFormat="1">
      <c r="A14">
        <v>13</v>
      </c>
      <c r="B14" t="s">
        <v>77</v>
      </c>
      <c r="C14" t="s">
        <v>126</v>
      </c>
      <c r="D14" s="55">
        <v>42985</v>
      </c>
      <c r="E14" s="56">
        <v>0.58521990740740748</v>
      </c>
      <c r="F14" t="s">
        <v>90</v>
      </c>
      <c r="G14" t="s">
        <v>88</v>
      </c>
      <c r="H14">
        <v>0</v>
      </c>
      <c r="I14" t="s">
        <v>89</v>
      </c>
      <c r="J14" t="s">
        <v>181</v>
      </c>
      <c r="K14"/>
      <c r="L14" t="s">
        <v>126</v>
      </c>
      <c r="M14" s="55">
        <v>42985</v>
      </c>
      <c r="N14" s="56">
        <v>0.58605324074074072</v>
      </c>
      <c r="O14"/>
      <c r="P14"/>
    </row>
    <row r="15" spans="1:16" s="1" customFormat="1" ht="100.8">
      <c r="A15">
        <v>14</v>
      </c>
      <c r="B15" t="s">
        <v>77</v>
      </c>
      <c r="C15" t="s">
        <v>135</v>
      </c>
      <c r="D15" s="55">
        <v>42985</v>
      </c>
      <c r="E15" s="56">
        <v>0.87083333333333324</v>
      </c>
      <c r="F15" t="s">
        <v>87</v>
      </c>
      <c r="G15" t="s">
        <v>79</v>
      </c>
      <c r="H15">
        <v>1.5</v>
      </c>
      <c r="I15" t="s">
        <v>80</v>
      </c>
      <c r="J15" t="s">
        <v>182</v>
      </c>
      <c r="K15" s="54" t="s">
        <v>183</v>
      </c>
      <c r="L15" t="s">
        <v>78</v>
      </c>
      <c r="M15" s="55">
        <v>42986</v>
      </c>
      <c r="N15" s="56">
        <v>0.73249999999999993</v>
      </c>
      <c r="O15" s="55">
        <v>42986</v>
      </c>
      <c r="P15" s="56">
        <v>0.73261574074074076</v>
      </c>
    </row>
    <row r="16" spans="1:16" s="1" customFormat="1">
      <c r="A16">
        <v>15</v>
      </c>
      <c r="B16" t="s">
        <v>77</v>
      </c>
      <c r="C16" t="s">
        <v>102</v>
      </c>
      <c r="D16" s="55">
        <v>42985</v>
      </c>
      <c r="E16" s="56">
        <v>0.61758101851851854</v>
      </c>
      <c r="F16" t="s">
        <v>92</v>
      </c>
      <c r="G16" t="s">
        <v>79</v>
      </c>
      <c r="H16">
        <v>1</v>
      </c>
      <c r="I16" t="s">
        <v>80</v>
      </c>
      <c r="J16" t="s">
        <v>184</v>
      </c>
      <c r="K16" t="s">
        <v>185</v>
      </c>
      <c r="L16" t="s">
        <v>78</v>
      </c>
      <c r="M16" s="55">
        <v>42985</v>
      </c>
      <c r="N16" s="56">
        <v>0.61820601851851853</v>
      </c>
      <c r="O16" s="55">
        <v>42985</v>
      </c>
      <c r="P16" s="56">
        <v>0.61829861111111117</v>
      </c>
    </row>
    <row r="17" spans="1:16" s="1" customFormat="1" ht="230.4">
      <c r="A17">
        <v>16</v>
      </c>
      <c r="B17" t="s">
        <v>77</v>
      </c>
      <c r="C17" t="s">
        <v>132</v>
      </c>
      <c r="D17" s="55">
        <v>42989</v>
      </c>
      <c r="E17" s="56">
        <v>0.62083333333333335</v>
      </c>
      <c r="F17" t="s">
        <v>91</v>
      </c>
      <c r="G17" t="s">
        <v>79</v>
      </c>
      <c r="H17">
        <v>2</v>
      </c>
      <c r="I17" t="s">
        <v>80</v>
      </c>
      <c r="J17" s="54" t="s">
        <v>186</v>
      </c>
      <c r="K17" s="54" t="s">
        <v>187</v>
      </c>
      <c r="L17" t="s">
        <v>78</v>
      </c>
      <c r="M17" s="55">
        <v>42989</v>
      </c>
      <c r="N17" s="56">
        <v>0.81863425925925926</v>
      </c>
      <c r="O17" s="55">
        <v>42990</v>
      </c>
      <c r="P17" s="56">
        <v>0.5923842592592593</v>
      </c>
    </row>
    <row r="18" spans="1:16" s="1" customFormat="1" ht="43.2">
      <c r="A18">
        <v>17</v>
      </c>
      <c r="B18" t="s">
        <v>77</v>
      </c>
      <c r="C18" t="s">
        <v>104</v>
      </c>
      <c r="D18" s="55">
        <v>42989</v>
      </c>
      <c r="E18" s="56">
        <v>0.42083333333333334</v>
      </c>
      <c r="F18" t="s">
        <v>90</v>
      </c>
      <c r="G18" t="s">
        <v>86</v>
      </c>
      <c r="H18">
        <v>1</v>
      </c>
      <c r="I18" t="s">
        <v>80</v>
      </c>
      <c r="J18" t="s">
        <v>188</v>
      </c>
      <c r="K18" s="54" t="s">
        <v>189</v>
      </c>
      <c r="L18" t="s">
        <v>78</v>
      </c>
      <c r="M18" s="55">
        <v>42989</v>
      </c>
      <c r="N18" s="56">
        <v>0.81791666666666663</v>
      </c>
      <c r="O18" s="55">
        <v>42989</v>
      </c>
      <c r="P18" s="56">
        <v>0.81800925925925927</v>
      </c>
    </row>
    <row r="19" spans="1:16" s="1" customFormat="1" ht="187.2">
      <c r="A19">
        <v>18</v>
      </c>
      <c r="B19" t="s">
        <v>77</v>
      </c>
      <c r="C19" t="s">
        <v>190</v>
      </c>
      <c r="D19" s="55">
        <v>42990</v>
      </c>
      <c r="E19" s="56">
        <v>0.70138888888888884</v>
      </c>
      <c r="F19" t="s">
        <v>87</v>
      </c>
      <c r="G19" t="s">
        <v>93</v>
      </c>
      <c r="H19">
        <v>1</v>
      </c>
      <c r="I19" t="s">
        <v>80</v>
      </c>
      <c r="J19" s="54" t="s">
        <v>191</v>
      </c>
      <c r="K19" s="54" t="s">
        <v>192</v>
      </c>
      <c r="L19" t="s">
        <v>78</v>
      </c>
      <c r="M19" s="55">
        <v>42990</v>
      </c>
      <c r="N19" s="56">
        <v>0.78734953703703703</v>
      </c>
      <c r="O19" s="55">
        <v>42991</v>
      </c>
      <c r="P19" s="56">
        <v>0.75979166666666664</v>
      </c>
    </row>
    <row r="20" spans="1:16" s="1" customFormat="1" ht="360">
      <c r="A20">
        <v>19</v>
      </c>
      <c r="B20" t="s">
        <v>77</v>
      </c>
      <c r="C20" t="s">
        <v>106</v>
      </c>
      <c r="D20" s="55">
        <v>42990</v>
      </c>
      <c r="E20" s="56">
        <v>0.59260416666666671</v>
      </c>
      <c r="F20" t="s">
        <v>91</v>
      </c>
      <c r="G20" t="s">
        <v>85</v>
      </c>
      <c r="H20">
        <v>6</v>
      </c>
      <c r="I20" t="s">
        <v>80</v>
      </c>
      <c r="J20" t="s">
        <v>193</v>
      </c>
      <c r="K20" s="54" t="s">
        <v>194</v>
      </c>
      <c r="L20" t="s">
        <v>78</v>
      </c>
      <c r="M20" s="55">
        <v>42990</v>
      </c>
      <c r="N20" s="56">
        <v>0.59457175925925931</v>
      </c>
      <c r="O20" s="55">
        <v>42990</v>
      </c>
      <c r="P20" s="56">
        <v>0.59472222222222226</v>
      </c>
    </row>
    <row r="21" spans="1:16" s="1" customFormat="1" ht="201.6">
      <c r="A21">
        <v>20</v>
      </c>
      <c r="B21" t="s">
        <v>77</v>
      </c>
      <c r="C21" t="s">
        <v>106</v>
      </c>
      <c r="D21" s="55">
        <v>42990</v>
      </c>
      <c r="E21" s="56">
        <v>0.77046296296296291</v>
      </c>
      <c r="F21" t="s">
        <v>91</v>
      </c>
      <c r="G21" t="s">
        <v>85</v>
      </c>
      <c r="H21">
        <v>3</v>
      </c>
      <c r="I21" t="s">
        <v>80</v>
      </c>
      <c r="J21" t="s">
        <v>195</v>
      </c>
      <c r="K21" s="54" t="s">
        <v>196</v>
      </c>
      <c r="L21" t="s">
        <v>78</v>
      </c>
      <c r="M21" s="55">
        <v>42990</v>
      </c>
      <c r="N21" s="56">
        <v>0.77170138888888884</v>
      </c>
      <c r="O21" s="55">
        <v>42990</v>
      </c>
      <c r="P21" s="56">
        <v>0.77179398148148148</v>
      </c>
    </row>
    <row r="22" spans="1:16" s="1" customFormat="1">
      <c r="A22">
        <v>21</v>
      </c>
      <c r="B22" t="s">
        <v>77</v>
      </c>
      <c r="C22" t="s">
        <v>101</v>
      </c>
      <c r="D22" s="55">
        <v>42991</v>
      </c>
      <c r="E22" s="56">
        <v>0.76460648148148147</v>
      </c>
      <c r="F22" t="s">
        <v>90</v>
      </c>
      <c r="G22" t="s">
        <v>197</v>
      </c>
      <c r="H22">
        <v>4</v>
      </c>
      <c r="I22" t="s">
        <v>80</v>
      </c>
      <c r="J22" t="s">
        <v>198</v>
      </c>
      <c r="K22" t="s">
        <v>199</v>
      </c>
      <c r="L22" t="s">
        <v>78</v>
      </c>
      <c r="M22" s="55">
        <v>42991</v>
      </c>
      <c r="N22" s="56">
        <v>0.76509259259259255</v>
      </c>
      <c r="O22" s="55">
        <v>42991</v>
      </c>
      <c r="P22" s="56">
        <v>0.76517361111111104</v>
      </c>
    </row>
    <row r="23" spans="1:16" s="1" customFormat="1" ht="72">
      <c r="A23">
        <v>22</v>
      </c>
      <c r="B23" t="s">
        <v>77</v>
      </c>
      <c r="C23" t="s">
        <v>106</v>
      </c>
      <c r="D23" s="55">
        <v>42991</v>
      </c>
      <c r="E23" s="56">
        <v>0.76358796296296294</v>
      </c>
      <c r="F23" t="s">
        <v>91</v>
      </c>
      <c r="G23" t="s">
        <v>81</v>
      </c>
      <c r="H23">
        <v>2</v>
      </c>
      <c r="I23" t="s">
        <v>80</v>
      </c>
      <c r="J23" s="54" t="s">
        <v>200</v>
      </c>
      <c r="K23" s="54" t="s">
        <v>201</v>
      </c>
      <c r="L23" t="s">
        <v>78</v>
      </c>
      <c r="M23" s="55">
        <v>42991</v>
      </c>
      <c r="N23" s="56">
        <v>0.76453703703703713</v>
      </c>
      <c r="O23" s="55">
        <v>42991</v>
      </c>
      <c r="P23" s="56">
        <v>0.76458333333333339</v>
      </c>
    </row>
    <row r="24" spans="1:16" s="1" customFormat="1">
      <c r="A24">
        <v>23</v>
      </c>
      <c r="B24" t="s">
        <v>77</v>
      </c>
      <c r="C24" t="s">
        <v>103</v>
      </c>
      <c r="D24" s="55">
        <v>42991</v>
      </c>
      <c r="E24" s="56">
        <v>0.77570601851851861</v>
      </c>
      <c r="F24" t="s">
        <v>87</v>
      </c>
      <c r="G24" t="s">
        <v>85</v>
      </c>
      <c r="H24">
        <v>2</v>
      </c>
      <c r="I24" t="s">
        <v>80</v>
      </c>
      <c r="J24" t="s">
        <v>202</v>
      </c>
      <c r="K24" t="s">
        <v>203</v>
      </c>
      <c r="L24" t="s">
        <v>204</v>
      </c>
      <c r="M24" s="55">
        <v>42991</v>
      </c>
      <c r="N24" s="56">
        <v>0.77621527777777777</v>
      </c>
      <c r="O24" s="55">
        <v>42991</v>
      </c>
      <c r="P24" s="56">
        <v>0.77672453703703714</v>
      </c>
    </row>
    <row r="25" spans="1:16" s="1" customFormat="1" ht="72">
      <c r="A25">
        <v>24</v>
      </c>
      <c r="B25" t="s">
        <v>77</v>
      </c>
      <c r="C25" t="s">
        <v>105</v>
      </c>
      <c r="D25" s="55">
        <v>42991</v>
      </c>
      <c r="E25" s="56">
        <v>0.72291666666666676</v>
      </c>
      <c r="F25" t="s">
        <v>92</v>
      </c>
      <c r="G25" t="s">
        <v>79</v>
      </c>
      <c r="H25">
        <v>3</v>
      </c>
      <c r="I25" t="s">
        <v>80</v>
      </c>
      <c r="J25" t="s">
        <v>205</v>
      </c>
      <c r="K25" s="54" t="s">
        <v>206</v>
      </c>
      <c r="L25" t="s">
        <v>78</v>
      </c>
      <c r="M25" s="55">
        <v>42991</v>
      </c>
      <c r="N25" s="56">
        <v>0.76038194444444451</v>
      </c>
      <c r="O25" s="55">
        <v>42992</v>
      </c>
      <c r="P25" s="56">
        <v>0.7810300925925926</v>
      </c>
    </row>
    <row r="26" spans="1:16" s="1" customFormat="1" ht="115.2">
      <c r="A26">
        <v>25</v>
      </c>
      <c r="B26" t="s">
        <v>77</v>
      </c>
      <c r="C26" t="s">
        <v>132</v>
      </c>
      <c r="D26" s="55">
        <v>42991</v>
      </c>
      <c r="E26" s="56">
        <v>0.41280092592592593</v>
      </c>
      <c r="F26" t="s">
        <v>91</v>
      </c>
      <c r="G26" t="s">
        <v>81</v>
      </c>
      <c r="H26">
        <v>1</v>
      </c>
      <c r="I26" t="s">
        <v>80</v>
      </c>
      <c r="J26" t="s">
        <v>207</v>
      </c>
      <c r="K26" s="54" t="s">
        <v>208</v>
      </c>
      <c r="L26" t="s">
        <v>78</v>
      </c>
      <c r="M26" s="55">
        <v>42991</v>
      </c>
      <c r="N26" s="56">
        <v>0.41678240740740741</v>
      </c>
      <c r="O26" s="55">
        <v>42991</v>
      </c>
      <c r="P26" s="56">
        <v>0.41685185185185186</v>
      </c>
    </row>
    <row r="27" spans="1:16" s="1" customFormat="1" ht="86.4">
      <c r="A27">
        <v>26</v>
      </c>
      <c r="B27" t="s">
        <v>77</v>
      </c>
      <c r="C27" t="s">
        <v>102</v>
      </c>
      <c r="D27" s="55">
        <v>42992</v>
      </c>
      <c r="E27" s="56">
        <v>0.61944444444444446</v>
      </c>
      <c r="F27" t="s">
        <v>87</v>
      </c>
      <c r="G27" t="s">
        <v>81</v>
      </c>
      <c r="H27">
        <v>4</v>
      </c>
      <c r="I27" t="s">
        <v>80</v>
      </c>
      <c r="J27" s="54" t="s">
        <v>209</v>
      </c>
      <c r="K27" t="s">
        <v>134</v>
      </c>
      <c r="L27" t="s">
        <v>78</v>
      </c>
      <c r="M27" s="55">
        <v>42992</v>
      </c>
      <c r="N27" s="56">
        <v>0.78190972222222221</v>
      </c>
      <c r="O27" s="55">
        <v>42992</v>
      </c>
      <c r="P27" s="56">
        <v>0.78210648148148154</v>
      </c>
    </row>
    <row r="28" spans="1:16" s="1" customFormat="1">
      <c r="A28">
        <v>27</v>
      </c>
      <c r="B28" t="s">
        <v>77</v>
      </c>
      <c r="C28" t="s">
        <v>103</v>
      </c>
      <c r="D28" s="55">
        <v>42992</v>
      </c>
      <c r="E28" s="56">
        <v>0.81543981481481476</v>
      </c>
      <c r="F28" t="s">
        <v>87</v>
      </c>
      <c r="G28" t="s">
        <v>85</v>
      </c>
      <c r="H28">
        <v>0.5</v>
      </c>
      <c r="I28" t="s">
        <v>80</v>
      </c>
      <c r="J28" t="s">
        <v>210</v>
      </c>
      <c r="K28" t="s">
        <v>210</v>
      </c>
      <c r="L28" t="s">
        <v>204</v>
      </c>
      <c r="M28" s="55">
        <v>42992</v>
      </c>
      <c r="N28" s="56">
        <v>0.81564814814814823</v>
      </c>
      <c r="O28" s="55">
        <v>42992</v>
      </c>
      <c r="P28" s="56">
        <v>0.81598379629629625</v>
      </c>
    </row>
    <row r="29" spans="1:16" s="1" customFormat="1">
      <c r="A29">
        <v>28</v>
      </c>
      <c r="B29" t="s">
        <v>77</v>
      </c>
      <c r="C29" t="s">
        <v>102</v>
      </c>
      <c r="D29" s="55">
        <v>42993</v>
      </c>
      <c r="E29" s="56">
        <v>0.71039351851851851</v>
      </c>
      <c r="F29" t="s">
        <v>87</v>
      </c>
      <c r="G29" t="s">
        <v>85</v>
      </c>
      <c r="H29">
        <v>3</v>
      </c>
      <c r="I29" t="s">
        <v>80</v>
      </c>
      <c r="J29" t="s">
        <v>211</v>
      </c>
      <c r="K29" t="s">
        <v>212</v>
      </c>
      <c r="L29" t="s">
        <v>78</v>
      </c>
      <c r="M29" s="55">
        <v>42993</v>
      </c>
      <c r="N29" s="56">
        <v>0.71217592592592593</v>
      </c>
      <c r="O29" s="55">
        <v>42993</v>
      </c>
      <c r="P29" s="56">
        <v>0.71248842592592598</v>
      </c>
    </row>
    <row r="30" spans="1:16" s="1" customFormat="1" ht="57.6">
      <c r="A30">
        <v>29</v>
      </c>
      <c r="B30" t="s">
        <v>77</v>
      </c>
      <c r="C30" t="s">
        <v>103</v>
      </c>
      <c r="D30" s="55">
        <v>42993</v>
      </c>
      <c r="E30" s="56">
        <v>0.7095717592592593</v>
      </c>
      <c r="F30" t="s">
        <v>91</v>
      </c>
      <c r="G30" t="s">
        <v>93</v>
      </c>
      <c r="H30">
        <v>1</v>
      </c>
      <c r="I30" t="s">
        <v>80</v>
      </c>
      <c r="J30" s="54" t="s">
        <v>213</v>
      </c>
      <c r="K30" t="s">
        <v>214</v>
      </c>
      <c r="L30" t="s">
        <v>78</v>
      </c>
      <c r="M30" s="55">
        <v>42993</v>
      </c>
      <c r="N30" s="56">
        <v>0.71027777777777779</v>
      </c>
      <c r="O30" s="55">
        <v>42993</v>
      </c>
      <c r="P30" s="56">
        <v>0.71037037037037043</v>
      </c>
    </row>
    <row r="31" spans="1:16" s="1" customFormat="1" ht="72">
      <c r="A31">
        <v>30</v>
      </c>
      <c r="B31" t="s">
        <v>77</v>
      </c>
      <c r="C31" t="s">
        <v>106</v>
      </c>
      <c r="D31" s="55">
        <v>42996</v>
      </c>
      <c r="E31" s="56">
        <v>0.50486111111111109</v>
      </c>
      <c r="F31" t="s">
        <v>82</v>
      </c>
      <c r="G31" t="s">
        <v>85</v>
      </c>
      <c r="H31">
        <v>2.5</v>
      </c>
      <c r="I31" t="s">
        <v>80</v>
      </c>
      <c r="J31" t="s">
        <v>215</v>
      </c>
      <c r="K31" s="54" t="s">
        <v>216</v>
      </c>
      <c r="L31" t="s">
        <v>217</v>
      </c>
      <c r="M31" s="55">
        <v>42996</v>
      </c>
      <c r="N31" s="56">
        <v>0.68863425925925925</v>
      </c>
      <c r="O31" s="55">
        <v>42996</v>
      </c>
      <c r="P31" s="56">
        <v>0.76141203703703697</v>
      </c>
    </row>
    <row r="32" spans="1:16" s="1" customFormat="1" ht="57.6">
      <c r="A32">
        <v>31</v>
      </c>
      <c r="B32" t="s">
        <v>77</v>
      </c>
      <c r="C32" t="s">
        <v>104</v>
      </c>
      <c r="D32" s="55">
        <v>42996</v>
      </c>
      <c r="E32" s="56">
        <v>0.47986111111111113</v>
      </c>
      <c r="F32" t="s">
        <v>90</v>
      </c>
      <c r="G32" t="s">
        <v>85</v>
      </c>
      <c r="H32">
        <v>6</v>
      </c>
      <c r="I32" t="s">
        <v>80</v>
      </c>
      <c r="J32" t="s">
        <v>218</v>
      </c>
      <c r="K32" s="54" t="s">
        <v>219</v>
      </c>
      <c r="L32" t="s">
        <v>78</v>
      </c>
      <c r="M32" s="55">
        <v>42996</v>
      </c>
      <c r="N32" s="56">
        <v>0.77091435185185186</v>
      </c>
      <c r="O32" s="55">
        <v>42996</v>
      </c>
      <c r="P32" s="56">
        <v>0.77121527777777776</v>
      </c>
    </row>
    <row r="33" spans="1:16" s="1" customFormat="1" ht="86.4">
      <c r="A33">
        <v>32</v>
      </c>
      <c r="B33" t="s">
        <v>77</v>
      </c>
      <c r="C33" t="s">
        <v>78</v>
      </c>
      <c r="D33" s="55">
        <v>42996</v>
      </c>
      <c r="E33" s="56">
        <v>0.70854166666666663</v>
      </c>
      <c r="F33" t="s">
        <v>87</v>
      </c>
      <c r="G33" t="s">
        <v>81</v>
      </c>
      <c r="H33">
        <v>4</v>
      </c>
      <c r="I33" t="s">
        <v>80</v>
      </c>
      <c r="J33" s="54" t="s">
        <v>220</v>
      </c>
      <c r="K33" t="s">
        <v>221</v>
      </c>
      <c r="L33" t="s">
        <v>217</v>
      </c>
      <c r="M33" s="55">
        <v>42996</v>
      </c>
      <c r="N33" s="56">
        <v>0.7125231481481481</v>
      </c>
      <c r="O33" s="55">
        <v>42996</v>
      </c>
      <c r="P33" s="56">
        <v>0.71375</v>
      </c>
    </row>
    <row r="34" spans="1:16" s="1" customFormat="1" ht="216">
      <c r="A34">
        <v>33</v>
      </c>
      <c r="B34" t="s">
        <v>77</v>
      </c>
      <c r="C34" t="s">
        <v>78</v>
      </c>
      <c r="D34" s="55">
        <v>42996</v>
      </c>
      <c r="E34" s="56">
        <v>0.45192129629629635</v>
      </c>
      <c r="F34" t="s">
        <v>92</v>
      </c>
      <c r="G34" t="s">
        <v>88</v>
      </c>
      <c r="H34">
        <v>4</v>
      </c>
      <c r="I34" t="s">
        <v>80</v>
      </c>
      <c r="J34" s="54" t="s">
        <v>222</v>
      </c>
      <c r="K34" t="s">
        <v>223</v>
      </c>
      <c r="L34" t="s">
        <v>78</v>
      </c>
      <c r="M34" s="55">
        <v>42996</v>
      </c>
      <c r="N34" s="56">
        <v>0.46462962962962967</v>
      </c>
      <c r="O34" s="55">
        <v>43017</v>
      </c>
      <c r="P34" s="56">
        <v>0.66697916666666668</v>
      </c>
    </row>
    <row r="35" spans="1:16" s="1" customFormat="1">
      <c r="A35">
        <v>34</v>
      </c>
      <c r="B35" t="s">
        <v>77</v>
      </c>
      <c r="C35" t="s">
        <v>105</v>
      </c>
      <c r="D35" s="55">
        <v>42997</v>
      </c>
      <c r="E35" s="56">
        <v>0.78528935185185189</v>
      </c>
      <c r="F35" t="s">
        <v>92</v>
      </c>
      <c r="G35" t="s">
        <v>79</v>
      </c>
      <c r="H35">
        <v>1</v>
      </c>
      <c r="I35" t="s">
        <v>80</v>
      </c>
      <c r="J35" t="s">
        <v>224</v>
      </c>
      <c r="K35" t="s">
        <v>133</v>
      </c>
      <c r="L35" t="s">
        <v>78</v>
      </c>
      <c r="M35" s="55">
        <v>42997</v>
      </c>
      <c r="N35" s="56">
        <v>0.78576388888888893</v>
      </c>
      <c r="O35" s="55">
        <v>42997</v>
      </c>
      <c r="P35" s="56">
        <v>0.78593750000000007</v>
      </c>
    </row>
    <row r="36" spans="1:16" s="1" customFormat="1" ht="144">
      <c r="A36">
        <v>35</v>
      </c>
      <c r="B36" t="s">
        <v>77</v>
      </c>
      <c r="C36" t="s">
        <v>105</v>
      </c>
      <c r="D36" s="55">
        <v>42997</v>
      </c>
      <c r="E36" s="56">
        <v>0.73958333333333337</v>
      </c>
      <c r="F36" t="s">
        <v>69</v>
      </c>
      <c r="G36" t="s">
        <v>81</v>
      </c>
      <c r="H36">
        <v>1</v>
      </c>
      <c r="I36" t="s">
        <v>128</v>
      </c>
      <c r="J36" s="54" t="s">
        <v>225</v>
      </c>
      <c r="K36" t="s">
        <v>226</v>
      </c>
      <c r="L36" t="s">
        <v>78</v>
      </c>
      <c r="M36" s="55">
        <v>42997</v>
      </c>
      <c r="N36" s="56">
        <v>0.78462962962962957</v>
      </c>
      <c r="O36"/>
      <c r="P36"/>
    </row>
    <row r="37" spans="1:16" s="1" customFormat="1" ht="172.8">
      <c r="A37">
        <v>36</v>
      </c>
      <c r="B37" t="s">
        <v>77</v>
      </c>
      <c r="C37" t="s">
        <v>102</v>
      </c>
      <c r="D37" s="55">
        <v>42997</v>
      </c>
      <c r="E37" s="56">
        <v>0.71944444444444444</v>
      </c>
      <c r="F37" t="s">
        <v>87</v>
      </c>
      <c r="G37" t="s">
        <v>81</v>
      </c>
      <c r="H37">
        <v>3</v>
      </c>
      <c r="I37" t="s">
        <v>80</v>
      </c>
      <c r="J37" s="54" t="s">
        <v>227</v>
      </c>
      <c r="K37" t="s">
        <v>228</v>
      </c>
      <c r="L37" t="s">
        <v>78</v>
      </c>
      <c r="M37" s="55">
        <v>42997</v>
      </c>
      <c r="N37" s="56">
        <v>0.78339120370370363</v>
      </c>
      <c r="O37" s="55">
        <v>43019</v>
      </c>
      <c r="P37" s="56">
        <v>0.72835648148148147</v>
      </c>
    </row>
    <row r="38" spans="1:16" s="1" customFormat="1" ht="57.6">
      <c r="A38">
        <v>37</v>
      </c>
      <c r="B38" t="s">
        <v>77</v>
      </c>
      <c r="C38" t="s">
        <v>101</v>
      </c>
      <c r="D38" s="55">
        <v>42998</v>
      </c>
      <c r="E38" s="56">
        <v>0.39645833333333336</v>
      </c>
      <c r="F38" t="s">
        <v>84</v>
      </c>
      <c r="G38" t="s">
        <v>85</v>
      </c>
      <c r="H38">
        <v>1</v>
      </c>
      <c r="I38" t="s">
        <v>80</v>
      </c>
      <c r="J38" t="s">
        <v>229</v>
      </c>
      <c r="K38" s="54" t="s">
        <v>230</v>
      </c>
      <c r="L38" t="s">
        <v>78</v>
      </c>
      <c r="M38" s="55">
        <v>42998</v>
      </c>
      <c r="N38" s="56">
        <v>0.39699074074074076</v>
      </c>
      <c r="O38" s="55">
        <v>42998</v>
      </c>
      <c r="P38" s="56">
        <v>0.39711805555555557</v>
      </c>
    </row>
    <row r="39" spans="1:16" s="1" customFormat="1">
      <c r="A39">
        <v>38</v>
      </c>
      <c r="B39" t="s">
        <v>77</v>
      </c>
      <c r="C39" t="s">
        <v>106</v>
      </c>
      <c r="D39" s="55">
        <v>42999</v>
      </c>
      <c r="E39" s="56">
        <v>0.75875000000000004</v>
      </c>
      <c r="F39" t="s">
        <v>91</v>
      </c>
      <c r="G39" t="s">
        <v>81</v>
      </c>
      <c r="H39">
        <v>1</v>
      </c>
      <c r="I39" t="s">
        <v>80</v>
      </c>
      <c r="J39" t="s">
        <v>231</v>
      </c>
      <c r="K39" t="s">
        <v>232</v>
      </c>
      <c r="L39" t="s">
        <v>78</v>
      </c>
      <c r="M39" s="55">
        <v>42999</v>
      </c>
      <c r="N39" s="56">
        <v>0.75918981481481485</v>
      </c>
      <c r="O39" s="55">
        <v>42999</v>
      </c>
      <c r="P39" s="56">
        <v>0.75924768518518515</v>
      </c>
    </row>
    <row r="40" spans="1:16" s="1" customFormat="1">
      <c r="A40">
        <v>39</v>
      </c>
      <c r="B40" t="s">
        <v>77</v>
      </c>
      <c r="C40" t="s">
        <v>101</v>
      </c>
      <c r="D40" s="55">
        <v>43003</v>
      </c>
      <c r="E40" s="56">
        <v>0.66591435185185188</v>
      </c>
      <c r="F40" t="s">
        <v>90</v>
      </c>
      <c r="G40" t="s">
        <v>79</v>
      </c>
      <c r="H40">
        <v>1</v>
      </c>
      <c r="I40" t="s">
        <v>80</v>
      </c>
      <c r="J40" t="s">
        <v>233</v>
      </c>
      <c r="K40" t="s">
        <v>234</v>
      </c>
      <c r="L40" t="s">
        <v>78</v>
      </c>
      <c r="M40" s="55">
        <v>43003</v>
      </c>
      <c r="N40" s="56">
        <v>0.66638888888888892</v>
      </c>
      <c r="O40" s="55">
        <v>43003</v>
      </c>
      <c r="P40" s="56">
        <v>0.6664930555555556</v>
      </c>
    </row>
    <row r="41" spans="1:16" s="1" customFormat="1">
      <c r="A41">
        <v>40</v>
      </c>
      <c r="B41" t="s">
        <v>77</v>
      </c>
      <c r="C41" t="s">
        <v>101</v>
      </c>
      <c r="D41" s="55">
        <v>43003</v>
      </c>
      <c r="E41" s="56">
        <v>0.66355324074074074</v>
      </c>
      <c r="F41" t="s">
        <v>92</v>
      </c>
      <c r="G41" t="s">
        <v>79</v>
      </c>
      <c r="H41">
        <v>1</v>
      </c>
      <c r="I41" t="s">
        <v>80</v>
      </c>
      <c r="J41" t="s">
        <v>235</v>
      </c>
      <c r="K41" t="s">
        <v>236</v>
      </c>
      <c r="L41" t="s">
        <v>78</v>
      </c>
      <c r="M41" s="55">
        <v>43003</v>
      </c>
      <c r="N41" s="56">
        <v>0.66383101851851845</v>
      </c>
      <c r="O41" s="55">
        <v>43003</v>
      </c>
      <c r="P41" s="56">
        <v>0.66442129629629632</v>
      </c>
    </row>
    <row r="42" spans="1:16" s="1" customFormat="1">
      <c r="A42">
        <v>41</v>
      </c>
      <c r="B42" t="s">
        <v>77</v>
      </c>
      <c r="C42" t="s">
        <v>101</v>
      </c>
      <c r="D42" s="55">
        <v>43003</v>
      </c>
      <c r="E42" s="56">
        <v>0.7429513888888889</v>
      </c>
      <c r="F42" t="s">
        <v>82</v>
      </c>
      <c r="G42" t="s">
        <v>88</v>
      </c>
      <c r="H42">
        <v>4</v>
      </c>
      <c r="I42" t="s">
        <v>80</v>
      </c>
      <c r="J42" t="s">
        <v>237</v>
      </c>
      <c r="K42" t="s">
        <v>238</v>
      </c>
      <c r="L42" t="s">
        <v>78</v>
      </c>
      <c r="M42" s="55">
        <v>43003</v>
      </c>
      <c r="N42" s="56">
        <v>0.74405092592592592</v>
      </c>
      <c r="O42" s="55">
        <v>43003</v>
      </c>
      <c r="P42" s="56">
        <v>0.74415509259259249</v>
      </c>
    </row>
    <row r="43" spans="1:16" s="1" customFormat="1" ht="86.4">
      <c r="A43">
        <v>42</v>
      </c>
      <c r="B43" t="s">
        <v>77</v>
      </c>
      <c r="C43" t="s">
        <v>101</v>
      </c>
      <c r="D43" s="55">
        <v>43003</v>
      </c>
      <c r="E43" s="56">
        <v>0.60572916666666665</v>
      </c>
      <c r="F43" t="s">
        <v>82</v>
      </c>
      <c r="G43" t="s">
        <v>85</v>
      </c>
      <c r="H43">
        <v>2</v>
      </c>
      <c r="I43" t="s">
        <v>80</v>
      </c>
      <c r="J43" t="s">
        <v>239</v>
      </c>
      <c r="K43" s="54" t="s">
        <v>240</v>
      </c>
      <c r="L43" t="s">
        <v>78</v>
      </c>
      <c r="M43" s="55">
        <v>43003</v>
      </c>
      <c r="N43" s="56">
        <v>0.60674768518518518</v>
      </c>
      <c r="O43" s="55">
        <v>43003</v>
      </c>
      <c r="P43" s="56">
        <v>0.60684027777777783</v>
      </c>
    </row>
    <row r="44" spans="1:16" s="1" customFormat="1">
      <c r="A44">
        <v>43</v>
      </c>
      <c r="B44" t="s">
        <v>77</v>
      </c>
      <c r="C44" t="s">
        <v>104</v>
      </c>
      <c r="D44" s="55">
        <v>43003</v>
      </c>
      <c r="E44" s="56">
        <v>0.56527777777777777</v>
      </c>
      <c r="F44" t="s">
        <v>84</v>
      </c>
      <c r="G44" t="s">
        <v>81</v>
      </c>
      <c r="H44">
        <v>1</v>
      </c>
      <c r="I44" t="s">
        <v>80</v>
      </c>
      <c r="J44" t="s">
        <v>241</v>
      </c>
      <c r="K44" t="s">
        <v>242</v>
      </c>
      <c r="L44" t="s">
        <v>78</v>
      </c>
      <c r="M44" s="55">
        <v>43003</v>
      </c>
      <c r="N44" s="56">
        <v>0.7599999999999999</v>
      </c>
      <c r="O44" s="55">
        <v>43019</v>
      </c>
      <c r="P44" s="56">
        <v>0.72888888888888881</v>
      </c>
    </row>
    <row r="45" spans="1:16" s="1" customFormat="1" ht="72">
      <c r="A45">
        <v>44</v>
      </c>
      <c r="B45" t="s">
        <v>77</v>
      </c>
      <c r="C45" t="s">
        <v>102</v>
      </c>
      <c r="D45" s="55">
        <v>43004</v>
      </c>
      <c r="E45" s="56">
        <v>0.66875000000000007</v>
      </c>
      <c r="F45" t="s">
        <v>87</v>
      </c>
      <c r="G45" t="s">
        <v>79</v>
      </c>
      <c r="H45">
        <v>1</v>
      </c>
      <c r="I45" t="s">
        <v>80</v>
      </c>
      <c r="J45" s="54" t="s">
        <v>243</v>
      </c>
      <c r="K45" s="54" t="s">
        <v>244</v>
      </c>
      <c r="L45" t="s">
        <v>78</v>
      </c>
      <c r="M45" s="55">
        <v>43004</v>
      </c>
      <c r="N45" s="56">
        <v>0.71431712962962957</v>
      </c>
      <c r="O45" s="55">
        <v>43004</v>
      </c>
      <c r="P45" s="56">
        <v>0.71439814814814817</v>
      </c>
    </row>
    <row r="46" spans="1:16" s="1" customFormat="1" ht="28.8">
      <c r="A46">
        <v>45</v>
      </c>
      <c r="B46" t="s">
        <v>77</v>
      </c>
      <c r="C46" t="s">
        <v>104</v>
      </c>
      <c r="D46" s="55">
        <v>43004</v>
      </c>
      <c r="E46" s="56">
        <v>0.48680555555555555</v>
      </c>
      <c r="F46" t="s">
        <v>84</v>
      </c>
      <c r="G46" t="s">
        <v>79</v>
      </c>
      <c r="H46">
        <v>1</v>
      </c>
      <c r="I46" t="s">
        <v>80</v>
      </c>
      <c r="J46" t="s">
        <v>245</v>
      </c>
      <c r="K46" s="54" t="s">
        <v>246</v>
      </c>
      <c r="L46" t="s">
        <v>78</v>
      </c>
      <c r="M46" s="55">
        <v>43004</v>
      </c>
      <c r="N46" s="56">
        <v>0.68443287037037026</v>
      </c>
      <c r="O46" s="55">
        <v>43004</v>
      </c>
      <c r="P46" s="56">
        <v>0.68454861111111109</v>
      </c>
    </row>
    <row r="47" spans="1:16" s="1" customFormat="1" ht="86.4">
      <c r="A47">
        <v>46</v>
      </c>
      <c r="B47" t="s">
        <v>77</v>
      </c>
      <c r="C47" t="s">
        <v>104</v>
      </c>
      <c r="D47" s="55">
        <v>43005</v>
      </c>
      <c r="E47" s="56">
        <v>0.56537037037037041</v>
      </c>
      <c r="F47" t="s">
        <v>87</v>
      </c>
      <c r="G47" t="s">
        <v>79</v>
      </c>
      <c r="H47">
        <v>1</v>
      </c>
      <c r="I47" t="s">
        <v>80</v>
      </c>
      <c r="J47" t="s">
        <v>247</v>
      </c>
      <c r="K47" s="54" t="s">
        <v>248</v>
      </c>
      <c r="L47" t="s">
        <v>78</v>
      </c>
      <c r="M47" s="55">
        <v>43005</v>
      </c>
      <c r="N47" s="56">
        <v>0.56873842592592594</v>
      </c>
      <c r="O47" s="55">
        <v>43005</v>
      </c>
      <c r="P47" s="56">
        <v>0.56880787037037039</v>
      </c>
    </row>
    <row r="48" spans="1:16" s="1" customFormat="1" ht="57.6">
      <c r="A48">
        <v>47</v>
      </c>
      <c r="B48" t="s">
        <v>77</v>
      </c>
      <c r="C48" t="s">
        <v>105</v>
      </c>
      <c r="D48" s="55">
        <v>43005</v>
      </c>
      <c r="E48" s="56">
        <v>0.65421296296296294</v>
      </c>
      <c r="F48" t="s">
        <v>249</v>
      </c>
      <c r="G48" t="s">
        <v>81</v>
      </c>
      <c r="H48">
        <v>1</v>
      </c>
      <c r="I48" t="s">
        <v>80</v>
      </c>
      <c r="J48" t="s">
        <v>250</v>
      </c>
      <c r="K48" s="54" t="s">
        <v>251</v>
      </c>
      <c r="L48" t="s">
        <v>78</v>
      </c>
      <c r="M48" s="55">
        <v>43005</v>
      </c>
      <c r="N48" s="56">
        <v>0.65660879629629632</v>
      </c>
      <c r="O48" s="55">
        <v>43005</v>
      </c>
      <c r="P48" s="56">
        <v>0.656712962962963</v>
      </c>
    </row>
    <row r="49" spans="1:16" s="1" customFormat="1" ht="100.8">
      <c r="A49">
        <v>48</v>
      </c>
      <c r="B49" t="s">
        <v>77</v>
      </c>
      <c r="C49" t="s">
        <v>105</v>
      </c>
      <c r="D49" s="55">
        <v>43005</v>
      </c>
      <c r="E49" s="56">
        <v>0.6526157407407408</v>
      </c>
      <c r="F49" t="s">
        <v>168</v>
      </c>
      <c r="G49" t="s">
        <v>127</v>
      </c>
      <c r="H49">
        <v>1.5</v>
      </c>
      <c r="I49" t="s">
        <v>80</v>
      </c>
      <c r="J49" t="s">
        <v>252</v>
      </c>
      <c r="K49" s="54" t="s">
        <v>253</v>
      </c>
      <c r="L49" t="s">
        <v>78</v>
      </c>
      <c r="M49" s="55">
        <v>43005</v>
      </c>
      <c r="N49" s="56">
        <v>0.65405092592592595</v>
      </c>
      <c r="O49" s="55">
        <v>43005</v>
      </c>
      <c r="P49" s="56">
        <v>0.65417824074074071</v>
      </c>
    </row>
    <row r="50" spans="1:16" s="1" customFormat="1" ht="28.8">
      <c r="A50">
        <v>49</v>
      </c>
      <c r="B50" t="s">
        <v>77</v>
      </c>
      <c r="C50" t="s">
        <v>104</v>
      </c>
      <c r="D50" s="55">
        <v>43006</v>
      </c>
      <c r="E50" s="56">
        <v>0.64656250000000004</v>
      </c>
      <c r="F50" t="s">
        <v>87</v>
      </c>
      <c r="G50" t="s">
        <v>85</v>
      </c>
      <c r="H50">
        <v>2</v>
      </c>
      <c r="I50" t="s">
        <v>80</v>
      </c>
      <c r="J50" t="s">
        <v>254</v>
      </c>
      <c r="K50" s="54" t="s">
        <v>255</v>
      </c>
      <c r="L50" t="s">
        <v>78</v>
      </c>
      <c r="M50" s="55">
        <v>43006</v>
      </c>
      <c r="N50" s="56">
        <v>0.64702546296296293</v>
      </c>
      <c r="O50" s="55">
        <v>43006</v>
      </c>
      <c r="P50" s="56">
        <v>0.64711805555555557</v>
      </c>
    </row>
    <row r="51" spans="1:16" s="1" customFormat="1" ht="57.6">
      <c r="A51">
        <v>50</v>
      </c>
      <c r="B51" t="s">
        <v>77</v>
      </c>
      <c r="C51" t="s">
        <v>104</v>
      </c>
      <c r="D51" s="55">
        <v>43006</v>
      </c>
      <c r="E51" s="56">
        <v>0.44662037037037039</v>
      </c>
      <c r="F51" t="s">
        <v>82</v>
      </c>
      <c r="G51" t="s">
        <v>85</v>
      </c>
      <c r="H51">
        <v>1</v>
      </c>
      <c r="I51" t="s">
        <v>80</v>
      </c>
      <c r="J51" t="s">
        <v>256</v>
      </c>
      <c r="K51" s="54" t="s">
        <v>257</v>
      </c>
      <c r="L51" t="s">
        <v>78</v>
      </c>
      <c r="M51" s="55">
        <v>43006</v>
      </c>
      <c r="N51" s="56">
        <v>0.4535763888888889</v>
      </c>
      <c r="O51" s="55">
        <v>43006</v>
      </c>
      <c r="P51" s="56">
        <v>0.4536458333333333</v>
      </c>
    </row>
    <row r="52" spans="1:16" s="1" customFormat="1" ht="86.4">
      <c r="A52">
        <v>51</v>
      </c>
      <c r="B52" t="s">
        <v>77</v>
      </c>
      <c r="C52" t="s">
        <v>101</v>
      </c>
      <c r="D52" s="55">
        <v>43006</v>
      </c>
      <c r="E52" s="56">
        <v>0.40854166666666664</v>
      </c>
      <c r="F52" t="s">
        <v>258</v>
      </c>
      <c r="G52" t="s">
        <v>259</v>
      </c>
      <c r="H52">
        <v>1</v>
      </c>
      <c r="I52" t="s">
        <v>80</v>
      </c>
      <c r="J52" s="54" t="s">
        <v>260</v>
      </c>
      <c r="K52" s="54" t="s">
        <v>261</v>
      </c>
      <c r="L52" t="s">
        <v>78</v>
      </c>
      <c r="M52" s="55">
        <v>43006</v>
      </c>
      <c r="N52" s="56">
        <v>0.40954861111111113</v>
      </c>
      <c r="O52" s="55">
        <v>43006</v>
      </c>
      <c r="P52" s="56">
        <v>0.40959490740740739</v>
      </c>
    </row>
    <row r="53" spans="1:16" s="1" customFormat="1" ht="57.6">
      <c r="A53">
        <v>52</v>
      </c>
      <c r="B53" t="s">
        <v>77</v>
      </c>
      <c r="C53" t="s">
        <v>101</v>
      </c>
      <c r="D53" s="55">
        <v>43006</v>
      </c>
      <c r="E53" s="56">
        <v>0.6444791666666666</v>
      </c>
      <c r="F53" t="s">
        <v>92</v>
      </c>
      <c r="G53" t="s">
        <v>85</v>
      </c>
      <c r="H53">
        <v>2</v>
      </c>
      <c r="I53" t="s">
        <v>80</v>
      </c>
      <c r="J53" t="s">
        <v>262</v>
      </c>
      <c r="K53" s="54" t="s">
        <v>263</v>
      </c>
      <c r="L53" t="s">
        <v>78</v>
      </c>
      <c r="M53" s="55">
        <v>43006</v>
      </c>
      <c r="N53" s="56">
        <v>0.64643518518518517</v>
      </c>
      <c r="O53" s="55">
        <v>43006</v>
      </c>
      <c r="P53" s="56">
        <v>0.64651620370370366</v>
      </c>
    </row>
    <row r="54" spans="1:16" s="1" customFormat="1" ht="57.6">
      <c r="A54">
        <v>53</v>
      </c>
      <c r="B54" t="s">
        <v>77</v>
      </c>
      <c r="C54" t="s">
        <v>105</v>
      </c>
      <c r="D54" s="55">
        <v>43007</v>
      </c>
      <c r="E54" s="56">
        <v>0.79108796296296291</v>
      </c>
      <c r="F54" t="s">
        <v>168</v>
      </c>
      <c r="G54" t="s">
        <v>88</v>
      </c>
      <c r="H54">
        <v>4</v>
      </c>
      <c r="I54" t="s">
        <v>80</v>
      </c>
      <c r="J54" t="s">
        <v>264</v>
      </c>
      <c r="K54" s="54" t="s">
        <v>265</v>
      </c>
      <c r="L54" t="s">
        <v>78</v>
      </c>
      <c r="M54" s="55">
        <v>43007</v>
      </c>
      <c r="N54" s="56">
        <v>0.79159722222222229</v>
      </c>
      <c r="O54" s="55">
        <v>43007</v>
      </c>
      <c r="P54" s="56">
        <v>0.79167824074074078</v>
      </c>
    </row>
    <row r="55" spans="1:16" s="1" customFormat="1">
      <c r="A55">
        <v>54</v>
      </c>
      <c r="B55" t="s">
        <v>77</v>
      </c>
      <c r="C55" t="s">
        <v>104</v>
      </c>
      <c r="D55" s="55">
        <v>43007</v>
      </c>
      <c r="E55" s="56">
        <v>0.40208333333333335</v>
      </c>
      <c r="F55" t="s">
        <v>90</v>
      </c>
      <c r="G55" t="s">
        <v>81</v>
      </c>
      <c r="H55">
        <v>2</v>
      </c>
      <c r="I55" t="s">
        <v>80</v>
      </c>
      <c r="J55" t="s">
        <v>266</v>
      </c>
      <c r="K55" t="s">
        <v>134</v>
      </c>
      <c r="L55" t="s">
        <v>78</v>
      </c>
      <c r="M55" s="55">
        <v>43007</v>
      </c>
      <c r="N55" s="56">
        <v>0.79057870370370376</v>
      </c>
      <c r="O55" s="55">
        <v>43008</v>
      </c>
      <c r="P55" s="56">
        <v>0.37333333333333335</v>
      </c>
    </row>
    <row r="56" spans="1:16" s="1" customFormat="1" ht="144">
      <c r="A56">
        <v>55</v>
      </c>
      <c r="B56" t="s">
        <v>77</v>
      </c>
      <c r="C56" t="s">
        <v>103</v>
      </c>
      <c r="D56" s="55">
        <v>43007</v>
      </c>
      <c r="E56" s="56">
        <v>0.48749999999999999</v>
      </c>
      <c r="F56" t="s">
        <v>258</v>
      </c>
      <c r="G56" t="s">
        <v>259</v>
      </c>
      <c r="H56">
        <v>4</v>
      </c>
      <c r="I56" t="s">
        <v>80</v>
      </c>
      <c r="J56" t="s">
        <v>267</v>
      </c>
      <c r="K56" s="54" t="s">
        <v>268</v>
      </c>
      <c r="L56" t="s">
        <v>78</v>
      </c>
      <c r="M56" s="55">
        <v>43007</v>
      </c>
      <c r="N56" s="56">
        <v>0.59870370370370374</v>
      </c>
      <c r="O56" s="55">
        <v>43008</v>
      </c>
      <c r="P56" s="56">
        <v>0.37310185185185185</v>
      </c>
    </row>
    <row r="57" spans="1:16" s="1" customFormat="1" ht="115.2">
      <c r="A57">
        <v>56</v>
      </c>
      <c r="B57" t="s">
        <v>77</v>
      </c>
      <c r="C57" t="s">
        <v>105</v>
      </c>
      <c r="D57" s="55">
        <v>43008</v>
      </c>
      <c r="E57" s="56">
        <v>0.47847222222222219</v>
      </c>
      <c r="F57" t="s">
        <v>168</v>
      </c>
      <c r="G57" t="s">
        <v>79</v>
      </c>
      <c r="H57">
        <v>4</v>
      </c>
      <c r="I57" t="s">
        <v>80</v>
      </c>
      <c r="J57" s="54" t="s">
        <v>269</v>
      </c>
      <c r="K57" s="54" t="s">
        <v>270</v>
      </c>
      <c r="L57" t="s">
        <v>78</v>
      </c>
      <c r="M57" s="55">
        <v>43008</v>
      </c>
      <c r="N57" s="56">
        <v>0.69145833333333329</v>
      </c>
      <c r="O57" s="55">
        <v>43008</v>
      </c>
      <c r="P57" s="56">
        <v>0.69165509259259261</v>
      </c>
    </row>
    <row r="58" spans="1:16" s="1" customFormat="1" ht="28.8">
      <c r="A58">
        <v>57</v>
      </c>
      <c r="B58" t="s">
        <v>77</v>
      </c>
      <c r="C58" t="s">
        <v>105</v>
      </c>
      <c r="D58" s="55">
        <v>43008</v>
      </c>
      <c r="E58" s="56">
        <v>0.6917592592592593</v>
      </c>
      <c r="F58" t="s">
        <v>168</v>
      </c>
      <c r="G58" t="s">
        <v>79</v>
      </c>
      <c r="H58">
        <v>2</v>
      </c>
      <c r="I58" t="s">
        <v>80</v>
      </c>
      <c r="J58" t="s">
        <v>271</v>
      </c>
      <c r="K58" s="54" t="s">
        <v>272</v>
      </c>
      <c r="L58" t="s">
        <v>78</v>
      </c>
      <c r="M58" s="55">
        <v>43008</v>
      </c>
      <c r="N58" s="56">
        <v>0.69248842592592597</v>
      </c>
      <c r="O58" s="55">
        <v>43008</v>
      </c>
      <c r="P58" s="56">
        <v>0.69269675925925922</v>
      </c>
    </row>
    <row r="59" spans="1:16" s="1" customFormat="1" ht="86.4">
      <c r="A59" t="s">
        <v>77</v>
      </c>
      <c r="B59" t="s">
        <v>102</v>
      </c>
      <c r="C59" s="55">
        <v>42975</v>
      </c>
      <c r="D59" s="56">
        <v>0.65497685185185184</v>
      </c>
      <c r="E59" t="s">
        <v>82</v>
      </c>
      <c r="F59" t="s">
        <v>81</v>
      </c>
      <c r="G59">
        <v>2</v>
      </c>
      <c r="H59" t="s">
        <v>80</v>
      </c>
      <c r="I59" t="s">
        <v>136</v>
      </c>
      <c r="J59" s="54" t="s">
        <v>137</v>
      </c>
      <c r="K59" t="s">
        <v>78</v>
      </c>
      <c r="L59" s="55">
        <v>42975</v>
      </c>
      <c r="M59" s="56">
        <v>0.65614583333333332</v>
      </c>
      <c r="N59" s="55">
        <v>42975</v>
      </c>
      <c r="O59" s="56">
        <v>0.65623842592592596</v>
      </c>
      <c r="P59" s="57">
        <v>0.79049768518518526</v>
      </c>
    </row>
    <row r="60" spans="1:16" s="1" customFormat="1">
      <c r="A60" t="s">
        <v>77</v>
      </c>
      <c r="B60" t="s">
        <v>105</v>
      </c>
      <c r="C60" s="55">
        <v>42975</v>
      </c>
      <c r="D60" s="56">
        <v>0.76092592592592589</v>
      </c>
      <c r="E60" t="s">
        <v>92</v>
      </c>
      <c r="F60" t="s">
        <v>127</v>
      </c>
      <c r="G60">
        <v>0.5</v>
      </c>
      <c r="H60" t="s">
        <v>80</v>
      </c>
      <c r="I60" t="s">
        <v>138</v>
      </c>
      <c r="J60" t="s">
        <v>139</v>
      </c>
      <c r="K60" t="s">
        <v>78</v>
      </c>
      <c r="L60" s="55">
        <v>42975</v>
      </c>
      <c r="M60" s="56">
        <v>0.76146990740740739</v>
      </c>
      <c r="N60" s="55">
        <v>42975</v>
      </c>
      <c r="O60" s="56">
        <v>0.76158564814814822</v>
      </c>
      <c r="P60" s="57">
        <v>0.76459490740740732</v>
      </c>
    </row>
    <row r="61" spans="1:16" s="1" customFormat="1" ht="57.6">
      <c r="A61" t="s">
        <v>77</v>
      </c>
      <c r="B61" t="s">
        <v>106</v>
      </c>
      <c r="C61" s="55">
        <v>42975</v>
      </c>
      <c r="D61" s="56">
        <v>0.65378472222222228</v>
      </c>
      <c r="E61" t="s">
        <v>84</v>
      </c>
      <c r="F61" t="s">
        <v>88</v>
      </c>
      <c r="G61">
        <v>3</v>
      </c>
      <c r="H61" t="s">
        <v>80</v>
      </c>
      <c r="I61" t="s">
        <v>140</v>
      </c>
      <c r="J61" s="54" t="s">
        <v>141</v>
      </c>
      <c r="K61" t="s">
        <v>78</v>
      </c>
      <c r="L61" s="55">
        <v>42975</v>
      </c>
      <c r="M61" s="56">
        <v>0.65476851851851847</v>
      </c>
      <c r="N61" s="55">
        <v>42975</v>
      </c>
      <c r="O61" s="56">
        <v>0.65483796296296293</v>
      </c>
      <c r="P61" s="57">
        <v>0.71731481481481485</v>
      </c>
    </row>
    <row r="62" spans="1:16" s="1" customFormat="1" ht="244.8">
      <c r="A62" t="s">
        <v>77</v>
      </c>
      <c r="B62" t="s">
        <v>105</v>
      </c>
      <c r="C62" s="55">
        <v>42975</v>
      </c>
      <c r="D62" s="56">
        <v>0.71944444444444444</v>
      </c>
      <c r="E62" t="s">
        <v>92</v>
      </c>
      <c r="F62" t="s">
        <v>79</v>
      </c>
      <c r="G62">
        <v>5</v>
      </c>
      <c r="H62" t="s">
        <v>80</v>
      </c>
      <c r="I62" t="s">
        <v>142</v>
      </c>
      <c r="J62" s="54" t="s">
        <v>143</v>
      </c>
      <c r="K62" t="s">
        <v>78</v>
      </c>
      <c r="L62" s="55">
        <v>42975</v>
      </c>
      <c r="M62" s="56">
        <v>0.76082175925925932</v>
      </c>
      <c r="N62" s="55">
        <v>42977</v>
      </c>
      <c r="O62" s="56">
        <v>0.76950231481481479</v>
      </c>
      <c r="P62" s="57">
        <v>0.64518518518518519</v>
      </c>
    </row>
    <row r="63" spans="1:16" s="1" customFormat="1">
      <c r="A63" t="s">
        <v>77</v>
      </c>
      <c r="B63" t="s">
        <v>104</v>
      </c>
      <c r="C63" s="55">
        <v>42976</v>
      </c>
      <c r="D63" s="56">
        <v>0.75405092592592593</v>
      </c>
      <c r="E63" t="s">
        <v>130</v>
      </c>
      <c r="F63" t="s">
        <v>83</v>
      </c>
      <c r="G63">
        <v>1</v>
      </c>
      <c r="H63" t="s">
        <v>80</v>
      </c>
      <c r="I63" t="s">
        <v>144</v>
      </c>
      <c r="J63" t="s">
        <v>145</v>
      </c>
      <c r="K63" t="s">
        <v>78</v>
      </c>
      <c r="L63" s="55">
        <v>42976</v>
      </c>
      <c r="M63" s="56">
        <v>0.75493055555555555</v>
      </c>
      <c r="N63" s="55">
        <v>42976</v>
      </c>
      <c r="O63" s="56">
        <v>0.75498842592592597</v>
      </c>
      <c r="P63" s="57">
        <v>0.76049768518518512</v>
      </c>
    </row>
    <row r="64" spans="1:16" s="1" customFormat="1" ht="43.2">
      <c r="A64" t="s">
        <v>77</v>
      </c>
      <c r="B64" t="s">
        <v>105</v>
      </c>
      <c r="C64" s="55">
        <v>42976</v>
      </c>
      <c r="D64" s="56">
        <v>0.75151620370370376</v>
      </c>
      <c r="E64" t="s">
        <v>92</v>
      </c>
      <c r="F64" t="s">
        <v>86</v>
      </c>
      <c r="G64">
        <v>0.5</v>
      </c>
      <c r="H64" t="s">
        <v>80</v>
      </c>
      <c r="I64" t="s">
        <v>146</v>
      </c>
      <c r="J64" s="54" t="s">
        <v>147</v>
      </c>
      <c r="K64" t="s">
        <v>78</v>
      </c>
      <c r="L64" s="55">
        <v>42976</v>
      </c>
      <c r="M64" s="56">
        <v>0.75252314814814814</v>
      </c>
      <c r="N64" s="55">
        <v>42976</v>
      </c>
      <c r="O64" s="56">
        <v>0.75265046296296301</v>
      </c>
      <c r="P64" s="57">
        <v>0.76196759259259261</v>
      </c>
    </row>
    <row r="65" spans="1:16" s="1" customFormat="1" ht="43.2">
      <c r="A65" t="s">
        <v>77</v>
      </c>
      <c r="B65" t="s">
        <v>104</v>
      </c>
      <c r="C65" s="55">
        <v>42976</v>
      </c>
      <c r="D65" s="56">
        <v>0.75267361111111108</v>
      </c>
      <c r="E65" t="s">
        <v>129</v>
      </c>
      <c r="F65" t="s">
        <v>79</v>
      </c>
      <c r="G65">
        <v>1</v>
      </c>
      <c r="H65" t="s">
        <v>80</v>
      </c>
      <c r="I65" t="s">
        <v>148</v>
      </c>
      <c r="J65" s="54" t="s">
        <v>149</v>
      </c>
      <c r="K65" t="s">
        <v>78</v>
      </c>
      <c r="L65" s="55">
        <v>42976</v>
      </c>
      <c r="M65" s="56">
        <v>0.75392361111111106</v>
      </c>
      <c r="N65" s="55">
        <v>42976</v>
      </c>
      <c r="O65" s="56">
        <v>0.75402777777777785</v>
      </c>
      <c r="P65" s="57">
        <v>0.7659259259259259</v>
      </c>
    </row>
    <row r="66" spans="1:16" s="1" customFormat="1" ht="244.8">
      <c r="A66" t="s">
        <v>77</v>
      </c>
      <c r="B66" t="s">
        <v>105</v>
      </c>
      <c r="C66" s="55">
        <v>42976</v>
      </c>
      <c r="D66" s="56">
        <v>0.60276620370370371</v>
      </c>
      <c r="E66" t="s">
        <v>92</v>
      </c>
      <c r="F66" t="s">
        <v>88</v>
      </c>
      <c r="G66">
        <v>3</v>
      </c>
      <c r="H66" t="s">
        <v>80</v>
      </c>
      <c r="I66" s="54" t="s">
        <v>150</v>
      </c>
      <c r="J66" t="s">
        <v>151</v>
      </c>
      <c r="K66" t="s">
        <v>78</v>
      </c>
      <c r="L66" s="55">
        <v>42976</v>
      </c>
      <c r="M66" s="56">
        <v>0.60631944444444441</v>
      </c>
      <c r="N66" s="55">
        <v>42989</v>
      </c>
      <c r="O66" s="56">
        <v>0.82319444444444445</v>
      </c>
      <c r="P66" s="57">
        <v>0.45572916666666669</v>
      </c>
    </row>
    <row r="67" spans="1:16" s="1" customFormat="1">
      <c r="A67" t="s">
        <v>77</v>
      </c>
      <c r="B67" t="s">
        <v>106</v>
      </c>
      <c r="C67" s="55">
        <v>42977</v>
      </c>
      <c r="D67" s="56">
        <v>0.77106481481481481</v>
      </c>
      <c r="E67" t="s">
        <v>92</v>
      </c>
      <c r="F67" t="s">
        <v>88</v>
      </c>
      <c r="G67">
        <v>3</v>
      </c>
      <c r="H67" t="s">
        <v>80</v>
      </c>
      <c r="I67" t="s">
        <v>152</v>
      </c>
      <c r="J67" t="s">
        <v>153</v>
      </c>
      <c r="K67" t="s">
        <v>78</v>
      </c>
      <c r="L67" s="55">
        <v>42977</v>
      </c>
      <c r="M67" s="56">
        <v>0.7721527777777778</v>
      </c>
      <c r="N67" s="55">
        <v>42977</v>
      </c>
      <c r="O67" s="56">
        <v>0.77221064814814822</v>
      </c>
      <c r="P67" s="57">
        <v>0.37496527777777783</v>
      </c>
    </row>
    <row r="68" spans="1:16">
      <c r="A68" t="s">
        <v>77</v>
      </c>
      <c r="B68" t="s">
        <v>101</v>
      </c>
      <c r="C68" s="55">
        <v>42977</v>
      </c>
      <c r="D68" s="56">
        <v>0.76681712962962967</v>
      </c>
      <c r="E68" t="s">
        <v>90</v>
      </c>
      <c r="F68" t="s">
        <v>79</v>
      </c>
      <c r="G68">
        <v>1.5</v>
      </c>
      <c r="H68" t="s">
        <v>80</v>
      </c>
      <c r="I68" t="s">
        <v>154</v>
      </c>
      <c r="J68" s="62" t="s">
        <v>273</v>
      </c>
      <c r="K68" t="s">
        <v>78</v>
      </c>
      <c r="L68" s="55">
        <v>42977</v>
      </c>
      <c r="M68" s="56">
        <v>0.7680555555555556</v>
      </c>
      <c r="N68" s="55">
        <v>42977</v>
      </c>
      <c r="O68" s="56">
        <v>0.76814814814814814</v>
      </c>
      <c r="P68" s="56">
        <v>0.77004629629629628</v>
      </c>
    </row>
    <row r="69" spans="1:16">
      <c r="D69" s="58"/>
      <c r="E69" s="59"/>
      <c r="I69" s="54"/>
      <c r="J69" s="5"/>
      <c r="K69" s="54"/>
      <c r="M69" s="55"/>
      <c r="N69" s="56"/>
      <c r="O69" s="55"/>
      <c r="P69" s="56"/>
    </row>
    <row r="70" spans="1:16">
      <c r="D70" s="58"/>
      <c r="E70" s="59"/>
      <c r="I70" s="54"/>
      <c r="J70" s="5"/>
      <c r="K70" s="54"/>
      <c r="M70" s="55"/>
      <c r="N70" s="56"/>
      <c r="O70" s="55"/>
      <c r="P70" s="56"/>
    </row>
    <row r="71" spans="1:16">
      <c r="D71" s="58"/>
      <c r="E71" s="59"/>
      <c r="I71" s="54"/>
      <c r="J71" s="5"/>
      <c r="K71" s="54"/>
      <c r="M71" s="55"/>
      <c r="N71" s="56"/>
      <c r="O71" s="55"/>
      <c r="P71" s="56"/>
    </row>
    <row r="72" spans="1:16">
      <c r="D72" s="58"/>
      <c r="E72" s="59"/>
      <c r="I72" s="54"/>
      <c r="J72" s="5"/>
      <c r="K72" s="54"/>
      <c r="M72" s="55"/>
      <c r="N72" s="56"/>
      <c r="O72" s="55"/>
      <c r="P72" s="56"/>
    </row>
    <row r="73" spans="1:16">
      <c r="D73" s="58"/>
      <c r="E73" s="59"/>
      <c r="H73" s="54"/>
      <c r="I73" s="54"/>
      <c r="J73" s="5"/>
      <c r="K73" s="54"/>
      <c r="M73" s="55"/>
      <c r="N73" s="56"/>
      <c r="O73" s="55"/>
      <c r="P73" s="56"/>
    </row>
    <row r="74" spans="1:16">
      <c r="D74" s="58"/>
      <c r="E74" s="59"/>
      <c r="I74" s="54"/>
      <c r="J74" s="5"/>
      <c r="K74" s="54"/>
      <c r="M74" s="55"/>
      <c r="N74" s="56"/>
      <c r="O74" s="55"/>
      <c r="P74" s="56"/>
    </row>
    <row r="75" spans="1:16">
      <c r="D75" s="58"/>
      <c r="E75" s="59"/>
      <c r="I75" s="54"/>
      <c r="J75" s="5"/>
      <c r="K75" s="54"/>
      <c r="M75" s="55"/>
      <c r="N75" s="56"/>
      <c r="O75" s="55"/>
      <c r="P75" s="56"/>
    </row>
    <row r="76" spans="1:16">
      <c r="D76" s="58"/>
      <c r="E76" s="59"/>
      <c r="I76" s="54"/>
      <c r="J76" s="5"/>
      <c r="K76" s="54"/>
      <c r="M76" s="55"/>
      <c r="N76" s="56"/>
      <c r="O76" s="55"/>
      <c r="P76" s="56"/>
    </row>
    <row r="77" spans="1:16">
      <c r="D77" s="58"/>
      <c r="E77" s="59"/>
      <c r="I77" s="54"/>
      <c r="J77" s="5"/>
      <c r="K77" s="54"/>
      <c r="M77" s="55"/>
      <c r="N77" s="56"/>
      <c r="O77" s="55"/>
      <c r="P77" s="56"/>
    </row>
    <row r="78" spans="1:16">
      <c r="D78" s="58"/>
      <c r="E78" s="59"/>
      <c r="I78" s="54"/>
      <c r="J78" s="5"/>
      <c r="M78" s="55"/>
      <c r="N78" s="56"/>
      <c r="O78" s="55"/>
      <c r="P78" s="56"/>
    </row>
    <row r="79" spans="1:16">
      <c r="D79" s="58"/>
      <c r="E79" s="59"/>
      <c r="J79" s="5"/>
      <c r="M79" s="55"/>
      <c r="N79" s="56"/>
      <c r="O79" s="55"/>
      <c r="P79" s="56"/>
    </row>
    <row r="80" spans="1:16">
      <c r="D80" s="58"/>
      <c r="E80" s="59"/>
      <c r="J80" s="5"/>
      <c r="K80" s="54"/>
      <c r="M80" s="55"/>
      <c r="N80" s="56"/>
      <c r="O80" s="55"/>
      <c r="P80" s="56"/>
    </row>
    <row r="81" spans="4:16">
      <c r="D81" s="58"/>
      <c r="E81" s="59"/>
      <c r="I81" s="54"/>
      <c r="J81" s="5"/>
      <c r="K81" s="54"/>
      <c r="M81" s="55"/>
      <c r="N81" s="56"/>
      <c r="O81" s="55"/>
      <c r="P81" s="56"/>
    </row>
    <row r="82" spans="4:16">
      <c r="D82" s="58"/>
      <c r="E82" s="59"/>
      <c r="I82" s="54"/>
      <c r="J82" s="5"/>
      <c r="K82" s="54"/>
      <c r="M82" s="55"/>
      <c r="N82" s="56"/>
      <c r="O82" s="55"/>
      <c r="P82" s="56"/>
    </row>
    <row r="83" spans="4:16">
      <c r="I83" s="54"/>
    </row>
  </sheetData>
  <phoneticPr fontId="20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E15" sqref="E15"/>
    </sheetView>
  </sheetViews>
  <sheetFormatPr defaultRowHeight="14.4"/>
  <cols>
    <col min="1" max="1" width="9.6640625" customWidth="1"/>
    <col min="2" max="2" width="9.77734375" customWidth="1"/>
    <col min="3" max="3" width="12" customWidth="1"/>
    <col min="4" max="4" width="15" customWidth="1"/>
    <col min="5" max="6" width="12.88671875" customWidth="1"/>
    <col min="7" max="7" width="12.109375" customWidth="1"/>
    <col min="8" max="8" width="13" customWidth="1"/>
    <col min="9" max="9" width="11.33203125" customWidth="1"/>
    <col min="10" max="10" width="12" customWidth="1"/>
  </cols>
  <sheetData>
    <row r="1" spans="1:10" ht="20.399999999999999">
      <c r="A1" s="91" t="s">
        <v>123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21.75" customHeight="1">
      <c r="A2" s="4" t="s">
        <v>108</v>
      </c>
      <c r="B2" s="4" t="s">
        <v>94</v>
      </c>
      <c r="C2" s="4" t="s">
        <v>95</v>
      </c>
      <c r="D2" s="4" t="s">
        <v>96</v>
      </c>
      <c r="E2" s="4" t="s">
        <v>97</v>
      </c>
      <c r="F2" s="4" t="s">
        <v>98</v>
      </c>
      <c r="G2" s="4" t="s">
        <v>99</v>
      </c>
      <c r="H2" s="4" t="s">
        <v>100</v>
      </c>
      <c r="I2" s="4" t="s">
        <v>124</v>
      </c>
      <c r="J2" s="4" t="s">
        <v>125</v>
      </c>
    </row>
    <row r="3" spans="1:10">
      <c r="A3" s="61" t="s">
        <v>131</v>
      </c>
      <c r="B3" s="61">
        <v>57</v>
      </c>
      <c r="C3" s="61">
        <v>57</v>
      </c>
      <c r="D3" s="61">
        <v>100</v>
      </c>
      <c r="E3" s="61">
        <v>49</v>
      </c>
      <c r="F3" s="61">
        <v>85.96</v>
      </c>
      <c r="G3" s="61">
        <v>52</v>
      </c>
      <c r="H3" s="61">
        <v>91.23</v>
      </c>
      <c r="I3" s="61">
        <v>55</v>
      </c>
      <c r="J3" s="61">
        <v>96.49</v>
      </c>
    </row>
    <row r="10" spans="1:10">
      <c r="A10" s="60"/>
      <c r="B10" s="60"/>
      <c r="C10" s="60"/>
      <c r="D10" s="60"/>
      <c r="E10" s="60"/>
      <c r="F10" s="60"/>
      <c r="G10" s="60"/>
      <c r="H10" s="60"/>
      <c r="I10" s="60"/>
      <c r="J10" s="60"/>
    </row>
    <row r="11" spans="1:10">
      <c r="A11" s="60"/>
      <c r="B11" s="60"/>
      <c r="C11" s="60"/>
      <c r="D11" s="60"/>
      <c r="E11" s="60"/>
      <c r="F11" s="60"/>
      <c r="G11" s="60"/>
      <c r="H11" s="60"/>
      <c r="I11" s="60"/>
      <c r="J11" s="60"/>
    </row>
    <row r="12" spans="1:10">
      <c r="A12" s="60"/>
      <c r="B12" s="60"/>
      <c r="C12" s="60"/>
      <c r="D12" s="60"/>
      <c r="E12" s="60"/>
      <c r="F12" s="60"/>
      <c r="G12" s="60"/>
      <c r="H12" s="60"/>
      <c r="I12" s="60"/>
      <c r="J12" s="60"/>
    </row>
    <row r="13" spans="1:10">
      <c r="A13" s="60"/>
      <c r="B13" s="60"/>
      <c r="C13" s="60"/>
      <c r="D13" s="60"/>
      <c r="E13" s="60"/>
      <c r="F13" s="60"/>
      <c r="G13" s="60"/>
      <c r="H13" s="60"/>
      <c r="I13" s="60"/>
      <c r="J13" s="60"/>
    </row>
    <row r="14" spans="1:10">
      <c r="A14" s="60"/>
      <c r="B14" s="60"/>
      <c r="C14" s="60"/>
      <c r="D14" s="60"/>
      <c r="E14" s="60"/>
      <c r="F14" s="60"/>
      <c r="G14" s="60"/>
      <c r="H14" s="60"/>
      <c r="I14" s="60"/>
      <c r="J14" s="60"/>
    </row>
    <row r="15" spans="1:10">
      <c r="A15" s="60"/>
      <c r="B15" s="60"/>
      <c r="C15" s="60"/>
      <c r="D15" s="60"/>
      <c r="E15" s="60"/>
      <c r="F15" s="60"/>
      <c r="G15" s="60"/>
      <c r="H15" s="60"/>
      <c r="I15" s="60"/>
      <c r="J15" s="60"/>
    </row>
    <row r="16" spans="1:10">
      <c r="A16" s="60"/>
      <c r="B16" s="60"/>
      <c r="C16" s="60"/>
      <c r="D16" s="60"/>
      <c r="E16" s="60"/>
      <c r="F16" s="60"/>
      <c r="G16" s="60"/>
      <c r="H16" s="60"/>
      <c r="I16" s="60"/>
      <c r="J16" s="60"/>
    </row>
  </sheetData>
  <mergeCells count="1">
    <mergeCell ref="A1:J1"/>
  </mergeCells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常规自检项</vt:lpstr>
      <vt:lpstr>本月问题清单</vt:lpstr>
      <vt:lpstr>问题效率统计</vt:lpstr>
      <vt:lpstr>常规自检项!Print_Titles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</dc:creator>
  <cp:lastModifiedBy>达小奚</cp:lastModifiedBy>
  <dcterms:created xsi:type="dcterms:W3CDTF">2017-05-12T06:22:00Z</dcterms:created>
  <dcterms:modified xsi:type="dcterms:W3CDTF">2017-10-18T02:04:58Z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