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potter.CRB\Documents\"/>
    </mc:Choice>
  </mc:AlternateContent>
  <bookViews>
    <workbookView xWindow="0" yWindow="0" windowWidth="20400" windowHeight="7080" activeTab="1"/>
  </bookViews>
  <sheets>
    <sheet name="Weight Loss Tracker" sheetId="1" r:id="rId1"/>
    <sheet name="Sheet1" sheetId="3" r:id="rId2"/>
    <sheet name="calculations" sheetId="2" state="hidden" r:id="rId3"/>
  </sheets>
  <definedNames>
    <definedName name="ChartPeriods">CHOOSE(1+(ChartView&lt;&gt;"Weekly"),OFFSET(calculations!$B$5,,,calculations!$A$3),OFFSET(calculations!$H$5,,,calculations!$G$3))</definedName>
    <definedName name="ChartValues">CHOOSE(1+(ChartView&lt;&gt;"Weekly"),OFFSET(calculations!$C$5,,,calculations!$A$3),OFFSET(calculations!$J$5,,,calculations!$G$3-1))</definedName>
    <definedName name="ChartView">'Weight Loss Tracker'!$C$3</definedName>
    <definedName name="ColumnTitle1">Weight[[#Headers],[DATE]]</definedName>
    <definedName name="ColumnTitleRegion1..C3.1">'Weight Loss Tracker'!$B$1</definedName>
    <definedName name="GoalValues">IFERROR(CHOOSE(1+(ChartView&lt;&gt;"Weekly"),OFFSET(calculations!$E$5,,,calculations!$A$3),OFFSET(calculations!$K$5,,,calculations!$G$3)),0)</definedName>
    <definedName name="GoalWeight">'Weight Loss Tracker'!$B$3</definedName>
    <definedName name="_xlnm.Print_Titles" localSheetId="0">'Weight Loss Tracker'!$7:$7</definedName>
    <definedName name="RowTitleRegion1..C4">'Weight Loss Tracker'!$B$4</definedName>
    <definedName name="ShowGoalWeight">'Weight Loss Tracker'!$C$4</definedName>
  </definedNames>
  <calcPr calcId="162913" calcMode="manual" concurrentCalc="0"/>
  <fileRecoveryPr autoRecover="0"/>
</workbook>
</file>

<file path=xl/calcChain.xml><?xml version="1.0" encoding="utf-8"?>
<calcChain xmlns="http://schemas.openxmlformats.org/spreadsheetml/2006/main">
  <c r="C22" i="1" l="1"/>
  <c r="C23" i="1"/>
  <c r="C12" i="1"/>
  <c r="C13" i="1"/>
  <c r="C14" i="1"/>
  <c r="C15" i="1"/>
  <c r="C16" i="1"/>
  <c r="C17" i="1"/>
  <c r="C18" i="1"/>
  <c r="C19" i="1"/>
  <c r="C20" i="1"/>
  <c r="C21" i="1"/>
  <c r="C8" i="1"/>
  <c r="I3" i="3"/>
  <c r="C9" i="1"/>
  <c r="I4" i="3"/>
  <c r="C10" i="1"/>
  <c r="I5" i="3"/>
  <c r="C11" i="1"/>
  <c r="I6" i="3"/>
  <c r="I7" i="3"/>
  <c r="I8" i="3"/>
  <c r="I9" i="3"/>
  <c r="I10" i="3"/>
  <c r="I11" i="3"/>
  <c r="I12" i="3"/>
  <c r="I13" i="3"/>
  <c r="I2" i="3"/>
  <c r="C5" i="2"/>
  <c r="B5" i="2"/>
  <c r="A5" i="2"/>
  <c r="H5" i="2"/>
  <c r="I5" i="2"/>
  <c r="A107" i="2"/>
  <c r="C107" i="2"/>
  <c r="A106" i="2"/>
  <c r="C106" i="2"/>
  <c r="A105" i="2"/>
  <c r="C105" i="2"/>
  <c r="A104" i="2"/>
  <c r="B104" i="2"/>
  <c r="A103" i="2"/>
  <c r="C103" i="2"/>
  <c r="A102" i="2"/>
  <c r="C102" i="2"/>
  <c r="A101" i="2"/>
  <c r="C101" i="2"/>
  <c r="A100" i="2"/>
  <c r="C100" i="2"/>
  <c r="A99" i="2"/>
  <c r="C99" i="2"/>
  <c r="A98" i="2"/>
  <c r="C98" i="2"/>
  <c r="A97" i="2"/>
  <c r="C97" i="2"/>
  <c r="A96" i="2"/>
  <c r="C96" i="2"/>
  <c r="A95" i="2"/>
  <c r="C95" i="2"/>
  <c r="A94" i="2"/>
  <c r="C94" i="2"/>
  <c r="A93" i="2"/>
  <c r="C93" i="2"/>
  <c r="A92" i="2"/>
  <c r="B92" i="2"/>
  <c r="A91" i="2"/>
  <c r="C91" i="2"/>
  <c r="A90" i="2"/>
  <c r="C90" i="2"/>
  <c r="A89" i="2"/>
  <c r="C89" i="2"/>
  <c r="A88" i="2"/>
  <c r="B88" i="2"/>
  <c r="A87" i="2"/>
  <c r="C87" i="2"/>
  <c r="A86" i="2"/>
  <c r="C86" i="2"/>
  <c r="A85" i="2"/>
  <c r="C85" i="2"/>
  <c r="A84" i="2"/>
  <c r="C84" i="2"/>
  <c r="A83" i="2"/>
  <c r="C83" i="2"/>
  <c r="A82" i="2"/>
  <c r="C82" i="2"/>
  <c r="A81" i="2"/>
  <c r="C81" i="2"/>
  <c r="A80" i="2"/>
  <c r="C80" i="2"/>
  <c r="A79" i="2"/>
  <c r="C79" i="2"/>
  <c r="A78" i="2"/>
  <c r="C78" i="2"/>
  <c r="A77" i="2"/>
  <c r="C77" i="2"/>
  <c r="A76" i="2"/>
  <c r="C76" i="2"/>
  <c r="A75" i="2"/>
  <c r="C75" i="2"/>
  <c r="A74" i="2"/>
  <c r="C74" i="2"/>
  <c r="A73" i="2"/>
  <c r="C73" i="2"/>
  <c r="A72" i="2"/>
  <c r="C72" i="2"/>
  <c r="A71" i="2"/>
  <c r="C71" i="2"/>
  <c r="A70" i="2"/>
  <c r="C70" i="2"/>
  <c r="A69" i="2"/>
  <c r="C69" i="2"/>
  <c r="A68" i="2"/>
  <c r="B68" i="2"/>
  <c r="A67" i="2"/>
  <c r="C67" i="2"/>
  <c r="A66" i="2"/>
  <c r="C66" i="2"/>
  <c r="A65" i="2"/>
  <c r="C65" i="2"/>
  <c r="A64" i="2"/>
  <c r="C64" i="2"/>
  <c r="A63" i="2"/>
  <c r="C63" i="2"/>
  <c r="A62" i="2"/>
  <c r="C62" i="2"/>
  <c r="A61" i="2"/>
  <c r="C61" i="2"/>
  <c r="A60" i="2"/>
  <c r="C60" i="2"/>
  <c r="A59" i="2"/>
  <c r="C59" i="2"/>
  <c r="A58" i="2"/>
  <c r="C58" i="2"/>
  <c r="A57" i="2"/>
  <c r="C57" i="2"/>
  <c r="A56" i="2"/>
  <c r="B56" i="2"/>
  <c r="A55" i="2"/>
  <c r="C55" i="2"/>
  <c r="A54" i="2"/>
  <c r="C54" i="2"/>
  <c r="A53" i="2"/>
  <c r="C53" i="2"/>
  <c r="A52" i="2"/>
  <c r="C52" i="2"/>
  <c r="A51" i="2"/>
  <c r="C51" i="2"/>
  <c r="A50" i="2"/>
  <c r="C50" i="2"/>
  <c r="A49" i="2"/>
  <c r="C49" i="2"/>
  <c r="A48" i="2"/>
  <c r="C48" i="2"/>
  <c r="A47" i="2"/>
  <c r="C47" i="2"/>
  <c r="A46" i="2"/>
  <c r="C46" i="2"/>
  <c r="A45" i="2"/>
  <c r="C45" i="2"/>
  <c r="A44" i="2"/>
  <c r="B44" i="2"/>
  <c r="A43" i="2"/>
  <c r="C43" i="2"/>
  <c r="A42" i="2"/>
  <c r="C42" i="2"/>
  <c r="A41" i="2"/>
  <c r="C41" i="2"/>
  <c r="A40" i="2"/>
  <c r="C40" i="2"/>
  <c r="A39" i="2"/>
  <c r="C39" i="2"/>
  <c r="A38" i="2"/>
  <c r="C38" i="2"/>
  <c r="A37" i="2"/>
  <c r="C37" i="2"/>
  <c r="A36" i="2"/>
  <c r="B36" i="2"/>
  <c r="A35" i="2"/>
  <c r="C35" i="2"/>
  <c r="A34" i="2"/>
  <c r="C34" i="2"/>
  <c r="A33" i="2"/>
  <c r="C33" i="2"/>
  <c r="A32" i="2"/>
  <c r="B32" i="2"/>
  <c r="A31" i="2"/>
  <c r="C31" i="2"/>
  <c r="A30" i="2"/>
  <c r="C30" i="2"/>
  <c r="A29" i="2"/>
  <c r="C29" i="2"/>
  <c r="A28" i="2"/>
  <c r="C28" i="2"/>
  <c r="A27" i="2"/>
  <c r="C27" i="2"/>
  <c r="A26" i="2"/>
  <c r="C26" i="2"/>
  <c r="A25" i="2"/>
  <c r="C25" i="2"/>
  <c r="A24" i="2"/>
  <c r="C24" i="2"/>
  <c r="A23" i="2"/>
  <c r="C23" i="2"/>
  <c r="A22" i="2"/>
  <c r="C22" i="2"/>
  <c r="A21" i="2"/>
  <c r="C21" i="2"/>
  <c r="A20" i="2"/>
  <c r="C20" i="2"/>
  <c r="A19" i="2"/>
  <c r="C19" i="2"/>
  <c r="A18" i="2"/>
  <c r="C18" i="2"/>
  <c r="A17" i="2"/>
  <c r="C17" i="2"/>
  <c r="A16" i="2"/>
  <c r="C16" i="2"/>
  <c r="A15" i="2"/>
  <c r="C15" i="2"/>
  <c r="A14" i="2"/>
  <c r="C14" i="2"/>
  <c r="A13" i="2"/>
  <c r="C13" i="2"/>
  <c r="A12" i="2"/>
  <c r="C12" i="2"/>
  <c r="A11" i="2"/>
  <c r="C11" i="2"/>
  <c r="A10" i="2"/>
  <c r="C10" i="2"/>
  <c r="A9" i="2"/>
  <c r="C9" i="2"/>
  <c r="A8" i="2"/>
  <c r="C8" i="2"/>
  <c r="A7" i="2"/>
  <c r="C7" i="2"/>
  <c r="A6" i="2"/>
  <c r="C6" i="2"/>
  <c r="E4" i="2"/>
  <c r="E6" i="2"/>
  <c r="A3" i="2"/>
  <c r="E5" i="2"/>
  <c r="J5" i="2"/>
  <c r="B28" i="2"/>
  <c r="B40" i="2"/>
  <c r="B52" i="2"/>
  <c r="B64" i="2"/>
  <c r="B76" i="2"/>
  <c r="B84" i="2"/>
  <c r="B96" i="2"/>
  <c r="C36" i="2"/>
  <c r="C44" i="2"/>
  <c r="C56" i="2"/>
  <c r="C68" i="2"/>
  <c r="C88" i="2"/>
  <c r="C92" i="2"/>
  <c r="C104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24" i="2"/>
  <c r="B48" i="2"/>
  <c r="B60" i="2"/>
  <c r="B72" i="2"/>
  <c r="B80" i="2"/>
  <c r="B100" i="2"/>
  <c r="C32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20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6" i="2"/>
  <c r="B7" i="2"/>
  <c r="B8" i="2"/>
  <c r="B9" i="2"/>
  <c r="B10" i="2"/>
  <c r="B11" i="2"/>
  <c r="B12" i="2"/>
  <c r="B13" i="2"/>
  <c r="B14" i="2"/>
  <c r="B15" i="2"/>
  <c r="B16" i="2"/>
  <c r="H6" i="2"/>
  <c r="I6" i="2"/>
  <c r="J6" i="2"/>
  <c r="Q11" i="2"/>
  <c r="H7" i="2"/>
  <c r="I7" i="2"/>
  <c r="J7" i="2"/>
  <c r="H8" i="2"/>
  <c r="I8" i="2"/>
  <c r="H9" i="2"/>
  <c r="J8" i="2"/>
  <c r="I9" i="2"/>
  <c r="H10" i="2"/>
  <c r="J9" i="2"/>
  <c r="I10" i="2"/>
  <c r="H11" i="2"/>
  <c r="J10" i="2"/>
  <c r="I11" i="2"/>
  <c r="H12" i="2"/>
  <c r="J11" i="2"/>
  <c r="I12" i="2"/>
  <c r="H13" i="2"/>
  <c r="J12" i="2"/>
  <c r="I13" i="2"/>
  <c r="H14" i="2"/>
  <c r="J13" i="2"/>
  <c r="I14" i="2"/>
  <c r="H15" i="2"/>
  <c r="I15" i="2"/>
  <c r="H16" i="2"/>
  <c r="I16" i="2"/>
  <c r="H17" i="2"/>
  <c r="J14" i="2"/>
  <c r="J15" i="2"/>
  <c r="J16" i="2"/>
  <c r="I17" i="2"/>
  <c r="H18" i="2"/>
  <c r="J17" i="2"/>
  <c r="I18" i="2"/>
  <c r="H19" i="2"/>
  <c r="I19" i="2"/>
  <c r="H20" i="2"/>
  <c r="I20" i="2"/>
  <c r="H21" i="2"/>
  <c r="J18" i="2"/>
  <c r="I21" i="2"/>
  <c r="H22" i="2"/>
  <c r="J19" i="2"/>
  <c r="J20" i="2"/>
  <c r="J21" i="2"/>
  <c r="I22" i="2"/>
  <c r="H23" i="2"/>
  <c r="J22" i="2"/>
  <c r="I23" i="2"/>
  <c r="H24" i="2"/>
  <c r="I24" i="2"/>
  <c r="H25" i="2"/>
  <c r="J23" i="2"/>
  <c r="J24" i="2"/>
  <c r="I25" i="2"/>
  <c r="H26" i="2"/>
  <c r="J25" i="2"/>
  <c r="I26" i="2"/>
  <c r="H27" i="2"/>
  <c r="J26" i="2"/>
  <c r="I27" i="2"/>
  <c r="H28" i="2"/>
  <c r="J27" i="2"/>
  <c r="I28" i="2"/>
  <c r="J28" i="2"/>
  <c r="G3" i="2"/>
  <c r="D5" i="2"/>
  <c r="D6" i="2"/>
</calcChain>
</file>

<file path=xl/sharedStrings.xml><?xml version="1.0" encoding="utf-8"?>
<sst xmlns="http://schemas.openxmlformats.org/spreadsheetml/2006/main" count="39" uniqueCount="37">
  <si>
    <t>*** Sheet to remain hidden ***</t>
  </si>
  <si>
    <t>Week</t>
  </si>
  <si>
    <t>Month</t>
  </si>
  <si>
    <t>EOM</t>
  </si>
  <si>
    <t>GOAL WEIGHT</t>
  </si>
  <si>
    <t>CHART VIEW</t>
  </si>
  <si>
    <t>TRACKER</t>
  </si>
  <si>
    <t>DATE</t>
  </si>
  <si>
    <t>WEIGHT</t>
  </si>
  <si>
    <t>WEEKLY</t>
  </si>
  <si>
    <t>Periods</t>
  </si>
  <si>
    <t>Values</t>
  </si>
  <si>
    <t>WEIGHT LOSS</t>
  </si>
  <si>
    <t>Yes</t>
  </si>
  <si>
    <t>SHOW GOAL WEIGHT</t>
  </si>
  <si>
    <t>Name</t>
  </si>
  <si>
    <t>Weight Tracker Chart that tracks current weight is in this cell. Select "Yes" in cell C4 to show Goal Weight line over area chart.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</si>
  <si>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</si>
  <si>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</si>
  <si>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</si>
  <si>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</si>
  <si>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</si>
  <si>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</si>
  <si>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</si>
  <si>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</si>
  <si>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</si>
  <si>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</si>
  <si>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</si>
  <si>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</si>
  <si>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Sunday</t>
  </si>
  <si>
    <t>Monday</t>
  </si>
  <si>
    <t>Tuesday</t>
  </si>
  <si>
    <t>Wednesday</t>
  </si>
  <si>
    <t>Thursday</t>
  </si>
  <si>
    <t>Friday</t>
  </si>
  <si>
    <t>Saturday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</si>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</sst>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"/>
    <numFmt numFmtId="165" formatCode="#,##0.0"/>
    <numFmt numFmtId="166" formatCode="mm/dd/yy\ aaaa"/>
    <numFmt numFmtId="167" formatCode="0.0"/>
  </numFmts>
  <fonts count="11" x14ac:knownFonts="1">
    <font>
      <sz val="12"/>
      <color theme="3" tint="0.24994659260841701"/>
      <name val="Century Gothic"/>
      <family val="2"/>
      <scheme val="minor"/>
    </font>
    <font>
      <b/>
      <sz val="16"/>
      <color theme="5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3"/>
      <color theme="8"/>
      <name val="Century Gothic"/>
      <family val="2"/>
      <scheme val="minor"/>
    </font>
    <font>
      <b/>
      <sz val="16"/>
      <color theme="0"/>
      <name val="Century Gothic"/>
      <family val="1"/>
      <scheme val="major"/>
    </font>
    <font>
      <sz val="12"/>
      <color theme="3" tint="0.24994659260841701"/>
      <name val="Century Gothic"/>
      <family val="2"/>
      <scheme val="minor"/>
    </font>
    <font>
      <b/>
      <sz val="12"/>
      <color theme="5"/>
      <name val="Century Gothic"/>
      <family val="2"/>
      <scheme val="minor"/>
    </font>
    <font>
      <b/>
      <sz val="44"/>
      <color theme="0"/>
      <name val="Century Gothic"/>
      <family val="2"/>
      <scheme val="major"/>
    </font>
    <font>
      <b/>
      <sz val="16"/>
      <color theme="8"/>
      <name val="Century Gothic"/>
      <family val="1"/>
      <scheme val="major"/>
    </font>
    <font>
      <sz val="12"/>
      <color theme="3"/>
      <name val="Century Gothic"/>
      <family val="2"/>
      <scheme val="minor"/>
    </font>
    <font>
      <sz val="12"/>
      <color theme="3" tint="0.2499465926084170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2" borderId="0">
      <alignment horizontal="left"/>
    </xf>
    <xf numFmtId="0" fontId="8" fillId="2" borderId="0" applyFill="0" applyBorder="0">
      <alignment horizontal="right" wrapText="1"/>
    </xf>
    <xf numFmtId="0" fontId="4" fillId="2" borderId="1" applyProtection="0">
      <alignment horizontal="center" vertical="center"/>
    </xf>
    <xf numFmtId="0" fontId="5" fillId="2" borderId="2" applyNumberFormat="0" applyFont="0" applyFill="0" applyAlignment="0"/>
    <xf numFmtId="166" fontId="5" fillId="2" borderId="0" applyFont="0" applyFill="0" applyBorder="0" applyAlignment="0" applyProtection="0">
      <alignment horizontal="left"/>
    </xf>
    <xf numFmtId="165" fontId="5" fillId="0" borderId="0" applyFont="0" applyFill="0" applyBorder="0" applyAlignment="0" applyProtection="0"/>
    <xf numFmtId="0" fontId="7" fillId="2" borderId="0" applyBorder="0">
      <alignment horizontal="right" vertical="top" indent="1"/>
    </xf>
    <xf numFmtId="0" fontId="1" fillId="0" borderId="0" applyFill="0" applyBorder="0"/>
    <xf numFmtId="0" fontId="3" fillId="0" borderId="0" applyFill="0" applyBorder="0">
      <alignment horizontal="left"/>
    </xf>
    <xf numFmtId="0" fontId="6" fillId="0" borderId="0" applyFill="0" applyBorder="0">
      <alignment horizontal="right"/>
    </xf>
    <xf numFmtId="0" fontId="9" fillId="3" borderId="0" applyFill="0" applyBorder="0" applyProtection="0"/>
  </cellStyleXfs>
  <cellXfs count="19">
    <xf numFmtId="0" fontId="0" fillId="2" borderId="0" xfId="0">
      <alignment horizontal="left"/>
    </xf>
    <xf numFmtId="164" fontId="0" fillId="2" borderId="0" xfId="0" applyNumberFormat="1">
      <alignment horizontal="left"/>
    </xf>
    <xf numFmtId="14" fontId="0" fillId="2" borderId="0" xfId="0" applyNumberFormat="1">
      <alignment horizontal="left"/>
    </xf>
    <xf numFmtId="0" fontId="4" fillId="2" borderId="1" xfId="2">
      <alignment horizontal="center" vertical="center"/>
    </xf>
    <xf numFmtId="0" fontId="2" fillId="2" borderId="0" xfId="0" applyFont="1">
      <alignment horizontal="left"/>
    </xf>
    <xf numFmtId="166" fontId="0" fillId="2" borderId="0" xfId="4" applyFont="1">
      <alignment horizontal="left"/>
    </xf>
    <xf numFmtId="0" fontId="0" fillId="2" borderId="0" xfId="0">
      <alignment horizontal="left"/>
    </xf>
    <xf numFmtId="0" fontId="3" fillId="2" borderId="0" xfId="8" applyFill="1">
      <alignment horizontal="left"/>
    </xf>
    <xf numFmtId="0" fontId="0" fillId="2" borderId="0" xfId="0">
      <alignment horizontal="left"/>
    </xf>
    <xf numFmtId="0" fontId="6" fillId="2" borderId="0" xfId="9" applyFill="1">
      <alignment horizontal="right"/>
    </xf>
    <xf numFmtId="165" fontId="4" fillId="2" borderId="1" xfId="5" applyFont="1" applyFill="1" applyBorder="1" applyAlignment="1">
      <alignment horizontal="center" vertical="center"/>
    </xf>
    <xf numFmtId="165" fontId="0" fillId="2" borderId="0" xfId="5" applyFont="1" applyFill="1" applyAlignment="1">
      <alignment horizontal="left"/>
    </xf>
    <xf numFmtId="0" fontId="3" fillId="2" borderId="2" xfId="8" applyFill="1" applyBorder="1">
      <alignment horizontal="left"/>
    </xf>
    <xf numFmtId="165" fontId="10" fillId="2" borderId="0" xfId="5" applyFont="1" applyFill="1" applyAlignment="1">
      <alignment horizontal="left"/>
    </xf>
    <xf numFmtId="167" fontId="0" fillId="2" borderId="0" xfId="0" applyNumberFormat="1">
      <alignment horizontal="left"/>
    </xf>
    <xf numFmtId="0" fontId="9" fillId="2" borderId="0" xfId="10" applyFill="1"/>
    <xf numFmtId="0" fontId="1" fillId="2" borderId="2" xfId="7" applyFill="1" applyBorder="1"/>
    <xf numFmtId="0" fontId="8" fillId="2" borderId="2" xfId="1" applyBorder="1">
      <alignment horizontal="right" wrapText="1"/>
    </xf>
    <xf numFmtId="0" fontId="7" fillId="2" borderId="0" xfId="6">
      <alignment horizontal="right" vertical="top" indent="1"/>
    </xf>
  </cellXfs>
  <cellStyles count="11">
    <cellStyle name="Comma" xfId="5" builtinId="3" customBuiltin="1"/>
    <cellStyle name="Date" xfId="4"/>
    <cellStyle name="Heading 1" xfId="1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2" builtinId="20" customBuiltin="1"/>
    <cellStyle name="Normal" xfId="0" builtinId="0" customBuiltin="1"/>
    <cellStyle name="Note" xfId="10" builtinId="10" customBuiltin="1"/>
    <cellStyle name="Title" xfId="6" builtinId="15" customBuiltin="1"/>
    <cellStyle name="Title Rule" xf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entury Gothic"/>
        <scheme val="minor"/>
      </font>
      <fill>
        <patternFill patternType="solid">
          <fgColor indexed="64"/>
          <bgColor theme="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entury Gothic"/>
        <scheme val="minor"/>
      </font>
    </dxf>
    <dxf>
      <font>
        <b val="0"/>
        <i val="0"/>
        <color theme="2" tint="-0.24994659260841701"/>
      </font>
    </dxf>
    <dxf>
      <font>
        <b val="0"/>
        <i val="0"/>
        <color theme="0"/>
      </font>
    </dxf>
    <dxf>
      <font>
        <color theme="8"/>
      </font>
      <border>
        <bottom style="thin">
          <color theme="2" tint="-0.24994659260841701"/>
        </bottom>
      </border>
    </dxf>
    <dxf>
      <font>
        <b val="0"/>
        <i val="0"/>
      </font>
      <fill>
        <patternFill>
          <bgColor theme="3"/>
        </patternFill>
      </fill>
    </dxf>
  </dxfs>
  <tableStyles count="1" defaultTableStyle="Weight Loss Progress" defaultPivotStyle="PivotStyleMedium17">
    <tableStyle name="Weight Loss Progress" pivot="0" count="4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09148252913569E-2"/>
          <c:y val="2.5302381243795302E-2"/>
          <c:w val="0.93575204563467063"/>
          <c:h val="0.88102446098347298"/>
        </c:manualLayout>
      </c:layout>
      <c:areaChart>
        <c:grouping val="standard"/>
        <c:varyColors val="0"/>
        <c:ser>
          <c:idx val="1"/>
          <c:order val="1"/>
          <c:tx>
            <c:v>Progress Shading</c:v>
          </c:tx>
          <c:spPr>
            <a:gradFill flip="none" rotWithShape="1">
              <a:gsLst>
                <a:gs pos="19000">
                  <a:schemeClr val="accent2"/>
                </a:gs>
                <a:gs pos="100000">
                  <a:schemeClr val="accent5"/>
                </a:gs>
              </a:gsLst>
              <a:lin ang="5400000" scaled="0"/>
              <a:tileRect/>
            </a:gradFill>
          </c:spPr>
          <c:cat>
            <c:numRef>
              <c:f>[0]!ChartPeriods</c:f>
              <c:numCache>
                <c:formatCode>m/d</c:formatCode>
                <c:ptCount val="4"/>
                <c:pt idx="0">
                  <c:v>43148</c:v>
                </c:pt>
                <c:pt idx="1">
                  <c:v>43155</c:v>
                </c:pt>
                <c:pt idx="2">
                  <c:v>43162</c:v>
                </c:pt>
                <c:pt idx="3">
                  <c:v>43169</c:v>
                </c:pt>
              </c:numCache>
            </c:numRef>
          </c:cat>
          <c:val>
            <c:numRef>
              <c:f>[0]!ChartValues</c:f>
              <c:numCache>
                <c:formatCode>General</c:formatCode>
                <c:ptCount val="4"/>
                <c:pt idx="0">
                  <c:v>165.2</c:v>
                </c:pt>
                <c:pt idx="1">
                  <c:v>163.22857142857146</c:v>
                </c:pt>
                <c:pt idx="2">
                  <c:v>164.85714285714286</c:v>
                </c:pt>
                <c:pt idx="3">
                  <c:v>166.11999999999998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6B0-B289-B849CC48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2392"/>
        <c:axId val="247669160"/>
      </c:areaChart>
      <c:scatterChart>
        <c:scatterStyle val="lineMarker"/>
        <c:varyColors val="0"/>
        <c:ser>
          <c:idx val="0"/>
          <c:order val="0"/>
          <c:tx>
            <c:v>Progress</c:v>
          </c:tx>
          <c:spPr>
            <a:ln w="28575"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2"/>
              </a:solidFill>
              <a:ln w="31750">
                <a:solidFill>
                  <a:schemeClr val="accent5"/>
                </a:solidFill>
              </a:ln>
            </c:spPr>
          </c:marker>
          <c:xVal>
            <c:numRef>
              <c:f>[0]!ChartPeriods</c:f>
              <c:numCache>
                <c:formatCode>m/d</c:formatCode>
                <c:ptCount val="4"/>
                <c:pt idx="0">
                  <c:v>43148</c:v>
                </c:pt>
                <c:pt idx="1">
                  <c:v>43155</c:v>
                </c:pt>
                <c:pt idx="2">
                  <c:v>43162</c:v>
                </c:pt>
                <c:pt idx="3">
                  <c:v>43169</c:v>
                </c:pt>
              </c:numCache>
            </c:numRef>
          </c:xVal>
          <c:yVal>
            <c:numRef>
              <c:f>[0]!ChartValues</c:f>
              <c:numCache>
                <c:formatCode>General</c:formatCode>
                <c:ptCount val="4"/>
                <c:pt idx="0">
                  <c:v>165.2</c:v>
                </c:pt>
                <c:pt idx="1">
                  <c:v>163.22857142857146</c:v>
                </c:pt>
                <c:pt idx="2">
                  <c:v>164.85714285714286</c:v>
                </c:pt>
                <c:pt idx="3">
                  <c:v>166.11999999999998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2-46B0-B289-B849CC48962B}"/>
            </c:ext>
          </c:extLst>
        </c:ser>
        <c:ser>
          <c:idx val="3"/>
          <c:order val="2"/>
          <c:tx>
            <c:v>Goal Weight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222285935865614E-3"/>
                  <c:y val="-3.2882107353161168E-2"/>
                </c:manualLayout>
              </c:layout>
              <c:tx>
                <c:rich>
                  <a:bodyPr/>
                  <a:lstStyle/>
                  <a:p>
                    <a:r>
                      <a:rPr lang="en-US" sz="1300" b="1">
                        <a:solidFill>
                          <a:schemeClr val="bg1"/>
                        </a:solidFill>
                      </a:rPr>
                      <a:t>GOAL WEIGHT</a:t>
                    </a:r>
                    <a:endParaRPr lang="en-US" sz="1300" b="1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362-46B0-B289-B849CC48962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2-46B0-B289-B849CC48962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62-46B0-B289-B849CC48962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62-46B0-B289-B849CC48962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62-46B0-B289-B849CC48962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2-46B0-B289-B849CC48962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62-46B0-B289-B849CC4896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62-46B0-B289-B849CC48962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62-46B0-B289-B849CC48962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62-46B0-B289-B849CC489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calculations!$D$5:$D$6</c:f>
              <c:numCache>
                <c:formatCode>m/d</c:formatCode>
                <c:ptCount val="2"/>
                <c:pt idx="0">
                  <c:v>43148</c:v>
                </c:pt>
                <c:pt idx="1">
                  <c:v>43169</c:v>
                </c:pt>
              </c:numCache>
            </c:numRef>
          </c:xVal>
          <c:yVal>
            <c:numRef>
              <c:f>calculations!$E$5:$E$6</c:f>
              <c:numCache>
                <c:formatCode>General</c:formatCode>
                <c:ptCount val="2"/>
                <c:pt idx="0">
                  <c:v>155</c:v>
                </c:pt>
                <c:pt idx="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62-46B0-B289-B849CC48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2392"/>
        <c:axId val="247669160"/>
      </c:scatterChart>
      <c:dateAx>
        <c:axId val="247652392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247669160"/>
        <c:crosses val="autoZero"/>
        <c:auto val="0"/>
        <c:lblOffset val="100"/>
        <c:baseTimeUnit val="days"/>
      </c:dateAx>
      <c:valAx>
        <c:axId val="247669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247652392"/>
        <c:crosses val="autoZero"/>
        <c:crossBetween val="midCat"/>
        <c:majorUnit val="5"/>
      </c:valAx>
      <c:spPr>
        <a:pattFill prst="wdDnDiag">
          <a:fgClr>
            <a:schemeClr val="tx1">
              <a:lumMod val="75000"/>
              <a:lumOff val="25000"/>
            </a:schemeClr>
          </a:fgClr>
          <a:bgClr>
            <a:schemeClr val="tx2"/>
          </a:bgClr>
        </a:patt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47625</xdr:rowOff>
    </xdr:from>
    <xdr:to>
      <xdr:col>9</xdr:col>
      <xdr:colOff>441960</xdr:colOff>
      <xdr:row>5</xdr:row>
      <xdr:rowOff>2162175</xdr:rowOff>
    </xdr:to>
    <xdr:graphicFrame macro="">
      <xdr:nvGraphicFramePr>
        <xdr:cNvPr id="2" name="Weight Tracker" descr="Weight Tracker Chart that tracks current weight. Select &quot;Yes&quot; in cell C4 to show Goal Weight line over area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Weight" displayName="Weight" ref="B7:C23" totalsRowShown="0" headerRowCellStyle="Normal">
  <autoFilter ref="B7:C23"/>
  <tableColumns count="2">
    <tableColumn id="1" name="DATE" dataDxfId="1" dataCellStyle="Date"/>
    <tableColumn id="2" name="WEIGHT" dataDxfId="0" dataCellStyle="Comma">
      <calculatedColumnFormula>Sheet1!I2</calculatedColumnFormula>
    </tableColumn>
  </tableColumns>
  <tableStyleInfo name="Weight Loss Progress" showFirstColumn="0" showLastColumn="0" showRowStripes="1" showColumnStripes="0"/>
  <extLst>
    <ext xmlns:x14="http://schemas.microsoft.com/office/spreadsheetml/2009/9/main" uri="{504A1905-F514-4f6f-8877-14C23A59335A}">
      <x14:table altTextSummary="Enter Date and Weight in this table"/>
    </ext>
  </extLst>
</table>
</file>

<file path=xl/theme/theme1.xml><?xml version="1.0" encoding="utf-8"?>
<a:theme xmlns:a="http://schemas.openxmlformats.org/drawingml/2006/main" name="Office Theme">
  <a:themeElements>
    <a:clrScheme name="Weight Loss Tracker">
      <a:dk1>
        <a:sysClr val="windowText" lastClr="000000"/>
      </a:dk1>
      <a:lt1>
        <a:sysClr val="window" lastClr="FFFFFF"/>
      </a:lt1>
      <a:dk2>
        <a:srgbClr val="2D2F2E"/>
      </a:dk2>
      <a:lt2>
        <a:srgbClr val="EEEEED"/>
      </a:lt2>
      <a:accent1>
        <a:srgbClr val="F05E6E"/>
      </a:accent1>
      <a:accent2>
        <a:srgbClr val="42BAC3"/>
      </a:accent2>
      <a:accent3>
        <a:srgbClr val="FF7419"/>
      </a:accent3>
      <a:accent4>
        <a:srgbClr val="38B896"/>
      </a:accent4>
      <a:accent5>
        <a:srgbClr val="F7B02B"/>
      </a:accent5>
      <a:accent6>
        <a:srgbClr val="AEAAD7"/>
      </a:accent6>
      <a:hlink>
        <a:srgbClr val="42BAC3"/>
      </a:hlink>
      <a:folHlink>
        <a:srgbClr val="AEAAD7"/>
      </a:folHlink>
    </a:clrScheme>
    <a:fontScheme name="Weight Loss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sz="120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J23"/>
  <sheetViews>
    <sheetView showGridLines="0" workbookViewId="0">
      <selection activeCell="C8" sqref="C8"/>
    </sheetView>
  </sheetViews>
  <sheetFormatPr defaultRowHeight="30" customHeight="1" x14ac:dyDescent="0.3"/>
  <cols>
    <col min="1" max="1" width="2.77734375" customWidth="1"/>
    <col min="2" max="3" width="19.77734375" customWidth="1"/>
    <col min="4" max="4" width="8.88671875" customWidth="1"/>
    <col min="11" max="11" width="2.77734375" customWidth="1"/>
  </cols>
  <sheetData>
    <row r="1" spans="1:10" ht="36.75" customHeight="1" x14ac:dyDescent="0.3">
      <c r="A1" s="6"/>
      <c r="B1" s="12" t="s">
        <v>4</v>
      </c>
      <c r="C1" s="12" t="s">
        <v>5</v>
      </c>
      <c r="D1" s="17" t="s">
        <v>15</v>
      </c>
      <c r="E1" s="17"/>
      <c r="F1" s="17"/>
      <c r="G1" s="17"/>
      <c r="H1" s="17"/>
      <c r="I1" s="16" t="s">
        <v>12</v>
      </c>
      <c r="J1" s="16"/>
    </row>
    <row r="2" spans="1:10" ht="15" customHeight="1" x14ac:dyDescent="0.3">
      <c r="A2" s="6"/>
      <c r="B2" s="6"/>
      <c r="C2" s="6"/>
      <c r="D2" s="18" t="s">
        <v>6</v>
      </c>
      <c r="E2" s="18"/>
      <c r="F2" s="18"/>
      <c r="G2" s="18"/>
      <c r="H2" s="18"/>
      <c r="I2" s="18"/>
      <c r="J2" s="18"/>
    </row>
    <row r="3" spans="1:10" ht="33.75" customHeight="1" x14ac:dyDescent="0.3">
      <c r="A3" s="6"/>
      <c r="B3" s="10">
        <v>155</v>
      </c>
      <c r="C3" s="3" t="s">
        <v>9</v>
      </c>
      <c r="D3" s="18"/>
      <c r="E3" s="18"/>
      <c r="F3" s="18"/>
      <c r="G3" s="18"/>
      <c r="H3" s="18"/>
      <c r="I3" s="18"/>
      <c r="J3" s="18"/>
    </row>
    <row r="4" spans="1:10" ht="45" customHeight="1" x14ac:dyDescent="0.3">
      <c r="A4" s="6"/>
      <c r="B4" s="9" t="s">
        <v>14</v>
      </c>
      <c r="C4" s="7" t="s">
        <v>13</v>
      </c>
    </row>
    <row r="5" spans="1:10" ht="162" customHeight="1" x14ac:dyDescent="0.3">
      <c r="A5" s="6"/>
      <c r="B5" s="15" t="s">
        <v>16</v>
      </c>
      <c r="C5" s="15"/>
      <c r="D5" s="15"/>
      <c r="E5" s="15"/>
      <c r="F5" s="15"/>
      <c r="G5" s="15"/>
      <c r="H5" s="15"/>
      <c r="I5" s="15"/>
      <c r="J5" s="15"/>
    </row>
    <row r="6" spans="1:10" ht="174" customHeight="1" x14ac:dyDescent="0.3">
      <c r="A6" s="6"/>
      <c r="B6" s="15"/>
      <c r="C6" s="15"/>
      <c r="D6" s="15"/>
      <c r="E6" s="15"/>
      <c r="F6" s="15"/>
      <c r="G6" s="15"/>
      <c r="H6" s="15"/>
      <c r="I6" s="15"/>
      <c r="J6" s="15"/>
    </row>
    <row r="7" spans="1:10" ht="45" customHeight="1" x14ac:dyDescent="0.3">
      <c r="A7" s="6"/>
      <c r="B7" s="8" t="s">
        <v>7</v>
      </c>
      <c r="C7" s="8" t="s">
        <v>8</v>
      </c>
    </row>
    <row r="8" spans="1:10" ht="30" customHeight="1" x14ac:dyDescent="0.3">
      <c r="A8" s="6"/>
      <c r="B8" s="5">
        <v>43148</v>
      </c>
      <c r="C8" s="11">
        <f>Sheet1!I2</f>
        <v>165.2</v>
      </c>
    </row>
    <row r="9" spans="1:10" ht="30" customHeight="1" x14ac:dyDescent="0.3">
      <c r="A9" s="6"/>
      <c r="B9" s="5">
        <v>43155</v>
      </c>
      <c r="C9" s="11">
        <f>Sheet1!I3</f>
        <v>163.22857142857146</v>
      </c>
    </row>
    <row r="10" spans="1:10" ht="30" customHeight="1" x14ac:dyDescent="0.3">
      <c r="A10" s="6"/>
      <c r="B10" s="5">
        <v>43162</v>
      </c>
      <c r="C10" s="11">
        <f>Sheet1!I4</f>
        <v>164.85714285714286</v>
      </c>
    </row>
    <row r="11" spans="1:10" ht="30" customHeight="1" x14ac:dyDescent="0.3">
      <c r="A11" s="6"/>
      <c r="B11" s="5">
        <v>43169</v>
      </c>
      <c r="C11" s="11">
        <f>Sheet1!I5</f>
        <v>166.11999999999998</v>
      </c>
    </row>
    <row r="12" spans="1:10" ht="30" customHeight="1" x14ac:dyDescent="0.3">
      <c r="A12" s="6"/>
      <c r="B12" s="5">
        <v>43176</v>
      </c>
      <c r="C12" s="11" t="e">
        <f>Sheet1!I6</f>
        <v>#DIV/0!</v>
      </c>
    </row>
    <row r="13" spans="1:10" ht="30" customHeight="1" x14ac:dyDescent="0.3">
      <c r="A13" s="6"/>
      <c r="B13" s="5">
        <v>43183</v>
      </c>
      <c r="C13" s="11" t="e">
        <f>Sheet1!I7</f>
        <v>#DIV/0!</v>
      </c>
    </row>
    <row r="14" spans="1:10" ht="30" customHeight="1" x14ac:dyDescent="0.3">
      <c r="A14" s="6"/>
      <c r="B14" s="5">
        <v>43190</v>
      </c>
      <c r="C14" s="11" t="e">
        <f>Sheet1!I8</f>
        <v>#DIV/0!</v>
      </c>
    </row>
    <row r="15" spans="1:10" ht="30" customHeight="1" x14ac:dyDescent="0.3">
      <c r="A15" s="6"/>
      <c r="B15" s="5">
        <v>43197</v>
      </c>
      <c r="C15" s="11" t="e">
        <f>Sheet1!I9</f>
        <v>#DIV/0!</v>
      </c>
    </row>
    <row r="16" spans="1:10" ht="30" customHeight="1" x14ac:dyDescent="0.3">
      <c r="A16" s="6"/>
      <c r="B16" s="5">
        <v>43204</v>
      </c>
      <c r="C16" s="11" t="e">
        <f>Sheet1!I10</f>
        <v>#DIV/0!</v>
      </c>
    </row>
    <row r="17" spans="1:3" ht="30" customHeight="1" x14ac:dyDescent="0.3">
      <c r="A17" s="6"/>
      <c r="B17" s="5">
        <v>43211</v>
      </c>
      <c r="C17" s="11" t="e">
        <f>Sheet1!I11</f>
        <v>#DIV/0!</v>
      </c>
    </row>
    <row r="18" spans="1:3" ht="30" customHeight="1" x14ac:dyDescent="0.3">
      <c r="A18" s="6"/>
      <c r="B18" s="5">
        <v>43218</v>
      </c>
      <c r="C18" s="11" t="e">
        <f>Sheet1!I12</f>
        <v>#DIV/0!</v>
      </c>
    </row>
    <row r="19" spans="1:3" ht="30" customHeight="1" x14ac:dyDescent="0.3">
      <c r="A19" s="6"/>
      <c r="B19" s="5">
        <v>43225</v>
      </c>
      <c r="C19" s="11" t="e">
        <f>Sheet1!I13</f>
        <v>#DIV/0!</v>
      </c>
    </row>
    <row r="20" spans="1:3" ht="30" customHeight="1" x14ac:dyDescent="0.3">
      <c r="B20" s="5">
        <v>43232</v>
      </c>
      <c r="C20" s="11">
        <f>Sheet1!I14</f>
        <v>0</v>
      </c>
    </row>
    <row r="21" spans="1:3" ht="30" customHeight="1" x14ac:dyDescent="0.3">
      <c r="B21" s="5">
        <v>43239</v>
      </c>
      <c r="C21" s="11">
        <f>Sheet1!I15</f>
        <v>0</v>
      </c>
    </row>
    <row r="22" spans="1:3" ht="30" customHeight="1" x14ac:dyDescent="0.3">
      <c r="B22" s="5">
        <v>43246</v>
      </c>
      <c r="C22" s="13">
        <f>Sheet1!I16</f>
        <v>0</v>
      </c>
    </row>
    <row r="23" spans="1:3" ht="30" customHeight="1" x14ac:dyDescent="0.3">
      <c r="B23" s="5">
        <v>43253</v>
      </c>
      <c r="C23" s="13">
        <f>Sheet1!I17</f>
        <v>0</v>
      </c>
    </row>
  </sheetData>
  <mergeCells count="4">
    <mergeCell ref="B5:J6"/>
    <mergeCell ref="I1:J1"/>
    <mergeCell ref="D1:H1"/>
    <mergeCell ref="D2:J3"/>
  </mergeCells>
  <dataValidations xWindow="147" yWindow="371" count="11">
    <dataValidation type="list" errorStyle="warning" allowBlank="1" showInputMessage="1" showErrorMessage="1" error="Select Week or Month to change chart view from the list. Select CANCEL, then press ALT+DOWN ARROW for options, then DOWN ARROW and ENTER to make selection" prompt="Select Chart View by Week or Month in this cell. Press ALT+DOWN ARROW for options, then DOWN ARROW and ENTER to make selection" sqref="C3">
      <formula1>"WEEKLY,MONTHLY"</formula1>
    </dataValidation>
    <dataValidation type="list" errorStyle="warning" allowBlank="1" showInputMessage="1" showErrorMessage="1" error="Select Yes or No from the list. Select CANCEL, then press ALT+DOWN ARROW for options, then DOWN ARROW and ENTER to make selection" prompt="Select Yes or No from the list in this cell. Press ALT+DOWN ARROW for options, then DOWN ARROW and ENTER to make selection" sqref="C4">
      <formula1>"Yes, No"</formula1>
    </dataValidation>
    <dataValidation allowBlank="1" showInputMessage="1" showErrorMessage="1" prompt="Create a Weight Loss Tracker in this workbook. Enter Goal Weight in cell B3 and Weight per Date in table starting in cell B7. Weight Loss Chart is in cell B5" sqref="A1"/>
    <dataValidation allowBlank="1" showInputMessage="1" showErrorMessage="1" prompt="Enter Goal Weight in cell B3" sqref="B1"/>
    <dataValidation allowBlank="1" showInputMessage="1" showErrorMessage="1" prompt="Enter Goal Weight in this cell" sqref="B3"/>
    <dataValidation allowBlank="1" showInputMessage="1" showErrorMessage="1" prompt="Select Chart View by Week or Month from the list in cell C3. Enter your name in cell at right" sqref="C1"/>
    <dataValidation allowBlank="1" showInputMessage="1" showErrorMessage="1" prompt="Enter Name in this cell" sqref="D1:H1"/>
    <dataValidation allowBlank="1" showInputMessage="1" showErrorMessage="1" prompt="Select Yes or No from the list in cell at right to show or hide Goal Weight line over chart area" sqref="B4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Weight in this column under this heading" sqref="C7"/>
    <dataValidation allowBlank="1" showInputMessage="1" showErrorMessage="1" prompt="Title is in this cell and cell D2" sqref="I1:J1"/>
  </dataValidations>
  <printOptions horizontalCentered="1"/>
  <pageMargins left="0.45" right="0.45" top="0.75" bottom="0.75" header="0.3" footer="0.3"/>
  <pageSetup fitToHeight="0" orientation="landscape" r:id="rId1"/>
  <headerFooter differentFirst="1">
    <oddFooter>Page &amp;P of &amp;N</oddFooter>
  </headerFooter>
  <rowBreaks count="1" manualBreakCount="1">
    <brk id="6" max="1638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5" sqref="G5"/>
    </sheetView>
  </sheetViews>
  <sheetFormatPr defaultRowHeight="17.25" x14ac:dyDescent="0.3"/>
  <cols>
    <col min="1" max="1" width="18.77734375" customWidth="1"/>
  </cols>
  <sheetData>
    <row r="1" spans="1:9" x14ac:dyDescent="0.3">
      <c r="B1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t="s">
        <v>36</v>
      </c>
    </row>
    <row r="2" spans="1:9" x14ac:dyDescent="0.3">
      <c r="A2" t="s">
        <v>17</v>
      </c>
      <c r="B2">
        <v>166.4</v>
      </c>
      <c r="C2">
        <v>164</v>
      </c>
      <c r="D2">
        <v>164</v>
      </c>
      <c r="E2">
        <v>164.4</v>
      </c>
      <c r="F2">
        <v>164.4</v>
      </c>
      <c r="G2">
        <v>168</v>
      </c>
      <c r="I2" s="14">
        <f>AVERAGE(B2:H2)</f>
        <v>165.2</v>
      </c>
    </row>
    <row r="3" spans="1:9" x14ac:dyDescent="0.3">
      <c r="A3" s="8" t="s">
        <v>18</v>
      </c>
      <c r="B3">
        <v>165.6</v>
      </c>
      <c r="C3">
        <v>161.6</v>
      </c>
      <c r="D3">
        <v>161.4</v>
      </c>
      <c r="E3">
        <v>162.6</v>
      </c>
      <c r="F3">
        <v>164.2</v>
      </c>
      <c r="G3">
        <v>163.19999999999999</v>
      </c>
      <c r="H3">
        <v>164</v>
      </c>
      <c r="I3" s="14">
        <f t="shared" ref="I3:I13" si="0">AVERAGE(B3:H3)</f>
        <v>163.22857142857146</v>
      </c>
    </row>
    <row r="4" spans="1:9" x14ac:dyDescent="0.3">
      <c r="A4" s="8" t="s">
        <v>19</v>
      </c>
      <c r="B4">
        <v>163.4</v>
      </c>
      <c r="C4">
        <v>163.19999999999999</v>
      </c>
      <c r="D4">
        <v>163.6</v>
      </c>
      <c r="E4">
        <v>165</v>
      </c>
      <c r="F4">
        <v>165.8</v>
      </c>
      <c r="G4">
        <v>164.8</v>
      </c>
      <c r="H4">
        <v>168.2</v>
      </c>
      <c r="I4" s="14">
        <f t="shared" si="0"/>
        <v>164.85714285714286</v>
      </c>
    </row>
    <row r="5" spans="1:9" x14ac:dyDescent="0.3">
      <c r="A5" s="8" t="s">
        <v>20</v>
      </c>
      <c r="B5">
        <v>166</v>
      </c>
      <c r="C5">
        <v>164.2</v>
      </c>
      <c r="D5">
        <v>167.2</v>
      </c>
      <c r="E5">
        <v>166.4</v>
      </c>
      <c r="F5">
        <v>166.8</v>
      </c>
      <c r="I5" s="14">
        <f t="shared" si="0"/>
        <v>166.11999999999998</v>
      </c>
    </row>
    <row r="6" spans="1:9" x14ac:dyDescent="0.3">
      <c r="A6" s="8" t="s">
        <v>21</v>
      </c>
      <c r="I6" s="14" t="e">
        <f t="shared" si="0"/>
        <v>#DIV/0!</v>
      </c>
    </row>
    <row r="7" spans="1:9" x14ac:dyDescent="0.3">
      <c r="A7" s="8" t="s">
        <v>22</v>
      </c>
      <c r="I7" s="14" t="e">
        <f t="shared" si="0"/>
        <v>#DIV/0!</v>
      </c>
    </row>
    <row r="8" spans="1:9" x14ac:dyDescent="0.3">
      <c r="A8" s="8" t="s">
        <v>23</v>
      </c>
      <c r="I8" s="14" t="e">
        <f t="shared" si="0"/>
        <v>#DIV/0!</v>
      </c>
    </row>
    <row r="9" spans="1:9" x14ac:dyDescent="0.3">
      <c r="A9" s="8" t="s">
        <v>24</v>
      </c>
      <c r="I9" s="14" t="e">
        <f t="shared" si="0"/>
        <v>#DIV/0!</v>
      </c>
    </row>
    <row r="10" spans="1:9" x14ac:dyDescent="0.3">
      <c r="A10" s="8" t="s">
        <v>25</v>
      </c>
      <c r="I10" s="14" t="e">
        <f t="shared" si="0"/>
        <v>#DIV/0!</v>
      </c>
    </row>
    <row r="11" spans="1:9" x14ac:dyDescent="0.3">
      <c r="A11" s="8" t="s">
        <v>26</v>
      </c>
      <c r="I11" s="14" t="e">
        <f t="shared" si="0"/>
        <v>#DIV/0!</v>
      </c>
    </row>
    <row r="12" spans="1:9" x14ac:dyDescent="0.3">
      <c r="A12" s="8" t="s">
        <v>27</v>
      </c>
      <c r="I12" s="14" t="e">
        <f t="shared" si="0"/>
        <v>#DIV/0!</v>
      </c>
    </row>
    <row r="13" spans="1:9" x14ac:dyDescent="0.3">
      <c r="A13" s="8" t="s">
        <v>28</v>
      </c>
      <c r="I13" s="14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Q107"/>
  <sheetViews>
    <sheetView showGridLines="0" workbookViewId="0"/>
  </sheetViews>
  <sheetFormatPr defaultRowHeight="17.25" x14ac:dyDescent="0.3"/>
  <cols>
    <col min="2" max="2" width="8.88671875" style="1"/>
    <col min="8" max="8" width="9.77734375" style="1" customWidth="1"/>
    <col min="9" max="9" width="10.77734375" customWidth="1"/>
  </cols>
  <sheetData>
    <row r="1" spans="1:17" x14ac:dyDescent="0.3">
      <c r="A1" s="4" t="s">
        <v>0</v>
      </c>
    </row>
    <row r="3" spans="1:17" x14ac:dyDescent="0.3">
      <c r="A3">
        <f>COUNTIF(A5:A107,FALSE)</f>
        <v>4</v>
      </c>
      <c r="B3" s="1" t="s">
        <v>10</v>
      </c>
      <c r="C3" t="s">
        <v>11</v>
      </c>
      <c r="G3">
        <f ca="1">COUNTIF(H5:H28,"&gt;"&amp;0)</f>
        <v>2</v>
      </c>
      <c r="H3" s="1" t="s">
        <v>10</v>
      </c>
      <c r="J3" t="s">
        <v>11</v>
      </c>
    </row>
    <row r="4" spans="1:17" x14ac:dyDescent="0.3">
      <c r="B4" s="1" t="s">
        <v>1</v>
      </c>
      <c r="E4" t="b">
        <f>IFERROR(IF(ShowGoalWeight="Yes", TRUE, FALSE),FALSE)</f>
        <v>1</v>
      </c>
      <c r="H4" s="1" t="s">
        <v>2</v>
      </c>
      <c r="I4" t="s">
        <v>3</v>
      </c>
    </row>
    <row r="5" spans="1:17" x14ac:dyDescent="0.3">
      <c r="A5" s="8" t="b">
        <f>FALSE</f>
        <v>0</v>
      </c>
      <c r="B5" s="1">
        <f ca="1">IFERROR(IF(LEN('Weight Loss Tracker'!$B8)=0,TODAY(),'Weight Loss Tracker'!$B8),TODAY())</f>
        <v>43148</v>
      </c>
      <c r="C5">
        <f>IFERROR(IF(LEN('Weight Loss Tracker'!$C8)=0,GoalWeight,'Weight Loss Tracker'!$C8),0)</f>
        <v>165.2</v>
      </c>
      <c r="D5" s="1">
        <f ca="1">IFERROR(IF(MIN(ChartPeriods)=0,TODAY(),MIN(ChartPeriods)),TODAY())</f>
        <v>43148</v>
      </c>
      <c r="E5">
        <f>IFERROR(IF($A$5,0,IF($E$4,GoalWeight,NA())),0)</f>
        <v>155</v>
      </c>
      <c r="H5" s="1">
        <f ca="1">IFERROR(IF($A$5,TODAY(),DATE(YEAR($B5),MONTH($B5),1)),"")</f>
        <v>43132</v>
      </c>
      <c r="I5" s="2">
        <f ca="1">IFERROR(IF($A$5,TODAY(),EOMONTH($H5,0)),"")</f>
        <v>43159</v>
      </c>
      <c r="J5">
        <f ca="1">IFERROR(IF($A$5,0,AVERAGEIFS(Weight[WEIGHT],Weight[DATE],"&gt;="&amp;$H5,Weight[DATE],"&lt;="&amp;$I5)),NA())</f>
        <v>164.21428571428572</v>
      </c>
    </row>
    <row r="6" spans="1:17" x14ac:dyDescent="0.3">
      <c r="A6" s="8" t="b">
        <f>IF((LEN('Weight Loss Tracker'!$C9)=0),TRUE)</f>
        <v>0</v>
      </c>
      <c r="B6" s="1">
        <f>IFERROR(IF(A6,0,IF(LEN('Weight Loss Tracker'!$B9)=0,0,'Weight Loss Tracker'!$B9)),"")</f>
        <v>43155</v>
      </c>
      <c r="C6" s="8">
        <f>IFERROR(IF(A6,0,IF(LEN('Weight Loss Tracker'!$C9)=0,0,'Weight Loss Tracker'!$C9)),"")</f>
        <v>163.22857142857146</v>
      </c>
      <c r="D6" s="1">
        <f ca="1">IFERROR(IF(MAX(ChartPeriods)=0,TODAY(),MAX(ChartPeriods)),TODAY())</f>
        <v>43169</v>
      </c>
      <c r="E6" s="8">
        <f>IFERROR(IF($A$5,0,IF($E$4,GoalWeight,NA())),0)</f>
        <v>155</v>
      </c>
      <c r="H6" s="1">
        <f t="shared" ref="H6:H28" ca="1" si="0">IF($I5+1&gt;MAX($B:$B),NA(),$I5+1)</f>
        <v>43160</v>
      </c>
      <c r="I6" s="2">
        <f t="shared" ref="I6:I28" ca="1" si="1">EOMONTH($H6,0)</f>
        <v>43190</v>
      </c>
      <c r="J6" s="8" t="e">
        <f ca="1">IFERROR(AVERAGEIFS(Weight[WEIGHT],Weight[DATE],"&gt;="&amp;$H6,Weight[DATE],"&lt;="&amp;$I6),NA())</f>
        <v>#N/A</v>
      </c>
    </row>
    <row r="7" spans="1:17" x14ac:dyDescent="0.3">
      <c r="A7" s="8" t="b">
        <f>IF((LEN('Weight Loss Tracker'!$C10)=0),TRUE)</f>
        <v>0</v>
      </c>
      <c r="B7" s="1">
        <f>IFERROR(IF(A7,0,IF(LEN('Weight Loss Tracker'!$B10)=0,0,'Weight Loss Tracker'!$B10)),"")</f>
        <v>43162</v>
      </c>
      <c r="C7" s="8">
        <f>IFERROR(IF(A7,0,IF(LEN('Weight Loss Tracker'!$C10)=0,0,'Weight Loss Tracker'!$C10)),"")</f>
        <v>164.85714285714286</v>
      </c>
      <c r="H7" s="1" t="e">
        <f t="shared" ca="1" si="0"/>
        <v>#N/A</v>
      </c>
      <c r="I7" s="2" t="e">
        <f t="shared" ca="1" si="1"/>
        <v>#N/A</v>
      </c>
      <c r="J7" s="8" t="e">
        <f ca="1">IFERROR(AVERAGEIFS(Weight[WEIGHT],Weight[DATE],"&gt;="&amp;$H7,Weight[DATE],"&lt;="&amp;$I7),NA())</f>
        <v>#N/A</v>
      </c>
    </row>
    <row r="8" spans="1:17" x14ac:dyDescent="0.3">
      <c r="A8" s="8" t="b">
        <f>IF((LEN('Weight Loss Tracker'!$C11)=0),TRUE)</f>
        <v>0</v>
      </c>
      <c r="B8" s="1">
        <f>IFERROR(IF(A8,0,IF(LEN('Weight Loss Tracker'!$B11)=0,0,'Weight Loss Tracker'!$B11)),"")</f>
        <v>43169</v>
      </c>
      <c r="C8" s="8">
        <f>IFERROR(IF(A8,0,IF(LEN('Weight Loss Tracker'!$C11)=0,0,'Weight Loss Tracker'!$C11)),"")</f>
        <v>166.11999999999998</v>
      </c>
      <c r="H8" s="1" t="e">
        <f t="shared" ca="1" si="0"/>
        <v>#N/A</v>
      </c>
      <c r="I8" s="2" t="e">
        <f t="shared" ca="1" si="1"/>
        <v>#N/A</v>
      </c>
      <c r="J8" s="8" t="e">
        <f ca="1">IFERROR(AVERAGEIFS(Weight[WEIGHT],Weight[DATE],"&gt;="&amp;$H8,Weight[DATE],"&lt;="&amp;$I8),NA())</f>
        <v>#N/A</v>
      </c>
    </row>
    <row r="9" spans="1:17" x14ac:dyDescent="0.3">
      <c r="A9" s="8" t="e">
        <f>IF((LEN('Weight Loss Tracker'!$C12)=0),TRUE)</f>
        <v>#DIV/0!</v>
      </c>
      <c r="B9" s="1" t="str">
        <f>IFERROR(IF(A9,0,IF(LEN('Weight Loss Tracker'!$B12)=0,0,'Weight Loss Tracker'!$B12)),"")</f>
        <v/>
      </c>
      <c r="C9" s="8" t="str">
        <f>IFERROR(IF(A9,0,IF(LEN('Weight Loss Tracker'!$C12)=0,0,'Weight Loss Tracker'!$C12)),"")</f>
        <v/>
      </c>
      <c r="H9" s="1" t="e">
        <f t="shared" ca="1" si="0"/>
        <v>#N/A</v>
      </c>
      <c r="I9" s="2" t="e">
        <f t="shared" ca="1" si="1"/>
        <v>#N/A</v>
      </c>
      <c r="J9" s="8" t="e">
        <f ca="1">IFERROR(AVERAGEIFS(Weight[WEIGHT],Weight[DATE],"&gt;="&amp;$H9,Weight[DATE],"&lt;="&amp;$I9),NA())</f>
        <v>#N/A</v>
      </c>
    </row>
    <row r="10" spans="1:17" x14ac:dyDescent="0.3">
      <c r="A10" s="8" t="e">
        <f>IF((LEN('Weight Loss Tracker'!$C13)=0),TRUE)</f>
        <v>#DIV/0!</v>
      </c>
      <c r="B10" s="1" t="str">
        <f>IFERROR(IF(A10,0,IF(LEN('Weight Loss Tracker'!$B13)=0,0,'Weight Loss Tracker'!$B13)),"")</f>
        <v/>
      </c>
      <c r="C10" s="8" t="str">
        <f>IFERROR(IF(A10,0,IF(LEN('Weight Loss Tracker'!$C13)=0,0,'Weight Loss Tracker'!$C13)),"")</f>
        <v/>
      </c>
      <c r="H10" s="1" t="e">
        <f t="shared" ca="1" si="0"/>
        <v>#N/A</v>
      </c>
      <c r="I10" s="2" t="e">
        <f t="shared" ca="1" si="1"/>
        <v>#N/A</v>
      </c>
      <c r="J10" s="8" t="e">
        <f ca="1">IFERROR(AVERAGEIFS(Weight[WEIGHT],Weight[DATE],"&gt;="&amp;$H10,Weight[DATE],"&lt;="&amp;$I10),NA())</f>
        <v>#N/A</v>
      </c>
    </row>
    <row r="11" spans="1:17" x14ac:dyDescent="0.3">
      <c r="A11" s="8" t="e">
        <f>IF((LEN('Weight Loss Tracker'!$C14)=0),TRUE)</f>
        <v>#DIV/0!</v>
      </c>
      <c r="B11" s="1" t="str">
        <f>IFERROR(IF(A11,0,IF(LEN('Weight Loss Tracker'!$B14)=0,0,'Weight Loss Tracker'!$B14)),"")</f>
        <v/>
      </c>
      <c r="C11" s="8" t="str">
        <f>IFERROR(IF(A11,0,IF(LEN('Weight Loss Tracker'!$C14)=0,0,'Weight Loss Tracker'!$C14)),"")</f>
        <v/>
      </c>
      <c r="H11" s="1" t="e">
        <f t="shared" ca="1" si="0"/>
        <v>#N/A</v>
      </c>
      <c r="I11" s="2" t="e">
        <f t="shared" ca="1" si="1"/>
        <v>#N/A</v>
      </c>
      <c r="J11" s="8" t="e">
        <f ca="1">IFERROR(AVERAGEIFS(Weight[WEIGHT],Weight[DATE],"&gt;="&amp;$H11,Weight[DATE],"&lt;="&amp;$I11),NA())</f>
        <v>#N/A</v>
      </c>
      <c r="Q11" s="1">
        <f ca="1">MAX($B:$B)</f>
        <v>43169</v>
      </c>
    </row>
    <row r="12" spans="1:17" x14ac:dyDescent="0.3">
      <c r="A12" s="8" t="e">
        <f>IF((LEN('Weight Loss Tracker'!$C15)=0),TRUE)</f>
        <v>#DIV/0!</v>
      </c>
      <c r="B12" s="1" t="str">
        <f>IFERROR(IF(A12,0,IF(LEN('Weight Loss Tracker'!$B15)=0,0,'Weight Loss Tracker'!$B15)),"")</f>
        <v/>
      </c>
      <c r="C12" s="8" t="str">
        <f>IFERROR(IF(A12,0,IF(LEN('Weight Loss Tracker'!$C15)=0,0,'Weight Loss Tracker'!$C15)),"")</f>
        <v/>
      </c>
      <c r="H12" s="1" t="e">
        <f t="shared" ca="1" si="0"/>
        <v>#N/A</v>
      </c>
      <c r="I12" s="2" t="e">
        <f t="shared" ca="1" si="1"/>
        <v>#N/A</v>
      </c>
      <c r="J12" s="8" t="e">
        <f ca="1">IFERROR(AVERAGEIFS(Weight[WEIGHT],Weight[DATE],"&gt;="&amp;$H12,Weight[DATE],"&lt;="&amp;$I12),NA())</f>
        <v>#N/A</v>
      </c>
    </row>
    <row r="13" spans="1:17" x14ac:dyDescent="0.3">
      <c r="A13" s="8" t="e">
        <f>IF((LEN('Weight Loss Tracker'!$C16)=0),TRUE)</f>
        <v>#DIV/0!</v>
      </c>
      <c r="B13" s="1" t="str">
        <f>IFERROR(IF(A13,0,IF(LEN('Weight Loss Tracker'!$B16)=0,0,'Weight Loss Tracker'!$B16)),"")</f>
        <v/>
      </c>
      <c r="C13" s="8" t="str">
        <f>IFERROR(IF(A13,0,IF(LEN('Weight Loss Tracker'!$C16)=0,0,'Weight Loss Tracker'!$C16)),"")</f>
        <v/>
      </c>
      <c r="H13" s="1" t="e">
        <f t="shared" ca="1" si="0"/>
        <v>#N/A</v>
      </c>
      <c r="I13" s="2" t="e">
        <f t="shared" ca="1" si="1"/>
        <v>#N/A</v>
      </c>
      <c r="J13" s="8" t="e">
        <f ca="1">IFERROR(AVERAGEIFS(Weight[WEIGHT],Weight[DATE],"&gt;="&amp;$H13,Weight[DATE],"&lt;="&amp;$I13),NA())</f>
        <v>#N/A</v>
      </c>
    </row>
    <row r="14" spans="1:17" x14ac:dyDescent="0.3">
      <c r="A14" s="8" t="e">
        <f>IF((LEN('Weight Loss Tracker'!$C17)=0),TRUE)</f>
        <v>#DIV/0!</v>
      </c>
      <c r="B14" s="1" t="str">
        <f>IFERROR(IF(A14,0,IF(LEN('Weight Loss Tracker'!$B17)=0,0,'Weight Loss Tracker'!$B17)),"")</f>
        <v/>
      </c>
      <c r="C14" s="8" t="str">
        <f>IFERROR(IF(A14,0,IF(LEN('Weight Loss Tracker'!$C17)=0,0,'Weight Loss Tracker'!$C17)),"")</f>
        <v/>
      </c>
      <c r="H14" s="1" t="e">
        <f t="shared" ca="1" si="0"/>
        <v>#N/A</v>
      </c>
      <c r="I14" s="2" t="e">
        <f t="shared" ca="1" si="1"/>
        <v>#N/A</v>
      </c>
      <c r="J14" s="8" t="e">
        <f ca="1">IFERROR(AVERAGEIFS(Weight[WEIGHT],Weight[DATE],"&gt;="&amp;$H14,Weight[DATE],"&lt;="&amp;$I14),NA())</f>
        <v>#N/A</v>
      </c>
    </row>
    <row r="15" spans="1:17" x14ac:dyDescent="0.3">
      <c r="A15" s="8" t="e">
        <f>IF((LEN('Weight Loss Tracker'!$C18)=0),TRUE)</f>
        <v>#DIV/0!</v>
      </c>
      <c r="B15" s="1" t="str">
        <f>IFERROR(IF(A15,0,IF(LEN('Weight Loss Tracker'!$B18)=0,0,'Weight Loss Tracker'!$B18)),"")</f>
        <v/>
      </c>
      <c r="C15" s="8" t="str">
        <f>IFERROR(IF(A15,0,IF(LEN('Weight Loss Tracker'!$C18)=0,0,'Weight Loss Tracker'!$C18)),"")</f>
        <v/>
      </c>
      <c r="H15" s="1" t="e">
        <f t="shared" ca="1" si="0"/>
        <v>#N/A</v>
      </c>
      <c r="I15" s="2" t="e">
        <f t="shared" ca="1" si="1"/>
        <v>#N/A</v>
      </c>
      <c r="J15" s="8" t="e">
        <f ca="1">IFERROR(AVERAGEIFS(Weight[WEIGHT],Weight[DATE],"&gt;="&amp;$H15,Weight[DATE],"&lt;="&amp;$I15),NA())</f>
        <v>#N/A</v>
      </c>
    </row>
    <row r="16" spans="1:17" x14ac:dyDescent="0.3">
      <c r="A16" s="8" t="e">
        <f>IF((LEN('Weight Loss Tracker'!$C19)=0),TRUE)</f>
        <v>#DIV/0!</v>
      </c>
      <c r="B16" s="1" t="str">
        <f>IFERROR(IF(A16,0,IF(LEN('Weight Loss Tracker'!$B19)=0,0,'Weight Loss Tracker'!$B19)),"")</f>
        <v/>
      </c>
      <c r="C16" s="8" t="str">
        <f>IFERROR(IF(A16,0,IF(LEN('Weight Loss Tracker'!$C19)=0,0,'Weight Loss Tracker'!$C19)),"")</f>
        <v/>
      </c>
      <c r="H16" s="1" t="e">
        <f t="shared" ca="1" si="0"/>
        <v>#N/A</v>
      </c>
      <c r="I16" s="2" t="e">
        <f t="shared" ca="1" si="1"/>
        <v>#N/A</v>
      </c>
      <c r="J16" s="8" t="e">
        <f ca="1">IFERROR(AVERAGEIFS(Weight[WEIGHT],Weight[DATE],"&gt;="&amp;$H16,Weight[DATE],"&lt;="&amp;$I16),NA())</f>
        <v>#N/A</v>
      </c>
    </row>
    <row r="17" spans="1:10" x14ac:dyDescent="0.3">
      <c r="A17" s="8" t="b">
        <f>IF((LEN('Weight Loss Tracker'!$C24)=0),TRUE)</f>
        <v>1</v>
      </c>
      <c r="B17" s="1">
        <f>IFERROR(IF(A17,0,IF(LEN('Weight Loss Tracker'!$B24)=0,0,'Weight Loss Tracker'!$B24)),"")</f>
        <v>0</v>
      </c>
      <c r="C17" s="8">
        <f>IFERROR(IF(A17,0,IF(LEN('Weight Loss Tracker'!$C24)=0,0,'Weight Loss Tracker'!$C24)),"")</f>
        <v>0</v>
      </c>
      <c r="H17" s="1" t="e">
        <f t="shared" ca="1" si="0"/>
        <v>#N/A</v>
      </c>
      <c r="I17" s="2" t="e">
        <f t="shared" ca="1" si="1"/>
        <v>#N/A</v>
      </c>
      <c r="J17" s="8" t="e">
        <f ca="1">IFERROR(AVERAGEIFS(Weight[WEIGHT],Weight[DATE],"&gt;="&amp;$H17,Weight[DATE],"&lt;="&amp;$I17),NA())</f>
        <v>#N/A</v>
      </c>
    </row>
    <row r="18" spans="1:10" x14ac:dyDescent="0.3">
      <c r="A18" s="8" t="b">
        <f>IF((LEN('Weight Loss Tracker'!$C25)=0),TRUE)</f>
        <v>1</v>
      </c>
      <c r="B18" s="1">
        <f>IFERROR(IF(A18,0,IF(LEN('Weight Loss Tracker'!$B25)=0,0,'Weight Loss Tracker'!$B25)),"")</f>
        <v>0</v>
      </c>
      <c r="C18" s="8">
        <f>IFERROR(IF(A18,0,IF(LEN('Weight Loss Tracker'!$C25)=0,0,'Weight Loss Tracker'!$C25)),"")</f>
        <v>0</v>
      </c>
      <c r="H18" s="1" t="e">
        <f t="shared" ca="1" si="0"/>
        <v>#N/A</v>
      </c>
      <c r="I18" s="2" t="e">
        <f t="shared" ca="1" si="1"/>
        <v>#N/A</v>
      </c>
      <c r="J18" s="8" t="e">
        <f ca="1">IFERROR(AVERAGEIFS(Weight[WEIGHT],Weight[DATE],"&gt;="&amp;$H18,Weight[DATE],"&lt;="&amp;$I18),NA())</f>
        <v>#N/A</v>
      </c>
    </row>
    <row r="19" spans="1:10" x14ac:dyDescent="0.3">
      <c r="A19" s="8" t="b">
        <f>IF((LEN('Weight Loss Tracker'!$C26)=0),TRUE)</f>
        <v>1</v>
      </c>
      <c r="B19" s="1">
        <f>IFERROR(IF(A19,0,IF(LEN('Weight Loss Tracker'!$B26)=0,0,'Weight Loss Tracker'!$B26)),"")</f>
        <v>0</v>
      </c>
      <c r="C19" s="8">
        <f>IFERROR(IF(A19,0,IF(LEN('Weight Loss Tracker'!$C26)=0,0,'Weight Loss Tracker'!$C26)),"")</f>
        <v>0</v>
      </c>
      <c r="H19" s="1" t="e">
        <f t="shared" ca="1" si="0"/>
        <v>#N/A</v>
      </c>
      <c r="I19" s="2" t="e">
        <f t="shared" ca="1" si="1"/>
        <v>#N/A</v>
      </c>
      <c r="J19" s="8" t="e">
        <f ca="1">IFERROR(AVERAGEIFS(Weight[WEIGHT],Weight[DATE],"&gt;="&amp;$H19,Weight[DATE],"&lt;="&amp;$I19),NA())</f>
        <v>#N/A</v>
      </c>
    </row>
    <row r="20" spans="1:10" x14ac:dyDescent="0.3">
      <c r="A20" s="8" t="b">
        <f>IF((LEN('Weight Loss Tracker'!$C27)=0),TRUE)</f>
        <v>1</v>
      </c>
      <c r="B20" s="1">
        <f>IFERROR(IF(A20,0,IF(LEN('Weight Loss Tracker'!$B27)=0,0,'Weight Loss Tracker'!$B27)),"")</f>
        <v>0</v>
      </c>
      <c r="C20" s="8">
        <f>IFERROR(IF(A20,0,IF(LEN('Weight Loss Tracker'!$C27)=0,0,'Weight Loss Tracker'!$C27)),"")</f>
        <v>0</v>
      </c>
      <c r="H20" s="1" t="e">
        <f t="shared" ca="1" si="0"/>
        <v>#N/A</v>
      </c>
      <c r="I20" s="2" t="e">
        <f t="shared" ca="1" si="1"/>
        <v>#N/A</v>
      </c>
      <c r="J20" s="8" t="e">
        <f ca="1">IFERROR(AVERAGEIFS(Weight[WEIGHT],Weight[DATE],"&gt;="&amp;$H20,Weight[DATE],"&lt;="&amp;$I20),NA())</f>
        <v>#N/A</v>
      </c>
    </row>
    <row r="21" spans="1:10" x14ac:dyDescent="0.3">
      <c r="A21" s="8" t="b">
        <f>IF((LEN('Weight Loss Tracker'!$C28)=0),TRUE)</f>
        <v>1</v>
      </c>
      <c r="B21" s="1">
        <f>IFERROR(IF(A21,0,IF(LEN('Weight Loss Tracker'!$B28)=0,0,'Weight Loss Tracker'!$B28)),"")</f>
        <v>0</v>
      </c>
      <c r="C21" s="8">
        <f>IFERROR(IF(A21,0,IF(LEN('Weight Loss Tracker'!$C28)=0,0,'Weight Loss Tracker'!$C28)),"")</f>
        <v>0</v>
      </c>
      <c r="H21" s="1" t="e">
        <f t="shared" ca="1" si="0"/>
        <v>#N/A</v>
      </c>
      <c r="I21" s="2" t="e">
        <f t="shared" ca="1" si="1"/>
        <v>#N/A</v>
      </c>
      <c r="J21" s="8" t="e">
        <f ca="1">IFERROR(AVERAGEIFS(Weight[WEIGHT],Weight[DATE],"&gt;="&amp;$H21,Weight[DATE],"&lt;="&amp;$I21),NA())</f>
        <v>#N/A</v>
      </c>
    </row>
    <row r="22" spans="1:10" x14ac:dyDescent="0.3">
      <c r="A22" s="8" t="b">
        <f>IF((LEN('Weight Loss Tracker'!$C29)=0),TRUE)</f>
        <v>1</v>
      </c>
      <c r="B22" s="1">
        <f>IFERROR(IF(A22,0,IF(LEN('Weight Loss Tracker'!$B29)=0,0,'Weight Loss Tracker'!$B29)),"")</f>
        <v>0</v>
      </c>
      <c r="C22" s="8">
        <f>IFERROR(IF(A22,0,IF(LEN('Weight Loss Tracker'!$C29)=0,0,'Weight Loss Tracker'!$C29)),"")</f>
        <v>0</v>
      </c>
      <c r="H22" s="1" t="e">
        <f t="shared" ca="1" si="0"/>
        <v>#N/A</v>
      </c>
      <c r="I22" s="2" t="e">
        <f t="shared" ca="1" si="1"/>
        <v>#N/A</v>
      </c>
      <c r="J22" s="8" t="e">
        <f ca="1">IFERROR(AVERAGEIFS(Weight[WEIGHT],Weight[DATE],"&gt;="&amp;$H22,Weight[DATE],"&lt;="&amp;$I22),NA())</f>
        <v>#N/A</v>
      </c>
    </row>
    <row r="23" spans="1:10" x14ac:dyDescent="0.3">
      <c r="A23" s="8" t="b">
        <f>IF((LEN('Weight Loss Tracker'!$C30)=0),TRUE)</f>
        <v>1</v>
      </c>
      <c r="B23" s="1">
        <f>IFERROR(IF(A23,0,IF(LEN('Weight Loss Tracker'!$B30)=0,0,'Weight Loss Tracker'!$B30)),"")</f>
        <v>0</v>
      </c>
      <c r="C23" s="8">
        <f>IFERROR(IF(A23,0,IF(LEN('Weight Loss Tracker'!$C30)=0,0,'Weight Loss Tracker'!$C30)),"")</f>
        <v>0</v>
      </c>
      <c r="H23" s="1" t="e">
        <f t="shared" ca="1" si="0"/>
        <v>#N/A</v>
      </c>
      <c r="I23" s="2" t="e">
        <f t="shared" ca="1" si="1"/>
        <v>#N/A</v>
      </c>
      <c r="J23" s="8" t="e">
        <f ca="1">IFERROR(AVERAGEIFS(Weight[WEIGHT],Weight[DATE],"&gt;="&amp;$H23,Weight[DATE],"&lt;="&amp;$I23),NA())</f>
        <v>#N/A</v>
      </c>
    </row>
    <row r="24" spans="1:10" x14ac:dyDescent="0.3">
      <c r="A24" s="8" t="b">
        <f>IF((LEN('Weight Loss Tracker'!$C31)=0),TRUE)</f>
        <v>1</v>
      </c>
      <c r="B24" s="1">
        <f>IFERROR(IF(A24,0,IF(LEN('Weight Loss Tracker'!$B31)=0,0,'Weight Loss Tracker'!$B31)),"")</f>
        <v>0</v>
      </c>
      <c r="C24" s="8">
        <f>IFERROR(IF(A24,0,IF(LEN('Weight Loss Tracker'!$C31)=0,0,'Weight Loss Tracker'!$C31)),"")</f>
        <v>0</v>
      </c>
      <c r="H24" s="1" t="e">
        <f t="shared" ca="1" si="0"/>
        <v>#N/A</v>
      </c>
      <c r="I24" s="2" t="e">
        <f t="shared" ca="1" si="1"/>
        <v>#N/A</v>
      </c>
      <c r="J24" s="8" t="e">
        <f ca="1">IFERROR(AVERAGEIFS(Weight[WEIGHT],Weight[DATE],"&gt;="&amp;$H24,Weight[DATE],"&lt;="&amp;$I24),NA())</f>
        <v>#N/A</v>
      </c>
    </row>
    <row r="25" spans="1:10" x14ac:dyDescent="0.3">
      <c r="A25" s="8" t="b">
        <f>IF((LEN('Weight Loss Tracker'!$C32)=0),TRUE)</f>
        <v>1</v>
      </c>
      <c r="B25" s="1">
        <f>IFERROR(IF(A25,0,IF(LEN('Weight Loss Tracker'!$B32)=0,0,'Weight Loss Tracker'!$B32)),"")</f>
        <v>0</v>
      </c>
      <c r="C25" s="8">
        <f>IFERROR(IF(A25,0,IF(LEN('Weight Loss Tracker'!$C32)=0,0,'Weight Loss Tracker'!$C32)),"")</f>
        <v>0</v>
      </c>
      <c r="H25" s="1" t="e">
        <f t="shared" ca="1" si="0"/>
        <v>#N/A</v>
      </c>
      <c r="I25" s="2" t="e">
        <f t="shared" ca="1" si="1"/>
        <v>#N/A</v>
      </c>
      <c r="J25" s="8" t="e">
        <f ca="1">IFERROR(AVERAGEIFS(Weight[WEIGHT],Weight[DATE],"&gt;="&amp;$H25,Weight[DATE],"&lt;="&amp;$I25),NA())</f>
        <v>#N/A</v>
      </c>
    </row>
    <row r="26" spans="1:10" x14ac:dyDescent="0.3">
      <c r="A26" s="8" t="b">
        <f>IF((LEN('Weight Loss Tracker'!$C33)=0),TRUE)</f>
        <v>1</v>
      </c>
      <c r="B26" s="1">
        <f>IFERROR(IF(A26,0,IF(LEN('Weight Loss Tracker'!$B33)=0,0,'Weight Loss Tracker'!$B33)),"")</f>
        <v>0</v>
      </c>
      <c r="C26" s="8">
        <f>IFERROR(IF(A26,0,IF(LEN('Weight Loss Tracker'!$C33)=0,0,'Weight Loss Tracker'!$C33)),"")</f>
        <v>0</v>
      </c>
      <c r="H26" s="1" t="e">
        <f t="shared" ca="1" si="0"/>
        <v>#N/A</v>
      </c>
      <c r="I26" s="2" t="e">
        <f t="shared" ca="1" si="1"/>
        <v>#N/A</v>
      </c>
      <c r="J26" s="8" t="e">
        <f ca="1">IFERROR(AVERAGEIFS(Weight[WEIGHT],Weight[DATE],"&gt;="&amp;$H26,Weight[DATE],"&lt;="&amp;$I26),NA())</f>
        <v>#N/A</v>
      </c>
    </row>
    <row r="27" spans="1:10" x14ac:dyDescent="0.3">
      <c r="A27" s="8" t="b">
        <f>IF((LEN('Weight Loss Tracker'!$C34)=0),TRUE)</f>
        <v>1</v>
      </c>
      <c r="B27" s="1">
        <f>IFERROR(IF(A27,0,IF(LEN('Weight Loss Tracker'!$B34)=0,0,'Weight Loss Tracker'!$B34)),"")</f>
        <v>0</v>
      </c>
      <c r="C27" s="8">
        <f>IFERROR(IF(A27,0,IF(LEN('Weight Loss Tracker'!$C34)=0,0,'Weight Loss Tracker'!$C34)),"")</f>
        <v>0</v>
      </c>
      <c r="H27" s="1" t="e">
        <f t="shared" ca="1" si="0"/>
        <v>#N/A</v>
      </c>
      <c r="I27" s="2" t="e">
        <f t="shared" ca="1" si="1"/>
        <v>#N/A</v>
      </c>
      <c r="J27" s="8" t="e">
        <f ca="1">IFERROR(AVERAGEIFS(Weight[WEIGHT],Weight[DATE],"&gt;="&amp;$H27,Weight[DATE],"&lt;="&amp;$I27),NA())</f>
        <v>#N/A</v>
      </c>
    </row>
    <row r="28" spans="1:10" x14ac:dyDescent="0.3">
      <c r="A28" s="8" t="b">
        <f>IF((LEN('Weight Loss Tracker'!$C35)=0),TRUE)</f>
        <v>1</v>
      </c>
      <c r="B28" s="1">
        <f>IFERROR(IF(A28,0,IF(LEN('Weight Loss Tracker'!$B35)=0,0,'Weight Loss Tracker'!$B35)),"")</f>
        <v>0</v>
      </c>
      <c r="C28" s="8">
        <f>IFERROR(IF(A28,0,IF(LEN('Weight Loss Tracker'!$C35)=0,0,'Weight Loss Tracker'!$C35)),"")</f>
        <v>0</v>
      </c>
      <c r="H28" s="1" t="e">
        <f t="shared" ca="1" si="0"/>
        <v>#N/A</v>
      </c>
      <c r="I28" s="2" t="e">
        <f t="shared" ca="1" si="1"/>
        <v>#N/A</v>
      </c>
      <c r="J28" s="8" t="e">
        <f ca="1">IFERROR(AVERAGEIFS(Weight[WEIGHT],Weight[DATE],"&gt;="&amp;$H28,Weight[DATE],"&lt;="&amp;$I28),NA())</f>
        <v>#N/A</v>
      </c>
    </row>
    <row r="29" spans="1:10" x14ac:dyDescent="0.3">
      <c r="A29" s="8" t="b">
        <f>IF((LEN('Weight Loss Tracker'!$C36)=0),TRUE)</f>
        <v>1</v>
      </c>
      <c r="B29" s="1">
        <f>IFERROR(IF(A29,0,IF(LEN('Weight Loss Tracker'!$B36)=0,0,'Weight Loss Tracker'!$B36)),"")</f>
        <v>0</v>
      </c>
      <c r="C29" s="8">
        <f>IFERROR(IF(A29,0,IF(LEN('Weight Loss Tracker'!$C36)=0,0,'Weight Loss Tracker'!$C36)),"")</f>
        <v>0</v>
      </c>
      <c r="I29" s="2"/>
    </row>
    <row r="30" spans="1:10" x14ac:dyDescent="0.3">
      <c r="A30" s="8" t="b">
        <f>IF((LEN('Weight Loss Tracker'!$C37)=0),TRUE)</f>
        <v>1</v>
      </c>
      <c r="B30" s="1">
        <f>IFERROR(IF(A30,0,IF(LEN('Weight Loss Tracker'!$B37)=0,0,'Weight Loss Tracker'!$B37)),"")</f>
        <v>0</v>
      </c>
      <c r="C30" s="8">
        <f>IFERROR(IF(A30,0,IF(LEN('Weight Loss Tracker'!$C37)=0,0,'Weight Loss Tracker'!$C37)),"")</f>
        <v>0</v>
      </c>
      <c r="I30" s="2"/>
    </row>
    <row r="31" spans="1:10" x14ac:dyDescent="0.3">
      <c r="A31" s="8" t="b">
        <f>IF((LEN('Weight Loss Tracker'!$C38)=0),TRUE)</f>
        <v>1</v>
      </c>
      <c r="B31" s="1">
        <f>IFERROR(IF(A31,0,IF(LEN('Weight Loss Tracker'!$B38)=0,0,'Weight Loss Tracker'!$B38)),"")</f>
        <v>0</v>
      </c>
      <c r="C31" s="8">
        <f>IFERROR(IF(A31,0,IF(LEN('Weight Loss Tracker'!$C38)=0,0,'Weight Loss Tracker'!$C38)),"")</f>
        <v>0</v>
      </c>
    </row>
    <row r="32" spans="1:10" x14ac:dyDescent="0.3">
      <c r="A32" s="8" t="b">
        <f>IF((LEN('Weight Loss Tracker'!$C39)=0),TRUE)</f>
        <v>1</v>
      </c>
      <c r="B32" s="1">
        <f>IFERROR(IF(A32,0,IF(LEN('Weight Loss Tracker'!$B39)=0,0,'Weight Loss Tracker'!$B39)),"")</f>
        <v>0</v>
      </c>
      <c r="C32" s="8">
        <f>IFERROR(IF(A32,0,IF(LEN('Weight Loss Tracker'!$C39)=0,0,'Weight Loss Tracker'!$C39)),"")</f>
        <v>0</v>
      </c>
    </row>
    <row r="33" spans="1:3" x14ac:dyDescent="0.3">
      <c r="A33" s="8" t="b">
        <f>IF((LEN('Weight Loss Tracker'!$C40)=0),TRUE)</f>
        <v>1</v>
      </c>
      <c r="B33" s="1">
        <f>IFERROR(IF(A33,0,IF(LEN('Weight Loss Tracker'!$B40)=0,0,'Weight Loss Tracker'!$B40)),"")</f>
        <v>0</v>
      </c>
      <c r="C33" s="8">
        <f>IFERROR(IF(A33,0,IF(LEN('Weight Loss Tracker'!$C40)=0,0,'Weight Loss Tracker'!$C40)),"")</f>
        <v>0</v>
      </c>
    </row>
    <row r="34" spans="1:3" x14ac:dyDescent="0.3">
      <c r="A34" s="8" t="b">
        <f>IF((LEN('Weight Loss Tracker'!$C41)=0),TRUE)</f>
        <v>1</v>
      </c>
      <c r="B34" s="1">
        <f>IFERROR(IF(A34,0,IF(LEN('Weight Loss Tracker'!$B41)=0,0,'Weight Loss Tracker'!$B41)),"")</f>
        <v>0</v>
      </c>
      <c r="C34" s="8">
        <f>IFERROR(IF(A34,0,IF(LEN('Weight Loss Tracker'!$C41)=0,0,'Weight Loss Tracker'!$C41)),"")</f>
        <v>0</v>
      </c>
    </row>
    <row r="35" spans="1:3" x14ac:dyDescent="0.3">
      <c r="A35" s="8" t="b">
        <f>IF((LEN('Weight Loss Tracker'!$C42)=0),TRUE)</f>
        <v>1</v>
      </c>
      <c r="B35" s="1">
        <f>IFERROR(IF(A35,0,IF(LEN('Weight Loss Tracker'!$B42)=0,0,'Weight Loss Tracker'!$B42)),"")</f>
        <v>0</v>
      </c>
      <c r="C35" s="8">
        <f>IFERROR(IF(A35,0,IF(LEN('Weight Loss Tracker'!$C42)=0,0,'Weight Loss Tracker'!$C42)),"")</f>
        <v>0</v>
      </c>
    </row>
    <row r="36" spans="1:3" x14ac:dyDescent="0.3">
      <c r="A36" s="8" t="b">
        <f>IF((LEN('Weight Loss Tracker'!$C43)=0),TRUE)</f>
        <v>1</v>
      </c>
      <c r="B36" s="1">
        <f>IFERROR(IF(A36,0,IF(LEN('Weight Loss Tracker'!$B43)=0,0,'Weight Loss Tracker'!$B43)),"")</f>
        <v>0</v>
      </c>
      <c r="C36" s="8">
        <f>IFERROR(IF(A36,0,IF(LEN('Weight Loss Tracker'!$C43)=0,0,'Weight Loss Tracker'!$C43)),"")</f>
        <v>0</v>
      </c>
    </row>
    <row r="37" spans="1:3" x14ac:dyDescent="0.3">
      <c r="A37" s="8" t="b">
        <f>IF((LEN('Weight Loss Tracker'!$C44)=0),TRUE)</f>
        <v>1</v>
      </c>
      <c r="B37" s="1">
        <f>IFERROR(IF(A37,0,IF(LEN('Weight Loss Tracker'!$B44)=0,0,'Weight Loss Tracker'!$B44)),"")</f>
        <v>0</v>
      </c>
      <c r="C37" s="8">
        <f>IFERROR(IF(A37,0,IF(LEN('Weight Loss Tracker'!$C44)=0,0,'Weight Loss Tracker'!$C44)),"")</f>
        <v>0</v>
      </c>
    </row>
    <row r="38" spans="1:3" x14ac:dyDescent="0.3">
      <c r="A38" s="8" t="b">
        <f>IF((LEN('Weight Loss Tracker'!$C45)=0),TRUE)</f>
        <v>1</v>
      </c>
      <c r="B38" s="1">
        <f>IFERROR(IF(A38,0,IF(LEN('Weight Loss Tracker'!$B45)=0,0,'Weight Loss Tracker'!$B45)),"")</f>
        <v>0</v>
      </c>
      <c r="C38" s="8">
        <f>IFERROR(IF(A38,0,IF(LEN('Weight Loss Tracker'!$C45)=0,0,'Weight Loss Tracker'!$C45)),"")</f>
        <v>0</v>
      </c>
    </row>
    <row r="39" spans="1:3" x14ac:dyDescent="0.3">
      <c r="A39" s="8" t="b">
        <f>IF((LEN('Weight Loss Tracker'!$C46)=0),TRUE)</f>
        <v>1</v>
      </c>
      <c r="B39" s="1">
        <f>IFERROR(IF(A39,0,IF(LEN('Weight Loss Tracker'!$B46)=0,0,'Weight Loss Tracker'!$B46)),"")</f>
        <v>0</v>
      </c>
      <c r="C39" s="8">
        <f>IFERROR(IF(A39,0,IF(LEN('Weight Loss Tracker'!$C46)=0,0,'Weight Loss Tracker'!$C46)),"")</f>
        <v>0</v>
      </c>
    </row>
    <row r="40" spans="1:3" x14ac:dyDescent="0.3">
      <c r="A40" s="8" t="b">
        <f>IF((LEN('Weight Loss Tracker'!$C47)=0),TRUE)</f>
        <v>1</v>
      </c>
      <c r="B40" s="1">
        <f>IFERROR(IF(A40,0,IF(LEN('Weight Loss Tracker'!$B47)=0,0,'Weight Loss Tracker'!$B47)),"")</f>
        <v>0</v>
      </c>
      <c r="C40" s="8">
        <f>IFERROR(IF(A40,0,IF(LEN('Weight Loss Tracker'!$C47)=0,0,'Weight Loss Tracker'!$C47)),"")</f>
        <v>0</v>
      </c>
    </row>
    <row r="41" spans="1:3" x14ac:dyDescent="0.3">
      <c r="A41" s="8" t="b">
        <f>IF((LEN('Weight Loss Tracker'!$C48)=0),TRUE)</f>
        <v>1</v>
      </c>
      <c r="B41" s="1">
        <f>IFERROR(IF(A41,0,IF(LEN('Weight Loss Tracker'!$B48)=0,0,'Weight Loss Tracker'!$B48)),"")</f>
        <v>0</v>
      </c>
      <c r="C41" s="8">
        <f>IFERROR(IF(A41,0,IF(LEN('Weight Loss Tracker'!$C48)=0,0,'Weight Loss Tracker'!$C48)),"")</f>
        <v>0</v>
      </c>
    </row>
    <row r="42" spans="1:3" x14ac:dyDescent="0.3">
      <c r="A42" s="8" t="b">
        <f>IF((LEN('Weight Loss Tracker'!$C49)=0),TRUE)</f>
        <v>1</v>
      </c>
      <c r="B42" s="1">
        <f>IFERROR(IF(A42,0,IF(LEN('Weight Loss Tracker'!$B49)=0,0,'Weight Loss Tracker'!$B49)),"")</f>
        <v>0</v>
      </c>
      <c r="C42" s="8">
        <f>IFERROR(IF(A42,0,IF(LEN('Weight Loss Tracker'!$C49)=0,0,'Weight Loss Tracker'!$C49)),"")</f>
        <v>0</v>
      </c>
    </row>
    <row r="43" spans="1:3" x14ac:dyDescent="0.3">
      <c r="A43" s="8" t="b">
        <f>IF((LEN('Weight Loss Tracker'!$C50)=0),TRUE)</f>
        <v>1</v>
      </c>
      <c r="B43" s="1">
        <f>IFERROR(IF(A43,0,IF(LEN('Weight Loss Tracker'!$B50)=0,0,'Weight Loss Tracker'!$B50)),"")</f>
        <v>0</v>
      </c>
      <c r="C43" s="8">
        <f>IFERROR(IF(A43,0,IF(LEN('Weight Loss Tracker'!$C50)=0,0,'Weight Loss Tracker'!$C50)),"")</f>
        <v>0</v>
      </c>
    </row>
    <row r="44" spans="1:3" x14ac:dyDescent="0.3">
      <c r="A44" s="8" t="b">
        <f>IF((LEN('Weight Loss Tracker'!$C51)=0),TRUE)</f>
        <v>1</v>
      </c>
      <c r="B44" s="1">
        <f>IFERROR(IF(A44,0,IF(LEN('Weight Loss Tracker'!$B51)=0,0,'Weight Loss Tracker'!$B51)),"")</f>
        <v>0</v>
      </c>
      <c r="C44" s="8">
        <f>IFERROR(IF(A44,0,IF(LEN('Weight Loss Tracker'!$C51)=0,0,'Weight Loss Tracker'!$C51)),"")</f>
        <v>0</v>
      </c>
    </row>
    <row r="45" spans="1:3" x14ac:dyDescent="0.3">
      <c r="A45" s="8" t="b">
        <f>IF((LEN('Weight Loss Tracker'!$C52)=0),TRUE)</f>
        <v>1</v>
      </c>
      <c r="B45" s="1">
        <f>IFERROR(IF(A45,0,IF(LEN('Weight Loss Tracker'!$B52)=0,0,'Weight Loss Tracker'!$B52)),"")</f>
        <v>0</v>
      </c>
      <c r="C45" s="8">
        <f>IFERROR(IF(A45,0,IF(LEN('Weight Loss Tracker'!$C52)=0,0,'Weight Loss Tracker'!$C52)),"")</f>
        <v>0</v>
      </c>
    </row>
    <row r="46" spans="1:3" x14ac:dyDescent="0.3">
      <c r="A46" s="8" t="b">
        <f>IF((LEN('Weight Loss Tracker'!$C53)=0),TRUE)</f>
        <v>1</v>
      </c>
      <c r="B46" s="1">
        <f>IFERROR(IF(A46,0,IF(LEN('Weight Loss Tracker'!$B53)=0,0,'Weight Loss Tracker'!$B53)),"")</f>
        <v>0</v>
      </c>
      <c r="C46" s="8">
        <f>IFERROR(IF(A46,0,IF(LEN('Weight Loss Tracker'!$C53)=0,0,'Weight Loss Tracker'!$C53)),"")</f>
        <v>0</v>
      </c>
    </row>
    <row r="47" spans="1:3" x14ac:dyDescent="0.3">
      <c r="A47" s="8" t="b">
        <f>IF((LEN('Weight Loss Tracker'!$C54)=0),TRUE)</f>
        <v>1</v>
      </c>
      <c r="B47" s="1">
        <f>IFERROR(IF(A47,0,IF(LEN('Weight Loss Tracker'!$B54)=0,0,'Weight Loss Tracker'!$B54)),"")</f>
        <v>0</v>
      </c>
      <c r="C47" s="8">
        <f>IFERROR(IF(A47,0,IF(LEN('Weight Loss Tracker'!$C54)=0,0,'Weight Loss Tracker'!$C54)),"")</f>
        <v>0</v>
      </c>
    </row>
    <row r="48" spans="1:3" x14ac:dyDescent="0.3">
      <c r="A48" s="8" t="b">
        <f>IF((LEN('Weight Loss Tracker'!$C55)=0),TRUE)</f>
        <v>1</v>
      </c>
      <c r="B48" s="1">
        <f>IFERROR(IF(A48,0,IF(LEN('Weight Loss Tracker'!$B55)=0,0,'Weight Loss Tracker'!$B55)),"")</f>
        <v>0</v>
      </c>
      <c r="C48" s="8">
        <f>IFERROR(IF(A48,0,IF(LEN('Weight Loss Tracker'!$C55)=0,0,'Weight Loss Tracker'!$C55)),"")</f>
        <v>0</v>
      </c>
    </row>
    <row r="49" spans="1:3" x14ac:dyDescent="0.3">
      <c r="A49" s="8" t="b">
        <f>IF((LEN('Weight Loss Tracker'!$C56)=0),TRUE)</f>
        <v>1</v>
      </c>
      <c r="B49" s="1">
        <f>IFERROR(IF(A49,0,IF(LEN('Weight Loss Tracker'!$B56)=0,0,'Weight Loss Tracker'!$B56)),"")</f>
        <v>0</v>
      </c>
      <c r="C49" s="8">
        <f>IFERROR(IF(A49,0,IF(LEN('Weight Loss Tracker'!$C56)=0,0,'Weight Loss Tracker'!$C56)),"")</f>
        <v>0</v>
      </c>
    </row>
    <row r="50" spans="1:3" x14ac:dyDescent="0.3">
      <c r="A50" s="8" t="b">
        <f>IF((LEN('Weight Loss Tracker'!$C57)=0),TRUE)</f>
        <v>1</v>
      </c>
      <c r="B50" s="1">
        <f>IFERROR(IF(A50,0,IF(LEN('Weight Loss Tracker'!$B57)=0,0,'Weight Loss Tracker'!$B57)),"")</f>
        <v>0</v>
      </c>
      <c r="C50" s="8">
        <f>IFERROR(IF(A50,0,IF(LEN('Weight Loss Tracker'!$C57)=0,0,'Weight Loss Tracker'!$C57)),"")</f>
        <v>0</v>
      </c>
    </row>
    <row r="51" spans="1:3" x14ac:dyDescent="0.3">
      <c r="A51" s="8" t="b">
        <f>IF((LEN('Weight Loss Tracker'!$C58)=0),TRUE)</f>
        <v>1</v>
      </c>
      <c r="B51" s="1">
        <f>IFERROR(IF(A51,0,IF(LEN('Weight Loss Tracker'!$B58)=0,0,'Weight Loss Tracker'!$B58)),"")</f>
        <v>0</v>
      </c>
      <c r="C51" s="8">
        <f>IFERROR(IF(A51,0,IF(LEN('Weight Loss Tracker'!$C58)=0,0,'Weight Loss Tracker'!$C58)),"")</f>
        <v>0</v>
      </c>
    </row>
    <row r="52" spans="1:3" x14ac:dyDescent="0.3">
      <c r="A52" s="8" t="b">
        <f>IF((LEN('Weight Loss Tracker'!$C59)=0),TRUE)</f>
        <v>1</v>
      </c>
      <c r="B52" s="1">
        <f>IFERROR(IF(A52,0,IF(LEN('Weight Loss Tracker'!$B59)=0,0,'Weight Loss Tracker'!$B59)),"")</f>
        <v>0</v>
      </c>
      <c r="C52" s="8">
        <f>IFERROR(IF(A52,0,IF(LEN('Weight Loss Tracker'!$C59)=0,0,'Weight Loss Tracker'!$C59)),"")</f>
        <v>0</v>
      </c>
    </row>
    <row r="53" spans="1:3" x14ac:dyDescent="0.3">
      <c r="A53" s="8" t="b">
        <f>IF((LEN('Weight Loss Tracker'!$C60)=0),TRUE)</f>
        <v>1</v>
      </c>
      <c r="B53" s="1">
        <f>IFERROR(IF(A53,0,IF(LEN('Weight Loss Tracker'!$B60)=0,0,'Weight Loss Tracker'!$B60)),"")</f>
        <v>0</v>
      </c>
      <c r="C53" s="8">
        <f>IFERROR(IF(A53,0,IF(LEN('Weight Loss Tracker'!$C60)=0,0,'Weight Loss Tracker'!$C60)),"")</f>
        <v>0</v>
      </c>
    </row>
    <row r="54" spans="1:3" x14ac:dyDescent="0.3">
      <c r="A54" s="8" t="b">
        <f>IF((LEN('Weight Loss Tracker'!$C61)=0),TRUE)</f>
        <v>1</v>
      </c>
      <c r="B54" s="1">
        <f>IFERROR(IF(A54,0,IF(LEN('Weight Loss Tracker'!$B61)=0,0,'Weight Loss Tracker'!$B61)),"")</f>
        <v>0</v>
      </c>
      <c r="C54" s="8">
        <f>IFERROR(IF(A54,0,IF(LEN('Weight Loss Tracker'!$C61)=0,0,'Weight Loss Tracker'!$C61)),"")</f>
        <v>0</v>
      </c>
    </row>
    <row r="55" spans="1:3" x14ac:dyDescent="0.3">
      <c r="A55" s="8" t="b">
        <f>IF((LEN('Weight Loss Tracker'!$C62)=0),TRUE)</f>
        <v>1</v>
      </c>
      <c r="B55" s="1">
        <f>IFERROR(IF(A55,0,IF(LEN('Weight Loss Tracker'!$B62)=0,0,'Weight Loss Tracker'!$B62)),"")</f>
        <v>0</v>
      </c>
      <c r="C55" s="8">
        <f>IFERROR(IF(A55,0,IF(LEN('Weight Loss Tracker'!$C62)=0,0,'Weight Loss Tracker'!$C62)),"")</f>
        <v>0</v>
      </c>
    </row>
    <row r="56" spans="1:3" x14ac:dyDescent="0.3">
      <c r="A56" s="8" t="b">
        <f>IF((LEN('Weight Loss Tracker'!$C63)=0),TRUE)</f>
        <v>1</v>
      </c>
      <c r="B56" s="1">
        <f>IFERROR(IF(A56,0,IF(LEN('Weight Loss Tracker'!$B63)=0,0,'Weight Loss Tracker'!$B63)),"")</f>
        <v>0</v>
      </c>
      <c r="C56" s="8">
        <f>IFERROR(IF(A56,0,IF(LEN('Weight Loss Tracker'!$C63)=0,0,'Weight Loss Tracker'!$C63)),"")</f>
        <v>0</v>
      </c>
    </row>
    <row r="57" spans="1:3" x14ac:dyDescent="0.3">
      <c r="A57" s="8" t="b">
        <f>IF((LEN('Weight Loss Tracker'!$C64)=0),TRUE)</f>
        <v>1</v>
      </c>
      <c r="B57" s="1">
        <f>IFERROR(IF(A57,0,IF(LEN('Weight Loss Tracker'!$B64)=0,0,'Weight Loss Tracker'!$B64)),"")</f>
        <v>0</v>
      </c>
      <c r="C57" s="8">
        <f>IFERROR(IF(A57,0,IF(LEN('Weight Loss Tracker'!$C64)=0,0,'Weight Loss Tracker'!$C64)),"")</f>
        <v>0</v>
      </c>
    </row>
    <row r="58" spans="1:3" x14ac:dyDescent="0.3">
      <c r="A58" s="8" t="b">
        <f>IF((LEN('Weight Loss Tracker'!$C65)=0),TRUE)</f>
        <v>1</v>
      </c>
      <c r="B58" s="1">
        <f>IFERROR(IF(A58,0,IF(LEN('Weight Loss Tracker'!$B65)=0,0,'Weight Loss Tracker'!$B65)),"")</f>
        <v>0</v>
      </c>
      <c r="C58" s="8">
        <f>IFERROR(IF(A58,0,IF(LEN('Weight Loss Tracker'!$C65)=0,0,'Weight Loss Tracker'!$C65)),"")</f>
        <v>0</v>
      </c>
    </row>
    <row r="59" spans="1:3" x14ac:dyDescent="0.3">
      <c r="A59" s="8" t="b">
        <f>IF((LEN('Weight Loss Tracker'!$C66)=0),TRUE)</f>
        <v>1</v>
      </c>
      <c r="B59" s="1">
        <f>IFERROR(IF(A59,0,IF(LEN('Weight Loss Tracker'!$B66)=0,0,'Weight Loss Tracker'!$B66)),"")</f>
        <v>0</v>
      </c>
      <c r="C59" s="8">
        <f>IFERROR(IF(A59,0,IF(LEN('Weight Loss Tracker'!$C66)=0,0,'Weight Loss Tracker'!$C66)),"")</f>
        <v>0</v>
      </c>
    </row>
    <row r="60" spans="1:3" x14ac:dyDescent="0.3">
      <c r="A60" s="8" t="b">
        <f>IF((LEN('Weight Loss Tracker'!$C67)=0),TRUE)</f>
        <v>1</v>
      </c>
      <c r="B60" s="1">
        <f>IFERROR(IF(A60,0,IF(LEN('Weight Loss Tracker'!$B67)=0,0,'Weight Loss Tracker'!$B67)),"")</f>
        <v>0</v>
      </c>
      <c r="C60" s="8">
        <f>IFERROR(IF(A60,0,IF(LEN('Weight Loss Tracker'!$C67)=0,0,'Weight Loss Tracker'!$C67)),"")</f>
        <v>0</v>
      </c>
    </row>
    <row r="61" spans="1:3" x14ac:dyDescent="0.3">
      <c r="A61" s="8" t="b">
        <f>IF((LEN('Weight Loss Tracker'!$C68)=0),TRUE)</f>
        <v>1</v>
      </c>
      <c r="B61" s="1">
        <f>IFERROR(IF(A61,0,IF(LEN('Weight Loss Tracker'!$B68)=0,0,'Weight Loss Tracker'!$B68)),"")</f>
        <v>0</v>
      </c>
      <c r="C61" s="8">
        <f>IFERROR(IF(A61,0,IF(LEN('Weight Loss Tracker'!$C68)=0,0,'Weight Loss Tracker'!$C68)),"")</f>
        <v>0</v>
      </c>
    </row>
    <row r="62" spans="1:3" x14ac:dyDescent="0.3">
      <c r="A62" s="8" t="b">
        <f>IF((LEN('Weight Loss Tracker'!$C69)=0),TRUE)</f>
        <v>1</v>
      </c>
      <c r="B62" s="1">
        <f>IFERROR(IF(A62,0,IF(LEN('Weight Loss Tracker'!$B69)=0,0,'Weight Loss Tracker'!$B69)),"")</f>
        <v>0</v>
      </c>
      <c r="C62" s="8">
        <f>IFERROR(IF(A62,0,IF(LEN('Weight Loss Tracker'!$C69)=0,0,'Weight Loss Tracker'!$C69)),"")</f>
        <v>0</v>
      </c>
    </row>
    <row r="63" spans="1:3" x14ac:dyDescent="0.3">
      <c r="A63" s="8" t="b">
        <f>IF((LEN('Weight Loss Tracker'!$C70)=0),TRUE)</f>
        <v>1</v>
      </c>
      <c r="B63" s="1">
        <f>IFERROR(IF(A63,0,IF(LEN('Weight Loss Tracker'!$B70)=0,0,'Weight Loss Tracker'!$B70)),"")</f>
        <v>0</v>
      </c>
      <c r="C63" s="8">
        <f>IFERROR(IF(A63,0,IF(LEN('Weight Loss Tracker'!$C70)=0,0,'Weight Loss Tracker'!$C70)),"")</f>
        <v>0</v>
      </c>
    </row>
    <row r="64" spans="1:3" x14ac:dyDescent="0.3">
      <c r="A64" s="8" t="b">
        <f>IF((LEN('Weight Loss Tracker'!$C71)=0),TRUE)</f>
        <v>1</v>
      </c>
      <c r="B64" s="1">
        <f>IFERROR(IF(A64,0,IF(LEN('Weight Loss Tracker'!$B71)=0,0,'Weight Loss Tracker'!$B71)),"")</f>
        <v>0</v>
      </c>
      <c r="C64" s="8">
        <f>IFERROR(IF(A64,0,IF(LEN('Weight Loss Tracker'!$C71)=0,0,'Weight Loss Tracker'!$C71)),"")</f>
        <v>0</v>
      </c>
    </row>
    <row r="65" spans="1:3" x14ac:dyDescent="0.3">
      <c r="A65" s="8" t="b">
        <f>IF((LEN('Weight Loss Tracker'!$C72)=0),TRUE)</f>
        <v>1</v>
      </c>
      <c r="B65" s="1">
        <f>IFERROR(IF(A65,0,IF(LEN('Weight Loss Tracker'!$B72)=0,0,'Weight Loss Tracker'!$B72)),"")</f>
        <v>0</v>
      </c>
      <c r="C65" s="8">
        <f>IFERROR(IF(A65,0,IF(LEN('Weight Loss Tracker'!$C72)=0,0,'Weight Loss Tracker'!$C72)),"")</f>
        <v>0</v>
      </c>
    </row>
    <row r="66" spans="1:3" x14ac:dyDescent="0.3">
      <c r="A66" s="8" t="b">
        <f>IF((LEN('Weight Loss Tracker'!$C73)=0),TRUE)</f>
        <v>1</v>
      </c>
      <c r="B66" s="1">
        <f>IFERROR(IF(A66,0,IF(LEN('Weight Loss Tracker'!$B73)=0,0,'Weight Loss Tracker'!$B73)),"")</f>
        <v>0</v>
      </c>
      <c r="C66" s="8">
        <f>IFERROR(IF(A66,0,IF(LEN('Weight Loss Tracker'!$C73)=0,0,'Weight Loss Tracker'!$C73)),"")</f>
        <v>0</v>
      </c>
    </row>
    <row r="67" spans="1:3" x14ac:dyDescent="0.3">
      <c r="A67" s="8" t="b">
        <f>IF((LEN('Weight Loss Tracker'!$C74)=0),TRUE)</f>
        <v>1</v>
      </c>
      <c r="B67" s="1">
        <f>IFERROR(IF(A67,0,IF(LEN('Weight Loss Tracker'!$B74)=0,0,'Weight Loss Tracker'!$B74)),"")</f>
        <v>0</v>
      </c>
      <c r="C67" s="8">
        <f>IFERROR(IF(A67,0,IF(LEN('Weight Loss Tracker'!$C74)=0,0,'Weight Loss Tracker'!$C74)),"")</f>
        <v>0</v>
      </c>
    </row>
    <row r="68" spans="1:3" x14ac:dyDescent="0.3">
      <c r="A68" s="8" t="b">
        <f>IF((LEN('Weight Loss Tracker'!$C75)=0),TRUE)</f>
        <v>1</v>
      </c>
      <c r="B68" s="1">
        <f>IFERROR(IF(A68,0,IF(LEN('Weight Loss Tracker'!$B75)=0,0,'Weight Loss Tracker'!$B75)),"")</f>
        <v>0</v>
      </c>
      <c r="C68" s="8">
        <f>IFERROR(IF(A68,0,IF(LEN('Weight Loss Tracker'!$C75)=0,0,'Weight Loss Tracker'!$C75)),"")</f>
        <v>0</v>
      </c>
    </row>
    <row r="69" spans="1:3" x14ac:dyDescent="0.3">
      <c r="A69" s="8" t="b">
        <f>IF((LEN('Weight Loss Tracker'!$C76)=0),TRUE)</f>
        <v>1</v>
      </c>
      <c r="B69" s="1">
        <f>IFERROR(IF(A69,0,IF(LEN('Weight Loss Tracker'!$B76)=0,0,'Weight Loss Tracker'!$B76)),"")</f>
        <v>0</v>
      </c>
      <c r="C69" s="8">
        <f>IFERROR(IF(A69,0,IF(LEN('Weight Loss Tracker'!$C76)=0,0,'Weight Loss Tracker'!$C76)),"")</f>
        <v>0</v>
      </c>
    </row>
    <row r="70" spans="1:3" x14ac:dyDescent="0.3">
      <c r="A70" s="8" t="b">
        <f>IF((LEN('Weight Loss Tracker'!$C77)=0),TRUE)</f>
        <v>1</v>
      </c>
      <c r="B70" s="1">
        <f>IFERROR(IF(A70,0,IF(LEN('Weight Loss Tracker'!$B77)=0,0,'Weight Loss Tracker'!$B77)),"")</f>
        <v>0</v>
      </c>
      <c r="C70" s="8">
        <f>IFERROR(IF(A70,0,IF(LEN('Weight Loss Tracker'!$C77)=0,0,'Weight Loss Tracker'!$C77)),"")</f>
        <v>0</v>
      </c>
    </row>
    <row r="71" spans="1:3" x14ac:dyDescent="0.3">
      <c r="A71" s="8" t="b">
        <f>IF((LEN('Weight Loss Tracker'!$C78)=0),TRUE)</f>
        <v>1</v>
      </c>
      <c r="B71" s="1">
        <f>IFERROR(IF(A71,0,IF(LEN('Weight Loss Tracker'!$B78)=0,0,'Weight Loss Tracker'!$B78)),"")</f>
        <v>0</v>
      </c>
      <c r="C71" s="8">
        <f>IFERROR(IF(A71,0,IF(LEN('Weight Loss Tracker'!$C78)=0,0,'Weight Loss Tracker'!$C78)),"")</f>
        <v>0</v>
      </c>
    </row>
    <row r="72" spans="1:3" x14ac:dyDescent="0.3">
      <c r="A72" s="8" t="b">
        <f>IF((LEN('Weight Loss Tracker'!$C79)=0),TRUE)</f>
        <v>1</v>
      </c>
      <c r="B72" s="1">
        <f>IFERROR(IF(A72,0,IF(LEN('Weight Loss Tracker'!$B79)=0,0,'Weight Loss Tracker'!$B79)),"")</f>
        <v>0</v>
      </c>
      <c r="C72" s="8">
        <f>IFERROR(IF(A72,0,IF(LEN('Weight Loss Tracker'!$C79)=0,0,'Weight Loss Tracker'!$C79)),"")</f>
        <v>0</v>
      </c>
    </row>
    <row r="73" spans="1:3" x14ac:dyDescent="0.3">
      <c r="A73" s="8" t="b">
        <f>IF((LEN('Weight Loss Tracker'!$C80)=0),TRUE)</f>
        <v>1</v>
      </c>
      <c r="B73" s="1">
        <f>IFERROR(IF(A73,0,IF(LEN('Weight Loss Tracker'!$B80)=0,0,'Weight Loss Tracker'!$B80)),"")</f>
        <v>0</v>
      </c>
      <c r="C73" s="8">
        <f>IFERROR(IF(A73,0,IF(LEN('Weight Loss Tracker'!$C80)=0,0,'Weight Loss Tracker'!$C80)),"")</f>
        <v>0</v>
      </c>
    </row>
    <row r="74" spans="1:3" x14ac:dyDescent="0.3">
      <c r="A74" s="8" t="b">
        <f>IF((LEN('Weight Loss Tracker'!$C81)=0),TRUE)</f>
        <v>1</v>
      </c>
      <c r="B74" s="1">
        <f>IFERROR(IF(A74,0,IF(LEN('Weight Loss Tracker'!$B81)=0,0,'Weight Loss Tracker'!$B81)),"")</f>
        <v>0</v>
      </c>
      <c r="C74" s="8">
        <f>IFERROR(IF(A74,0,IF(LEN('Weight Loss Tracker'!$C81)=0,0,'Weight Loss Tracker'!$C81)),"")</f>
        <v>0</v>
      </c>
    </row>
    <row r="75" spans="1:3" x14ac:dyDescent="0.3">
      <c r="A75" s="8" t="b">
        <f>IF((LEN('Weight Loss Tracker'!$C82)=0),TRUE)</f>
        <v>1</v>
      </c>
      <c r="B75" s="1">
        <f>IFERROR(IF(A75,0,IF(LEN('Weight Loss Tracker'!$B82)=0,0,'Weight Loss Tracker'!$B82)),"")</f>
        <v>0</v>
      </c>
      <c r="C75" s="8">
        <f>IFERROR(IF(A75,0,IF(LEN('Weight Loss Tracker'!$C82)=0,0,'Weight Loss Tracker'!$C82)),"")</f>
        <v>0</v>
      </c>
    </row>
    <row r="76" spans="1:3" x14ac:dyDescent="0.3">
      <c r="A76" s="8" t="b">
        <f>IF((LEN('Weight Loss Tracker'!$C83)=0),TRUE)</f>
        <v>1</v>
      </c>
      <c r="B76" s="1">
        <f>IFERROR(IF(A76,0,IF(LEN('Weight Loss Tracker'!$B83)=0,0,'Weight Loss Tracker'!$B83)),"")</f>
        <v>0</v>
      </c>
      <c r="C76" s="8">
        <f>IFERROR(IF(A76,0,IF(LEN('Weight Loss Tracker'!$C83)=0,0,'Weight Loss Tracker'!$C83)),"")</f>
        <v>0</v>
      </c>
    </row>
    <row r="77" spans="1:3" x14ac:dyDescent="0.3">
      <c r="A77" s="8" t="b">
        <f>IF((LEN('Weight Loss Tracker'!$C84)=0),TRUE)</f>
        <v>1</v>
      </c>
      <c r="B77" s="1">
        <f>IFERROR(IF(A77,0,IF(LEN('Weight Loss Tracker'!$B84)=0,0,'Weight Loss Tracker'!$B84)),"")</f>
        <v>0</v>
      </c>
      <c r="C77" s="8">
        <f>IFERROR(IF(A77,0,IF(LEN('Weight Loss Tracker'!$C84)=0,0,'Weight Loss Tracker'!$C84)),"")</f>
        <v>0</v>
      </c>
    </row>
    <row r="78" spans="1:3" x14ac:dyDescent="0.3">
      <c r="A78" s="8" t="b">
        <f>IF((LEN('Weight Loss Tracker'!$C85)=0),TRUE)</f>
        <v>1</v>
      </c>
      <c r="B78" s="1">
        <f>IFERROR(IF(A78,0,IF(LEN('Weight Loss Tracker'!$B85)=0,0,'Weight Loss Tracker'!$B85)),"")</f>
        <v>0</v>
      </c>
      <c r="C78" s="8">
        <f>IFERROR(IF(A78,0,IF(LEN('Weight Loss Tracker'!$C85)=0,0,'Weight Loss Tracker'!$C85)),"")</f>
        <v>0</v>
      </c>
    </row>
    <row r="79" spans="1:3" x14ac:dyDescent="0.3">
      <c r="A79" s="8" t="b">
        <f>IF((LEN('Weight Loss Tracker'!$C86)=0),TRUE)</f>
        <v>1</v>
      </c>
      <c r="B79" s="1">
        <f>IFERROR(IF(A79,0,IF(LEN('Weight Loss Tracker'!$B86)=0,0,'Weight Loss Tracker'!$B86)),"")</f>
        <v>0</v>
      </c>
      <c r="C79" s="8">
        <f>IFERROR(IF(A79,0,IF(LEN('Weight Loss Tracker'!$C86)=0,0,'Weight Loss Tracker'!$C86)),"")</f>
        <v>0</v>
      </c>
    </row>
    <row r="80" spans="1:3" x14ac:dyDescent="0.3">
      <c r="A80" s="8" t="b">
        <f>IF((LEN('Weight Loss Tracker'!$C87)=0),TRUE)</f>
        <v>1</v>
      </c>
      <c r="B80" s="1">
        <f>IFERROR(IF(A80,0,IF(LEN('Weight Loss Tracker'!$B87)=0,0,'Weight Loss Tracker'!$B87)),"")</f>
        <v>0</v>
      </c>
      <c r="C80" s="8">
        <f>IFERROR(IF(A80,0,IF(LEN('Weight Loss Tracker'!$C87)=0,0,'Weight Loss Tracker'!$C87)),"")</f>
        <v>0</v>
      </c>
    </row>
    <row r="81" spans="1:3" x14ac:dyDescent="0.3">
      <c r="A81" s="8" t="b">
        <f>IF((LEN('Weight Loss Tracker'!$C88)=0),TRUE)</f>
        <v>1</v>
      </c>
      <c r="B81" s="1">
        <f>IFERROR(IF(A81,0,IF(LEN('Weight Loss Tracker'!$B88)=0,0,'Weight Loss Tracker'!$B88)),"")</f>
        <v>0</v>
      </c>
      <c r="C81" s="8">
        <f>IFERROR(IF(A81,0,IF(LEN('Weight Loss Tracker'!$C88)=0,0,'Weight Loss Tracker'!$C88)),"")</f>
        <v>0</v>
      </c>
    </row>
    <row r="82" spans="1:3" x14ac:dyDescent="0.3">
      <c r="A82" s="8" t="b">
        <f>IF((LEN('Weight Loss Tracker'!$C89)=0),TRUE)</f>
        <v>1</v>
      </c>
      <c r="B82" s="1">
        <f>IFERROR(IF(A82,0,IF(LEN('Weight Loss Tracker'!$B89)=0,0,'Weight Loss Tracker'!$B89)),"")</f>
        <v>0</v>
      </c>
      <c r="C82" s="8">
        <f>IFERROR(IF(A82,0,IF(LEN('Weight Loss Tracker'!$C89)=0,0,'Weight Loss Tracker'!$C89)),"")</f>
        <v>0</v>
      </c>
    </row>
    <row r="83" spans="1:3" x14ac:dyDescent="0.3">
      <c r="A83" s="8" t="b">
        <f>IF((LEN('Weight Loss Tracker'!$C90)=0),TRUE)</f>
        <v>1</v>
      </c>
      <c r="B83" s="1">
        <f>IFERROR(IF(A83,0,IF(LEN('Weight Loss Tracker'!$B90)=0,0,'Weight Loss Tracker'!$B90)),"")</f>
        <v>0</v>
      </c>
      <c r="C83" s="8">
        <f>IFERROR(IF(A83,0,IF(LEN('Weight Loss Tracker'!$C90)=0,0,'Weight Loss Tracker'!$C90)),"")</f>
        <v>0</v>
      </c>
    </row>
    <row r="84" spans="1:3" x14ac:dyDescent="0.3">
      <c r="A84" s="8" t="b">
        <f>IF((LEN('Weight Loss Tracker'!$C91)=0),TRUE)</f>
        <v>1</v>
      </c>
      <c r="B84" s="1">
        <f>IFERROR(IF(A84,0,IF(LEN('Weight Loss Tracker'!$B91)=0,0,'Weight Loss Tracker'!$B91)),"")</f>
        <v>0</v>
      </c>
      <c r="C84" s="8">
        <f>IFERROR(IF(A84,0,IF(LEN('Weight Loss Tracker'!$C91)=0,0,'Weight Loss Tracker'!$C91)),"")</f>
        <v>0</v>
      </c>
    </row>
    <row r="85" spans="1:3" x14ac:dyDescent="0.3">
      <c r="A85" s="8" t="b">
        <f>IF((LEN('Weight Loss Tracker'!$C92)=0),TRUE)</f>
        <v>1</v>
      </c>
      <c r="B85" s="1">
        <f>IFERROR(IF(A85,0,IF(LEN('Weight Loss Tracker'!$B92)=0,0,'Weight Loss Tracker'!$B92)),"")</f>
        <v>0</v>
      </c>
      <c r="C85" s="8">
        <f>IFERROR(IF(A85,0,IF(LEN('Weight Loss Tracker'!$C92)=0,0,'Weight Loss Tracker'!$C92)),"")</f>
        <v>0</v>
      </c>
    </row>
    <row r="86" spans="1:3" x14ac:dyDescent="0.3">
      <c r="A86" s="8" t="b">
        <f>IF((LEN('Weight Loss Tracker'!$C93)=0),TRUE)</f>
        <v>1</v>
      </c>
      <c r="B86" s="1">
        <f>IFERROR(IF(A86,0,IF(LEN('Weight Loss Tracker'!$B93)=0,0,'Weight Loss Tracker'!$B93)),"")</f>
        <v>0</v>
      </c>
      <c r="C86" s="8">
        <f>IFERROR(IF(A86,0,IF(LEN('Weight Loss Tracker'!$C93)=0,0,'Weight Loss Tracker'!$C93)),"")</f>
        <v>0</v>
      </c>
    </row>
    <row r="87" spans="1:3" x14ac:dyDescent="0.3">
      <c r="A87" s="8" t="b">
        <f>IF((LEN('Weight Loss Tracker'!$C94)=0),TRUE)</f>
        <v>1</v>
      </c>
      <c r="B87" s="1">
        <f>IFERROR(IF(A87,0,IF(LEN('Weight Loss Tracker'!$B94)=0,0,'Weight Loss Tracker'!$B94)),"")</f>
        <v>0</v>
      </c>
      <c r="C87" s="8">
        <f>IFERROR(IF(A87,0,IF(LEN('Weight Loss Tracker'!$C94)=0,0,'Weight Loss Tracker'!$C94)),"")</f>
        <v>0</v>
      </c>
    </row>
    <row r="88" spans="1:3" x14ac:dyDescent="0.3">
      <c r="A88" s="8" t="b">
        <f>IF((LEN('Weight Loss Tracker'!$C95)=0),TRUE)</f>
        <v>1</v>
      </c>
      <c r="B88" s="1">
        <f>IFERROR(IF(A88,0,IF(LEN('Weight Loss Tracker'!$B95)=0,0,'Weight Loss Tracker'!$B95)),"")</f>
        <v>0</v>
      </c>
      <c r="C88" s="8">
        <f>IFERROR(IF(A88,0,IF(LEN('Weight Loss Tracker'!$C95)=0,0,'Weight Loss Tracker'!$C95)),"")</f>
        <v>0</v>
      </c>
    </row>
    <row r="89" spans="1:3" x14ac:dyDescent="0.3">
      <c r="A89" s="8" t="b">
        <f>IF((LEN('Weight Loss Tracker'!$C96)=0),TRUE)</f>
        <v>1</v>
      </c>
      <c r="B89" s="1">
        <f>IFERROR(IF(A89,0,IF(LEN('Weight Loss Tracker'!$B96)=0,0,'Weight Loss Tracker'!$B96)),"")</f>
        <v>0</v>
      </c>
      <c r="C89" s="8">
        <f>IFERROR(IF(A89,0,IF(LEN('Weight Loss Tracker'!$C96)=0,0,'Weight Loss Tracker'!$C96)),"")</f>
        <v>0</v>
      </c>
    </row>
    <row r="90" spans="1:3" x14ac:dyDescent="0.3">
      <c r="A90" s="8" t="b">
        <f>IF((LEN('Weight Loss Tracker'!$C97)=0),TRUE)</f>
        <v>1</v>
      </c>
      <c r="B90" s="1">
        <f>IFERROR(IF(A90,0,IF(LEN('Weight Loss Tracker'!$B97)=0,0,'Weight Loss Tracker'!$B97)),"")</f>
        <v>0</v>
      </c>
      <c r="C90" s="8">
        <f>IFERROR(IF(A90,0,IF(LEN('Weight Loss Tracker'!$C97)=0,0,'Weight Loss Tracker'!$C97)),"")</f>
        <v>0</v>
      </c>
    </row>
    <row r="91" spans="1:3" x14ac:dyDescent="0.3">
      <c r="A91" s="8" t="b">
        <f>IF((LEN('Weight Loss Tracker'!$C98)=0),TRUE)</f>
        <v>1</v>
      </c>
      <c r="B91" s="1">
        <f>IFERROR(IF(A91,0,IF(LEN('Weight Loss Tracker'!$B98)=0,0,'Weight Loss Tracker'!$B98)),"")</f>
        <v>0</v>
      </c>
      <c r="C91" s="8">
        <f>IFERROR(IF(A91,0,IF(LEN('Weight Loss Tracker'!$C98)=0,0,'Weight Loss Tracker'!$C98)),"")</f>
        <v>0</v>
      </c>
    </row>
    <row r="92" spans="1:3" x14ac:dyDescent="0.3">
      <c r="A92" s="8" t="b">
        <f>IF((LEN('Weight Loss Tracker'!$C99)=0),TRUE)</f>
        <v>1</v>
      </c>
      <c r="B92" s="1">
        <f>IFERROR(IF(A92,0,IF(LEN('Weight Loss Tracker'!$B99)=0,0,'Weight Loss Tracker'!$B99)),"")</f>
        <v>0</v>
      </c>
      <c r="C92" s="8">
        <f>IFERROR(IF(A92,0,IF(LEN('Weight Loss Tracker'!$C99)=0,0,'Weight Loss Tracker'!$C99)),"")</f>
        <v>0</v>
      </c>
    </row>
    <row r="93" spans="1:3" x14ac:dyDescent="0.3">
      <c r="A93" s="8" t="b">
        <f>IF((LEN('Weight Loss Tracker'!$C100)=0),TRUE)</f>
        <v>1</v>
      </c>
      <c r="B93" s="1">
        <f>IFERROR(IF(A93,0,IF(LEN('Weight Loss Tracker'!$B100)=0,0,'Weight Loss Tracker'!$B100)),"")</f>
        <v>0</v>
      </c>
      <c r="C93" s="8">
        <f>IFERROR(IF(A93,0,IF(LEN('Weight Loss Tracker'!$C100)=0,0,'Weight Loss Tracker'!$C100)),"")</f>
        <v>0</v>
      </c>
    </row>
    <row r="94" spans="1:3" x14ac:dyDescent="0.3">
      <c r="A94" s="8" t="b">
        <f>IF((LEN('Weight Loss Tracker'!$C101)=0),TRUE)</f>
        <v>1</v>
      </c>
      <c r="B94" s="1">
        <f>IFERROR(IF(A94,0,IF(LEN('Weight Loss Tracker'!$B101)=0,0,'Weight Loss Tracker'!$B101)),"")</f>
        <v>0</v>
      </c>
      <c r="C94" s="8">
        <f>IFERROR(IF(A94,0,IF(LEN('Weight Loss Tracker'!$C101)=0,0,'Weight Loss Tracker'!$C101)),"")</f>
        <v>0</v>
      </c>
    </row>
    <row r="95" spans="1:3" x14ac:dyDescent="0.3">
      <c r="A95" s="8" t="b">
        <f>IF((LEN('Weight Loss Tracker'!$C102)=0),TRUE)</f>
        <v>1</v>
      </c>
      <c r="B95" s="1">
        <f>IFERROR(IF(A95,0,IF(LEN('Weight Loss Tracker'!$B102)=0,0,'Weight Loss Tracker'!$B102)),"")</f>
        <v>0</v>
      </c>
      <c r="C95" s="8">
        <f>IFERROR(IF(A95,0,IF(LEN('Weight Loss Tracker'!$C102)=0,0,'Weight Loss Tracker'!$C102)),"")</f>
        <v>0</v>
      </c>
    </row>
    <row r="96" spans="1:3" x14ac:dyDescent="0.3">
      <c r="A96" s="8" t="b">
        <f>IF((LEN('Weight Loss Tracker'!$C103)=0),TRUE)</f>
        <v>1</v>
      </c>
      <c r="B96" s="1">
        <f>IFERROR(IF(A96,0,IF(LEN('Weight Loss Tracker'!$B103)=0,0,'Weight Loss Tracker'!$B103)),"")</f>
        <v>0</v>
      </c>
      <c r="C96" s="8">
        <f>IFERROR(IF(A96,0,IF(LEN('Weight Loss Tracker'!$C103)=0,0,'Weight Loss Tracker'!$C103)),"")</f>
        <v>0</v>
      </c>
    </row>
    <row r="97" spans="1:3" x14ac:dyDescent="0.3">
      <c r="A97" s="8" t="b">
        <f>IF((LEN('Weight Loss Tracker'!$C104)=0),TRUE)</f>
        <v>1</v>
      </c>
      <c r="B97" s="1">
        <f>IFERROR(IF(A97,0,IF(LEN('Weight Loss Tracker'!$B104)=0,0,'Weight Loss Tracker'!$B104)),"")</f>
        <v>0</v>
      </c>
      <c r="C97" s="8">
        <f>IFERROR(IF(A97,0,IF(LEN('Weight Loss Tracker'!$C104)=0,0,'Weight Loss Tracker'!$C104)),"")</f>
        <v>0</v>
      </c>
    </row>
    <row r="98" spans="1:3" x14ac:dyDescent="0.3">
      <c r="A98" s="8" t="b">
        <f>IF((LEN('Weight Loss Tracker'!$C105)=0),TRUE)</f>
        <v>1</v>
      </c>
      <c r="B98" s="1">
        <f>IFERROR(IF(A98,0,IF(LEN('Weight Loss Tracker'!$B105)=0,0,'Weight Loss Tracker'!$B105)),"")</f>
        <v>0</v>
      </c>
      <c r="C98" s="8">
        <f>IFERROR(IF(A98,0,IF(LEN('Weight Loss Tracker'!$C105)=0,0,'Weight Loss Tracker'!$C105)),"")</f>
        <v>0</v>
      </c>
    </row>
    <row r="99" spans="1:3" x14ac:dyDescent="0.3">
      <c r="A99" s="8" t="b">
        <f>IF((LEN('Weight Loss Tracker'!$C106)=0),TRUE)</f>
        <v>1</v>
      </c>
      <c r="B99" s="1">
        <f>IFERROR(IF(A99,0,IF(LEN('Weight Loss Tracker'!$B106)=0,0,'Weight Loss Tracker'!$B106)),"")</f>
        <v>0</v>
      </c>
      <c r="C99" s="8">
        <f>IFERROR(IF(A99,0,IF(LEN('Weight Loss Tracker'!$C106)=0,0,'Weight Loss Tracker'!$C106)),"")</f>
        <v>0</v>
      </c>
    </row>
    <row r="100" spans="1:3" x14ac:dyDescent="0.3">
      <c r="A100" s="8" t="b">
        <f>IF((LEN('Weight Loss Tracker'!$C107)=0),TRUE)</f>
        <v>1</v>
      </c>
      <c r="B100" s="1">
        <f>IFERROR(IF(A100,0,IF(LEN('Weight Loss Tracker'!$B107)=0,0,'Weight Loss Tracker'!$B107)),"")</f>
        <v>0</v>
      </c>
      <c r="C100" s="8">
        <f>IFERROR(IF(A100,0,IF(LEN('Weight Loss Tracker'!$C107)=0,0,'Weight Loss Tracker'!$C107)),"")</f>
        <v>0</v>
      </c>
    </row>
    <row r="101" spans="1:3" x14ac:dyDescent="0.3">
      <c r="A101" s="8" t="b">
        <f>IF((LEN('Weight Loss Tracker'!$C108)=0),TRUE)</f>
        <v>1</v>
      </c>
      <c r="B101" s="1">
        <f>IFERROR(IF(A101,0,IF(LEN('Weight Loss Tracker'!$B108)=0,0,'Weight Loss Tracker'!$B108)),"")</f>
        <v>0</v>
      </c>
      <c r="C101" s="8">
        <f>IFERROR(IF(A101,0,IF(LEN('Weight Loss Tracker'!$C108)=0,0,'Weight Loss Tracker'!$C108)),"")</f>
        <v>0</v>
      </c>
    </row>
    <row r="102" spans="1:3" x14ac:dyDescent="0.3">
      <c r="A102" s="8" t="b">
        <f>IF((LEN('Weight Loss Tracker'!$C109)=0),TRUE)</f>
        <v>1</v>
      </c>
      <c r="B102" s="1">
        <f>IFERROR(IF(A102,0,IF(LEN('Weight Loss Tracker'!$B109)=0,0,'Weight Loss Tracker'!$B109)),"")</f>
        <v>0</v>
      </c>
      <c r="C102" s="8">
        <f>IFERROR(IF(A102,0,IF(LEN('Weight Loss Tracker'!$C109)=0,0,'Weight Loss Tracker'!$C109)),"")</f>
        <v>0</v>
      </c>
    </row>
    <row r="103" spans="1:3" x14ac:dyDescent="0.3">
      <c r="A103" s="8" t="b">
        <f>IF((LEN('Weight Loss Tracker'!$C110)=0),TRUE)</f>
        <v>1</v>
      </c>
      <c r="B103" s="1">
        <f>IFERROR(IF(A103,0,IF(LEN('Weight Loss Tracker'!$B110)=0,0,'Weight Loss Tracker'!$B110)),"")</f>
        <v>0</v>
      </c>
      <c r="C103" s="8">
        <f>IFERROR(IF(A103,0,IF(LEN('Weight Loss Tracker'!$C110)=0,0,'Weight Loss Tracker'!$C110)),"")</f>
        <v>0</v>
      </c>
    </row>
    <row r="104" spans="1:3" x14ac:dyDescent="0.3">
      <c r="A104" s="8" t="b">
        <f>IF((LEN('Weight Loss Tracker'!$C111)=0),TRUE)</f>
        <v>1</v>
      </c>
      <c r="B104" s="1">
        <f>IFERROR(IF(A104,0,IF(LEN('Weight Loss Tracker'!$B111)=0,0,'Weight Loss Tracker'!$B111)),"")</f>
        <v>0</v>
      </c>
      <c r="C104" s="8">
        <f>IFERROR(IF(A104,0,IF(LEN('Weight Loss Tracker'!$C111)=0,0,'Weight Loss Tracker'!$C111)),"")</f>
        <v>0</v>
      </c>
    </row>
    <row r="105" spans="1:3" x14ac:dyDescent="0.3">
      <c r="A105" s="8" t="b">
        <f>IF((LEN('Weight Loss Tracker'!$C112)=0),TRUE)</f>
        <v>1</v>
      </c>
      <c r="B105" s="1">
        <f>IFERROR(IF(A105,0,IF(LEN('Weight Loss Tracker'!$B112)=0,0,'Weight Loss Tracker'!$B112)),"")</f>
        <v>0</v>
      </c>
      <c r="C105" s="8">
        <f>IFERROR(IF(A105,0,IF(LEN('Weight Loss Tracker'!$C112)=0,0,'Weight Loss Tracker'!$C112)),"")</f>
        <v>0</v>
      </c>
    </row>
    <row r="106" spans="1:3" x14ac:dyDescent="0.3">
      <c r="A106" s="8" t="b">
        <f>IF((LEN('Weight Loss Tracker'!$C113)=0),TRUE)</f>
        <v>1</v>
      </c>
      <c r="B106" s="1">
        <f>IFERROR(IF(A106,0,IF(LEN('Weight Loss Tracker'!$B113)=0,0,'Weight Loss Tracker'!$B113)),"")</f>
        <v>0</v>
      </c>
      <c r="C106" s="8">
        <f>IFERROR(IF(A106,0,IF(LEN('Weight Loss Tracker'!$C113)=0,0,'Weight Loss Tracker'!$C113)),"")</f>
        <v>0</v>
      </c>
    </row>
    <row r="107" spans="1:3" x14ac:dyDescent="0.3">
      <c r="A107" s="8" t="b">
        <f>IF((LEN('Weight Loss Tracker'!$C114)=0),TRUE)</f>
        <v>1</v>
      </c>
      <c r="B107" s="1">
        <f>IFERROR(IF(A107,0,IF(LEN('Weight Loss Tracker'!$B114)=0,0,'Weight Loss Tracker'!$B114)),"")</f>
        <v>0</v>
      </c>
      <c r="C107" s="8">
        <f>IFERROR(IF(A107,0,IF(LEN('Weight Loss Tracker'!$C114)=0,0,'Weight Loss Tracker'!$C114)),"")</f>
        <v>0</v>
      </c>
    </row>
  </sheetData>
  <pageMargins left="0.7" right="0.7" top="0.75" bottom="0.75" header="0.3" footer="0.3"/>
  <pageSetup orientation="portrait" r:id="rId1"/>
  <ignoredErrors>
    <ignoredError sqref="Q11 H6:H28 A17:A107 B17:B107 C17:C107 A6:A16 B5:B16 C6:C16" emptyCellReference="1"/>
    <ignoredError sqref="I8:I28 I6:I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Weight Loss Tracker</vt:lpstr>
      <vt:lpstr>Sheet1</vt:lpstr>
      <vt:lpstr>calculations</vt:lpstr>
      <vt:lpstr>ChartView</vt:lpstr>
      <vt:lpstr>ColumnTitle1</vt:lpstr>
      <vt:lpstr>ColumnTitleRegion1..C3.1</vt:lpstr>
      <vt:lpstr>GoalWeight</vt:lpstr>
      <vt:lpstr>'Weight Loss Tracker'!Print_Titles</vt:lpstr>
      <vt:lpstr>RowTitleRegion1..C4</vt:lpstr>
      <vt:lpstr>ShowGoalWeight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 Potter</dc:creator>
  <cp:keywords/>
  <cp:lastModifiedBy>Matt Potter</cp:lastModifiedBy>
  <dcterms:created xsi:type="dcterms:W3CDTF">2017-08-18T19:20:12Z</dcterms:created>
  <dcterms:modified xsi:type="dcterms:W3CDTF">2018-03-09T16:34:44Z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