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90" windowHeight="7755" activeTab="1"/>
  </bookViews>
  <sheets>
    <sheet name="All Servers 12142016" sheetId="1" r:id="rId1"/>
    <sheet name="All Servers 10032017" sheetId="5" r:id="rId2"/>
    <sheet name="disks 12142016" sheetId="4" r:id="rId3"/>
    <sheet name="LVEDWPROD1 Databases 12142016" sheetId="2" r:id="rId4"/>
    <sheet name=" LVEDWPROD1 Jobs 12142016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4" l="1"/>
  <c r="F77" i="4"/>
  <c r="G77" i="4" s="1"/>
  <c r="E76" i="4"/>
  <c r="F76" i="4"/>
  <c r="G76" i="4" s="1"/>
  <c r="E75" i="4"/>
  <c r="F75" i="4"/>
  <c r="G75" i="4" s="1"/>
  <c r="E74" i="4"/>
  <c r="F74" i="4"/>
  <c r="G74" i="4" s="1"/>
  <c r="E73" i="4"/>
  <c r="F73" i="4"/>
  <c r="G73" i="4" s="1"/>
  <c r="E72" i="4"/>
  <c r="F72" i="4"/>
  <c r="G72" i="4" s="1"/>
  <c r="E71" i="4"/>
  <c r="F71" i="4"/>
  <c r="G71" i="4" s="1"/>
  <c r="E70" i="4"/>
  <c r="F70" i="4"/>
  <c r="G70" i="4" s="1"/>
  <c r="E69" i="4"/>
  <c r="F69" i="4"/>
  <c r="G69" i="4" s="1"/>
  <c r="E68" i="4"/>
  <c r="F68" i="4"/>
  <c r="G68" i="4" s="1"/>
  <c r="E67" i="4"/>
  <c r="F67" i="4"/>
  <c r="G67" i="4" s="1"/>
  <c r="E66" i="4"/>
  <c r="F66" i="4"/>
  <c r="G66" i="4"/>
  <c r="E65" i="4"/>
  <c r="F65" i="4"/>
  <c r="G65" i="4" s="1"/>
  <c r="E64" i="4"/>
  <c r="F64" i="4"/>
  <c r="G64" i="4"/>
  <c r="E63" i="4"/>
  <c r="F63" i="4"/>
  <c r="G63" i="4" s="1"/>
  <c r="E62" i="4"/>
  <c r="F62" i="4"/>
  <c r="G62" i="4" s="1"/>
  <c r="E61" i="4"/>
  <c r="F61" i="4"/>
  <c r="G61" i="4" s="1"/>
  <c r="E60" i="4"/>
  <c r="F60" i="4"/>
  <c r="G60" i="4" s="1"/>
  <c r="E59" i="4"/>
  <c r="F59" i="4"/>
  <c r="G59" i="4" s="1"/>
  <c r="E58" i="4"/>
  <c r="F58" i="4"/>
  <c r="G58" i="4" s="1"/>
  <c r="E57" i="4"/>
  <c r="F57" i="4"/>
  <c r="G57" i="4" s="1"/>
  <c r="E56" i="4"/>
  <c r="F56" i="4"/>
  <c r="G56" i="4" s="1"/>
  <c r="E55" i="4"/>
  <c r="F55" i="4"/>
  <c r="G55" i="4" s="1"/>
  <c r="E54" i="4"/>
  <c r="F54" i="4"/>
  <c r="G54" i="4" s="1"/>
  <c r="E53" i="4"/>
  <c r="F53" i="4"/>
  <c r="G53" i="4"/>
  <c r="E52" i="4"/>
  <c r="F52" i="4"/>
  <c r="G52" i="4" s="1"/>
  <c r="E51" i="4"/>
  <c r="F51" i="4"/>
  <c r="G51" i="4" s="1"/>
  <c r="E50" i="4"/>
  <c r="F50" i="4"/>
  <c r="G50" i="4" s="1"/>
  <c r="E49" i="4"/>
  <c r="F49" i="4"/>
  <c r="G49" i="4" s="1"/>
  <c r="E48" i="4"/>
  <c r="F48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2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<sst xmlns="http://schemas.openxmlformats.org/spreadsheetml/2006/main" count="1186" uniqueCount="365">
  <si>
    <t>Old boxes:</t>
  </si>
  <si>
    <t>LVEDWPROD1\EDW</t>
  </si>
  <si>
    <t>LVEDWQA\EDW</t>
  </si>
  <si>
    <t>LVRISKSQL01</t>
  </si>
  <si>
    <t>LVDW01</t>
  </si>
  <si>
    <t>LVEDWDEV\EDW</t>
  </si>
  <si>
    <t>LVEDWDEV1\EDW</t>
  </si>
  <si>
    <t>LVDATAHUB16</t>
  </si>
  <si>
    <t>LVEDWDEV16</t>
  </si>
  <si>
    <t>LVEDWQA16</t>
  </si>
  <si>
    <t>LVEDWPROD16</t>
  </si>
  <si>
    <t>LVRISKSQL16</t>
  </si>
  <si>
    <t>RAM</t>
  </si>
  <si>
    <t>bit</t>
  </si>
  <si>
    <t>Windows OS</t>
  </si>
  <si>
    <t>windows patch level</t>
  </si>
  <si>
    <t>host</t>
  </si>
  <si>
    <t>host window OS</t>
  </si>
  <si>
    <t>Host windows patch</t>
  </si>
  <si>
    <t>SQL Server version</t>
  </si>
  <si>
    <t>SQL Server version name</t>
  </si>
  <si>
    <t>SQL Server patch level</t>
  </si>
  <si>
    <t>SQL Server latest patch level available</t>
  </si>
  <si>
    <t>Urgency/Vunrability</t>
  </si>
  <si>
    <t>Impact to SQL?</t>
  </si>
  <si>
    <t>Changes in CRB environment?</t>
  </si>
  <si>
    <t>13.0.2164.0</t>
  </si>
  <si>
    <t>CU2</t>
  </si>
  <si>
    <t>SP1</t>
  </si>
  <si>
    <t>1)fix intermittent connectivity issues
2) FIX: Heap scan may cause high PAGEIOLATCH_SH waits in SQL Server 2016</t>
  </si>
  <si>
    <t>none</t>
  </si>
  <si>
    <t>Windows 2008 R2 Enterprise</t>
  </si>
  <si>
    <t>LVEDWQA\Dev1</t>
  </si>
  <si>
    <t>12.0.4100.1</t>
  </si>
  <si>
    <t>11.0.5343.0</t>
  </si>
  <si>
    <t>name</t>
  </si>
  <si>
    <t>Recovery</t>
  </si>
  <si>
    <t>Status</t>
  </si>
  <si>
    <t>AutoShrink</t>
  </si>
  <si>
    <t>AutoUpdStats</t>
  </si>
  <si>
    <t>TornPage</t>
  </si>
  <si>
    <t>Version</t>
  </si>
  <si>
    <t>APS340</t>
  </si>
  <si>
    <t>SIMPLE</t>
  </si>
  <si>
    <t>ONLINE</t>
  </si>
  <si>
    <t>APS344</t>
  </si>
  <si>
    <t>AUTO_EDW</t>
  </si>
  <si>
    <t>AUTO_EDW_STG</t>
  </si>
  <si>
    <t>AUTO_EDW_STG_HST</t>
  </si>
  <si>
    <t>AUTO_OPS_RPTS</t>
  </si>
  <si>
    <t>FULL</t>
  </si>
  <si>
    <t>BAI2</t>
  </si>
  <si>
    <t>BANK_EDW</t>
  </si>
  <si>
    <t>BANK_OPS_RPTS</t>
  </si>
  <si>
    <t>BDO_Bonus</t>
  </si>
  <si>
    <t>BU_AUTO_PROD</t>
  </si>
  <si>
    <t>BU_AUTO_PROD_RISK</t>
  </si>
  <si>
    <t>CFG_AUTO_EDW</t>
  </si>
  <si>
    <t>CFG_BANK_EDW</t>
  </si>
  <si>
    <t>DAILY323</t>
  </si>
  <si>
    <t>DAILY340</t>
  </si>
  <si>
    <t>DAILY344</t>
  </si>
  <si>
    <t>DAILY350</t>
  </si>
  <si>
    <t>DAILY351</t>
  </si>
  <si>
    <t>DAILY352</t>
  </si>
  <si>
    <t>DAILY353</t>
  </si>
  <si>
    <t>dba</t>
  </si>
  <si>
    <t>DQS_MAIN</t>
  </si>
  <si>
    <t>DQS_PROJECTS</t>
  </si>
  <si>
    <t>DQS_STAGING_DATA</t>
  </si>
  <si>
    <t>EDW</t>
  </si>
  <si>
    <t>HYPERION</t>
  </si>
  <si>
    <t>master</t>
  </si>
  <si>
    <t>MECHANICS_DAILY</t>
  </si>
  <si>
    <t>MECHANICS_DAILY--2016-11-28</t>
  </si>
  <si>
    <t>MECHANICS_DAILY--2016-11-29</t>
  </si>
  <si>
    <t>MECHANICS_DAILY--2016-11-30</t>
  </si>
  <si>
    <t>model</t>
  </si>
  <si>
    <t>msdb</t>
  </si>
  <si>
    <t>MSTR_DATA_SVC</t>
  </si>
  <si>
    <t>MSTR_MD_MGMT</t>
  </si>
  <si>
    <t>MSTR_MD_PROD</t>
  </si>
  <si>
    <t>PayPlusUSA</t>
  </si>
  <si>
    <t>PayplusUSAArchive</t>
  </si>
  <si>
    <t>PAYROLL</t>
  </si>
  <si>
    <t>OFFLINE</t>
  </si>
  <si>
    <t>PROD</t>
  </si>
  <si>
    <t>REPORTS</t>
  </si>
  <si>
    <t>ReportServer$EDW</t>
  </si>
  <si>
    <t>ReportServer$EDWTempDB</t>
  </si>
  <si>
    <t>SSISDB</t>
  </si>
  <si>
    <t>STAGE_MNT</t>
  </si>
  <si>
    <t>STG_BANK_EDW</t>
  </si>
  <si>
    <t>tempdb</t>
  </si>
  <si>
    <t>Wire</t>
  </si>
  <si>
    <t>What is the database for?</t>
  </si>
  <si>
    <t>jobs that touch database</t>
  </si>
  <si>
    <t>Business Owner</t>
  </si>
  <si>
    <t>JobName</t>
  </si>
  <si>
    <t>JobOwner</t>
  </si>
  <si>
    <t>JobCategory</t>
  </si>
  <si>
    <t>JobDescription</t>
  </si>
  <si>
    <t>IsEnabled</t>
  </si>
  <si>
    <t>IsScheduled</t>
  </si>
  <si>
    <t>JobCreatedOn</t>
  </si>
  <si>
    <t>JobLastModifiedOn</t>
  </si>
  <si>
    <t>OriginatingServerName</t>
  </si>
  <si>
    <t>JobStartStepNo</t>
  </si>
  <si>
    <t>JobStartStepName</t>
  </si>
  <si>
    <t>JobScheduleName</t>
  </si>
  <si>
    <t>JobDeletionCriterion</t>
  </si>
  <si>
    <t>__MAINTENANCE -- M0001 -- WhoIsActive Logging</t>
  </si>
  <si>
    <t>dbo</t>
  </si>
  <si>
    <t>[Uncategorized (Local)]</t>
  </si>
  <si>
    <t>No description available.</t>
  </si>
  <si>
    <t>Yes</t>
  </si>
  <si>
    <t>Never</t>
  </si>
  <si>
    <t>__MAINTENANCE -- W1250 -- purge_old_whoisactive_history</t>
  </si>
  <si>
    <t>Adhoc_Stage_Associate_CSVFile</t>
  </si>
  <si>
    <t>No</t>
  </si>
  <si>
    <t>NULL</t>
  </si>
  <si>
    <t>Adhoc_Truncate_and_Load_AUTO_EDW.dbo.Dim_Auto_Associate_TMP_From_LVEDWQA__PROD16</t>
  </si>
  <si>
    <t>Adhoc_Truncate_and_Load_AUTO_EDW.dbo.Dim_Auto_Worklist_TMP_from_LVEDWQA__PROD16</t>
  </si>
  <si>
    <t>ARCHIVED -- D1730_GLJournal_Posting_Block82__leave alone until Self Service is programmed</t>
  </si>
  <si>
    <t>GLJournal_Posting</t>
  </si>
  <si>
    <t>Daily</t>
  </si>
  <si>
    <t>ARCHIVED -- Payroll_to_Fiserv_Block_52__PROD16__TO BE CALLED FROM THE EXCEL FILE...</t>
  </si>
  <si>
    <t>Reads in Excel Documents from the following location: P:\HR_IT. We then send the Block file to Fiserv via MoveIt. See the following folder for more information: \\lvfrsvr\corp\IT\Procedures\SQL_Process_Documentation\Payroll</t>
  </si>
  <si>
    <t>Archived --D0725_Daily340_to_STG_BANK_EDW</t>
  </si>
  <si>
    <t>Daily340_to_STG_BANK_EDW</t>
  </si>
  <si>
    <t>BACKUPPRODDB</t>
  </si>
  <si>
    <t>BACKUPSHAREDDBS</t>
  </si>
  <si>
    <t>D_BYCSCCMSI_BANK_EDW_ETL_DAILY</t>
  </si>
  <si>
    <t>Wait for Daily340 to be restored</t>
  </si>
  <si>
    <t>D0000_SSIS Server Maintenance Job</t>
  </si>
  <si>
    <t>Runs every day. The job removes operation records from the database that are outside the retention window and maintains a maximum number of versions per project.</t>
  </si>
  <si>
    <t>SSIS Server Operation Records Maintenance</t>
  </si>
  <si>
    <t>SSISDB Scheduler</t>
  </si>
  <si>
    <t>D0100_AUTO_EDW_DAILY</t>
  </si>
  <si>
    <t>Wait for the CSC and CMSI files to be ready</t>
  </si>
  <si>
    <t>100 am daily</t>
  </si>
  <si>
    <t>D0300_CMSI_CSC_INC_combined</t>
  </si>
  <si>
    <t>D0330 MTWThF - Restore MECHANICS Daily Prime DB</t>
  </si>
  <si>
    <t>D0700_BANKO_OUTGOING__relies on PROD__PROD16</t>
  </si>
  <si>
    <t>Generate Banko Text File</t>
  </si>
  <si>
    <t>M-F</t>
  </si>
  <si>
    <t>D0705_Fundtech_to_Fiserv__PROD16</t>
  </si>
  <si>
    <t>Step1</t>
  </si>
  <si>
    <t>Every 30 Minutes</t>
  </si>
  <si>
    <t>D0715_APS340</t>
  </si>
  <si>
    <t>Restores accounts payable database for institution 40 daily</t>
  </si>
  <si>
    <t>RESTORE</t>
  </si>
  <si>
    <t>D0715_APS344</t>
  </si>
  <si>
    <t>Restores accounts payabale database for inst. 44 daily</t>
  </si>
  <si>
    <t>D0715_DAILY323</t>
  </si>
  <si>
    <t>Restores GL Inst. 23 Database daily</t>
  </si>
  <si>
    <t>D0715_DAILY340</t>
  </si>
  <si>
    <t>Restores GL Inst. 40 Database daily</t>
  </si>
  <si>
    <t>D0715_DAILY344</t>
  </si>
  <si>
    <t>Restores GL Inst. 44 Database daily</t>
  </si>
  <si>
    <t>D0715_DAILY350</t>
  </si>
  <si>
    <t>Restores GL Inst. 50 Database daily</t>
  </si>
  <si>
    <t>D0715_DAILY351</t>
  </si>
  <si>
    <t>Restores GL Inst. 51 Database daily</t>
  </si>
  <si>
    <t>D0715_DAILY352</t>
  </si>
  <si>
    <t>Restores GL Inst. 52 Database daily</t>
  </si>
  <si>
    <t>D0715_DAILY353</t>
  </si>
  <si>
    <t>Restores GL Inst. 53 Database daily</t>
  </si>
  <si>
    <t>D0720_FRB_TRANS__tied_w_MSreports___ACCTbox</t>
  </si>
  <si>
    <t>Loads data in Bank_Ops_Rpts for FRB_Trans for the MS report that outputs to the following location: P:\Bank Forms\Bank Recons\FRB Navigtor downloads\</t>
  </si>
  <si>
    <t>Load_FRBTrans</t>
  </si>
  <si>
    <t>FRB_Trans_Daily</t>
  </si>
  <si>
    <t>D0721_HyperionExtracts___move_to_ACCTbox</t>
  </si>
  <si>
    <t>Creates Hyperion extract files that are imported into hyperion daily. To generate a copy you'll need to point the export into an alternate location as they are imported immediately and deleted in the current location.</t>
  </si>
  <si>
    <t>TruncateTable</t>
  </si>
  <si>
    <t>DailyM-F0721</t>
  </si>
  <si>
    <t>D0730_CSC_To_GL_Block_84__ACCTbox</t>
  </si>
  <si>
    <t>Generates Block 84 on a daily basis to send to Fiserv.</t>
  </si>
  <si>
    <t>Run CSC to GL Job</t>
  </si>
  <si>
    <t>Daily 730AM</t>
  </si>
  <si>
    <t>D0830_BANKO_INCOMING__relies on PROD __ PROD16</t>
  </si>
  <si>
    <t>Import Text to Table</t>
  </si>
  <si>
    <t>D0830_Process_Incoming_Banko</t>
  </si>
  <si>
    <t>D1100_BEH_SCORE__relies on PROD and BU_RISK  __ PROD16</t>
  </si>
  <si>
    <t>Generate BEH Score</t>
  </si>
  <si>
    <t>D1700 -- Backup_AUTO_EDW_DBs_for_DataHubTesting</t>
  </si>
  <si>
    <t>D1705_Fundtech_CONSOLIDATED__independent__ PROD16_Eric</t>
  </si>
  <si>
    <t>Consolidates the Fundtech Wire files that are generated throughout the day (every 30 minutes) into 1 file and submits them to FISERV AML nightly.</t>
  </si>
  <si>
    <t>FundTech Consolidated SSIS</t>
  </si>
  <si>
    <t>M-F 1705</t>
  </si>
  <si>
    <t>D1730_ARCHIVE_AUTO_EDW__PROD16</t>
  </si>
  <si>
    <t>Archive</t>
  </si>
  <si>
    <t>Daily 5:30 PM</t>
  </si>
  <si>
    <t>D1800_DailyDB_Backup</t>
  </si>
  <si>
    <t>Database Maintenance</t>
  </si>
  <si>
    <t>Subplan_1</t>
  </si>
  <si>
    <t>DB- Backup</t>
  </si>
  <si>
    <t>D1800_IndexOptimize - USER_DATABASES</t>
  </si>
  <si>
    <t>Source: https://ola.hallengren.com</t>
  </si>
  <si>
    <t>IndexOptimize - USER_DATABASES</t>
  </si>
  <si>
    <t>D1900 -- Backup_BANK_EDW_DBs_for_DataHubTesting</t>
  </si>
  <si>
    <t>D2300_PayPlusUSA__PROD16</t>
  </si>
  <si>
    <t>Restores the payplususa back each day. This is used for extracting data into the Wire_EDW Databases.</t>
  </si>
  <si>
    <t>Fundtech_Database_Restore</t>
  </si>
  <si>
    <t>Fundtech Database Restore</t>
  </si>
  <si>
    <t>DatabaseBackup - SYSTEM_DATABASES - FULL</t>
  </si>
  <si>
    <t>DatabaseBackup - USER_DATABASES - DIFF</t>
  </si>
  <si>
    <t>DatabaseBackup - USER_DATABASES - FULL</t>
  </si>
  <si>
    <t>DatabaseBackup - USER_DATABASES - LOG</t>
  </si>
  <si>
    <t>Every5Mins - Ticor BAI2 TEST__PROD16 but disabled</t>
  </si>
  <si>
    <t>Ticor BAI2</t>
  </si>
  <si>
    <t>Daily Every 5 Mins</t>
  </si>
  <si>
    <t>M_Sage_Fixed_Assets_Block_86__ACCT01</t>
  </si>
  <si>
    <t>Creates Block 86 which contains fixed asset depreciation postings for the GL. Output gets created in the following location: \\lvfr1\data\Outgoing\Fiserv_86\Output</t>
  </si>
  <si>
    <t>Sage Fixed Assets - Create Block 86 for Inst 40</t>
  </si>
  <si>
    <t>M0600_DNC_Update_20th__PROD16 (POINTING BACK TO PROD16)</t>
  </si>
  <si>
    <t>Updates the DNC database which currently resides on LVDW01. This is done monthly on or around the 15th.</t>
  </si>
  <si>
    <t>DNC_Insert</t>
  </si>
  <si>
    <t>Monthly Insert</t>
  </si>
  <si>
    <t>M0700_Create_DNC_File_15th__relies on PROD __ PROD16</t>
  </si>
  <si>
    <t>Creates the DNC file for upload to the DNC website. The website provides a scrubbed download that gets extracted and one of the files is used for the job DNC_UPDATE. Happens the 15th of each month.</t>
  </si>
  <si>
    <t>Create_DNC_File</t>
  </si>
  <si>
    <t>MaintenancePlan.Subplan_1</t>
  </si>
  <si>
    <t>MOVED TO PROD16 -- D0800_PositivePay__ACCTbox</t>
  </si>
  <si>
    <t>Generates internal positive pay file for Operations. This allows us to cross check internal checks. Currently Oravanah imports the file into Fiserv daily.</t>
  </si>
  <si>
    <t>Execute PosPay</t>
  </si>
  <si>
    <t>M-F 0800</t>
  </si>
  <si>
    <t>MS_Report_Kickoff_Bank__adhoc__PROD16</t>
  </si>
  <si>
    <t>MS_Report_Kickoff</t>
  </si>
  <si>
    <t>MSTR Table Refresh__adhoc__PROD16</t>
  </si>
  <si>
    <t>MSTR Tables</t>
  </si>
  <si>
    <t>Purchased_Loans_Static_Dynamic_Monthly</t>
  </si>
  <si>
    <t>Generates Files for Jonathan Nebot Based on Remittance files we receive when we purchase loans. The files are stored in \\LVFS2\Accounting$\Loan Pool Tracking</t>
  </si>
  <si>
    <t>Remittance_Data Load</t>
  </si>
  <si>
    <t>Monthly_26th</t>
  </si>
  <si>
    <t>Q0001_BDO_ListofPortfolio_Quarter End__PROD16</t>
  </si>
  <si>
    <t>Send the list of portfolios to Business couple of days sooner; before ETL process.</t>
  </si>
  <si>
    <t>PreReport_ListofPortfolio</t>
  </si>
  <si>
    <t>Q0010_BDO_BDO Incentive_Quarter End__PROD16</t>
  </si>
  <si>
    <t>Take a Back up Before ETL Run</t>
  </si>
  <si>
    <t>02M201000</t>
  </si>
  <si>
    <t>syspolicy_purge_history</t>
  </si>
  <si>
    <t>Verify that automation is enabled.</t>
  </si>
  <si>
    <t>syspolicy_purge_history_schedule</t>
  </si>
  <si>
    <t>W1300_SA_sp_delete_backuphistory</t>
  </si>
  <si>
    <t>sp_delete_backuphistory</t>
  </si>
  <si>
    <t>W1310_SA_sp_purge_jobhistory</t>
  </si>
  <si>
    <t>sp_purge_jobhistory</t>
  </si>
  <si>
    <t>W1320_SA_CommandLog Cleanup</t>
  </si>
  <si>
    <t>CommandLog Cleanup</t>
  </si>
  <si>
    <t>W1330_SA_Output File Cleanup</t>
  </si>
  <si>
    <t>Output File Cleanup</t>
  </si>
  <si>
    <t>W1340_DatabaseIntegrityCheck - SYSTEM_DATABASES</t>
  </si>
  <si>
    <t>DatabaseIntegrityCheck - SYSTEM_DATABASES</t>
  </si>
  <si>
    <t>W1350_DatabaseIntegrityCheck - AUTO_DATABASES</t>
  </si>
  <si>
    <t>DatabaseIntegrityCheck - USER_DATABASES</t>
  </si>
  <si>
    <t>W1540_DatabaseIntegrityCheck - BANK_DATABASES+PROD</t>
  </si>
  <si>
    <t>DatabaseIntegrityCheck - BANK_DATABASES+PROD</t>
  </si>
  <si>
    <t>Windows 2012 R2 Standard</t>
  </si>
  <si>
    <t>12.0.4457.0</t>
  </si>
  <si>
    <t>10.50.6220.0</t>
  </si>
  <si>
    <t>12.0.4100.0</t>
  </si>
  <si>
    <t>LVSQL</t>
  </si>
  <si>
    <t>LVSQLIR01</t>
  </si>
  <si>
    <t>LVAcctsql01</t>
  </si>
  <si>
    <t>11.0.3156</t>
  </si>
  <si>
    <t>SQL Server 2012</t>
  </si>
  <si>
    <t>SP2 with Security Update</t>
  </si>
  <si>
    <t>SP3 CU6</t>
  </si>
  <si>
    <t>SP2 CU2 with Sec update</t>
  </si>
  <si>
    <t>SP1 CU6</t>
  </si>
  <si>
    <t>SP2 with 2 Security Update</t>
  </si>
  <si>
    <t>SQL Server 2008 R2</t>
  </si>
  <si>
    <t>SP3 with Sec update</t>
  </si>
  <si>
    <t>SP3 with 2 Sec updates and a hotfix</t>
  </si>
  <si>
    <t>drive</t>
  </si>
  <si>
    <t>C</t>
  </si>
  <si>
    <t>local</t>
  </si>
  <si>
    <t>free GB</t>
  </si>
  <si>
    <t>total GB</t>
  </si>
  <si>
    <t>E</t>
  </si>
  <si>
    <t>data</t>
  </si>
  <si>
    <t>G</t>
  </si>
  <si>
    <t>SQL Binary</t>
  </si>
  <si>
    <t>L</t>
  </si>
  <si>
    <t>log</t>
  </si>
  <si>
    <t>Q</t>
  </si>
  <si>
    <t>Quorum</t>
  </si>
  <si>
    <t>S</t>
  </si>
  <si>
    <t>Shared</t>
  </si>
  <si>
    <t>T</t>
  </si>
  <si>
    <t>TempDB</t>
  </si>
  <si>
    <t>server</t>
  </si>
  <si>
    <t>LVSQLVIR01</t>
  </si>
  <si>
    <t>LVacctsql01</t>
  </si>
  <si>
    <t>Local</t>
  </si>
  <si>
    <t>D</t>
  </si>
  <si>
    <t>SQLData</t>
  </si>
  <si>
    <t>F</t>
  </si>
  <si>
    <t>SQLLogs</t>
  </si>
  <si>
    <t>SQLBinary</t>
  </si>
  <si>
    <t>I</t>
  </si>
  <si>
    <t>J</t>
  </si>
  <si>
    <t>SQLBackup</t>
  </si>
  <si>
    <t>Logs</t>
  </si>
  <si>
    <t>LVEDWDEV</t>
  </si>
  <si>
    <t>data2</t>
  </si>
  <si>
    <t>LVEDWDEV1</t>
  </si>
  <si>
    <t>logs</t>
  </si>
  <si>
    <t>LVedwprod1</t>
  </si>
  <si>
    <t>New volume</t>
  </si>
  <si>
    <t>SQLTemp</t>
  </si>
  <si>
    <t>\\lvdfs1</t>
  </si>
  <si>
    <t>\\lvfrsvr</t>
  </si>
  <si>
    <t>\\lvfs2</t>
  </si>
  <si>
    <t>c</t>
  </si>
  <si>
    <t>e</t>
  </si>
  <si>
    <t>Lvedwqa</t>
  </si>
  <si>
    <t>\\irhostsvr1\scanned\scans</t>
  </si>
  <si>
    <t>LVRiskSQL01</t>
  </si>
  <si>
    <t>d</t>
  </si>
  <si>
    <t>f</t>
  </si>
  <si>
    <t>temp</t>
  </si>
  <si>
    <t>t</t>
  </si>
  <si>
    <t>g</t>
  </si>
  <si>
    <t>used (calculated) GB</t>
  </si>
  <si>
    <t>% free</t>
  </si>
  <si>
    <t>% used</t>
  </si>
  <si>
    <t>SQL Server 2016 Standard</t>
  </si>
  <si>
    <t>SQL Server 2016 Enterprise</t>
  </si>
  <si>
    <t>SQL Server 2016 Developer (Enterprise)</t>
  </si>
  <si>
    <t>SQL Server 2008 R2 Standard</t>
  </si>
  <si>
    <t>SQL Server 2014 Developer (Enterprise)</t>
  </si>
  <si>
    <t>SQL Server 2014 Standard</t>
  </si>
  <si>
    <t>SQL Server 2012 Enterprise Core</t>
  </si>
  <si>
    <t>SQL Server 2012 Developer (Enterprise)</t>
  </si>
  <si>
    <t>LVdatahub16</t>
  </si>
  <si>
    <t>SQL data</t>
  </si>
  <si>
    <t>SQL TempDB</t>
  </si>
  <si>
    <t>SQL Backups</t>
  </si>
  <si>
    <t>SQL Indexes</t>
  </si>
  <si>
    <t>SQL Logs</t>
  </si>
  <si>
    <t>LVedwProd16</t>
  </si>
  <si>
    <t>LVRiskSQL16</t>
  </si>
  <si>
    <t>K</t>
  </si>
  <si>
    <t>Test</t>
  </si>
  <si>
    <t>LVEDWDev16</t>
  </si>
  <si>
    <t>SQL64k</t>
  </si>
  <si>
    <t>Move</t>
  </si>
  <si>
    <t>prod16</t>
  </si>
  <si>
    <t>qa16</t>
  </si>
  <si>
    <t>dev16</t>
  </si>
  <si>
    <t>keep</t>
  </si>
  <si>
    <t>move to risk01</t>
  </si>
  <si>
    <t>moving from Risk01</t>
  </si>
  <si>
    <t>RAM 12/14/2016</t>
  </si>
  <si>
    <t>Processors 12/14/2016</t>
  </si>
  <si>
    <t xml:space="preserve">Processors </t>
  </si>
  <si>
    <t>13.0.4411.0</t>
  </si>
  <si>
    <t>SP1 CU1</t>
  </si>
  <si>
    <t>SP1 CU5</t>
  </si>
  <si>
    <t>Min memory</t>
  </si>
  <si>
    <t>max memory</t>
  </si>
  <si>
    <t>Cost Threshold for Parallelism</t>
  </si>
  <si>
    <t>Max 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</si>
</sst>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2" fillId="4" borderId="0" xfId="0" applyFont="1" applyFill="1"/>
    <xf numFmtId="2" fontId="0" fillId="0" borderId="0" xfId="0" applyNumberFormat="1"/>
    <xf numFmtId="0" fontId="0" fillId="0" borderId="0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n-us/kb/3182270" TargetMode="External"/><Relationship Id="rId2" Type="http://schemas.openxmlformats.org/officeDocument/2006/relationships/hyperlink" Target="https://support.microsoft.com/en-us/kb/3182270" TargetMode="External"/><Relationship Id="rId1" Type="http://schemas.openxmlformats.org/officeDocument/2006/relationships/hyperlink" Target="https://support.microsoft.com/en-us/kb/318227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upport.microsoft.com/en-us/kb/3182270" TargetMode="External"/><Relationship Id="rId4" Type="http://schemas.openxmlformats.org/officeDocument/2006/relationships/hyperlink" Target="https://support.microsoft.com/en-us/kb/318227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n-us/kb/3182270" TargetMode="External"/><Relationship Id="rId2" Type="http://schemas.openxmlformats.org/officeDocument/2006/relationships/hyperlink" Target="https://support.microsoft.com/en-us/kb/3182270" TargetMode="External"/><Relationship Id="rId1" Type="http://schemas.openxmlformats.org/officeDocument/2006/relationships/hyperlink" Target="https://support.microsoft.com/en-us/kb/3182270" TargetMode="External"/><Relationship Id="rId5" Type="http://schemas.openxmlformats.org/officeDocument/2006/relationships/hyperlink" Target="https://support.microsoft.com/en-us/kb/3182270" TargetMode="External"/><Relationship Id="rId4" Type="http://schemas.openxmlformats.org/officeDocument/2006/relationships/hyperlink" Target="https://support.microsoft.com/en-us/kb/318227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lvfs2" TargetMode="External"/><Relationship Id="rId2" Type="http://schemas.openxmlformats.org/officeDocument/2006/relationships/hyperlink" Target="file:///\\lvfrsvr" TargetMode="External"/><Relationship Id="rId1" Type="http://schemas.openxmlformats.org/officeDocument/2006/relationships/hyperlink" Target="file:///\\lvdfs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file:///\\irhostsvr1\scanned\scan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workbookViewId="0">
      <pane xSplit="1" ySplit="4" topLeftCell="L8" activePane="bottomRight" state="frozen"/>
      <selection pane="topRight" activeCell="B1" sqref="B1"/>
      <selection pane="bottomLeft" activeCell="A5" sqref="A5"/>
      <selection pane="bottomRight" sqref="A1:Q19"/>
    </sheetView>
  </sheetViews>
  <sheetFormatPr defaultRowHeight="15" x14ac:dyDescent="0.25"/>
  <cols>
    <col min="1" max="1" width="18.5703125" bestFit="1" customWidth="1"/>
    <col min="2" max="2" width="18.5703125" hidden="1" customWidth="1"/>
    <col min="3" max="3" width="18.85546875" customWidth="1"/>
    <col min="4" max="4" width="16.28515625" customWidth="1"/>
    <col min="6" max="6" width="26.42578125" bestFit="1" customWidth="1"/>
    <col min="8" max="8" width="10.42578125" bestFit="1" customWidth="1"/>
    <col min="9" max="9" width="15.28515625" bestFit="1" customWidth="1"/>
    <col min="11" max="11" width="11.7109375" bestFit="1" customWidth="1"/>
    <col min="12" max="12" width="28.5703125" customWidth="1"/>
    <col min="13" max="13" width="24.85546875" bestFit="1" customWidth="1"/>
    <col min="14" max="14" width="32.5703125" bestFit="1" customWidth="1"/>
    <col min="15" max="15" width="37.140625" customWidth="1"/>
    <col min="16" max="16" width="19.85546875" customWidth="1"/>
    <col min="17" max="17" width="19" customWidth="1"/>
  </cols>
  <sheetData>
    <row r="3" spans="1:17" ht="36.75" customHeight="1" x14ac:dyDescent="0.25"/>
    <row r="4" spans="1:17" ht="45" x14ac:dyDescent="0.25">
      <c r="A4" s="2" t="s">
        <v>0</v>
      </c>
      <c r="B4" s="10" t="s">
        <v>348</v>
      </c>
      <c r="C4" s="3" t="s">
        <v>355</v>
      </c>
      <c r="D4" s="3" t="s">
        <v>356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3" t="s">
        <v>19</v>
      </c>
      <c r="L4" s="3" t="s">
        <v>20</v>
      </c>
      <c r="M4" s="3" t="s">
        <v>21</v>
      </c>
      <c r="N4" s="3" t="s">
        <v>22</v>
      </c>
      <c r="O4" s="3" t="s">
        <v>23</v>
      </c>
      <c r="P4" s="3" t="s">
        <v>24</v>
      </c>
      <c r="Q4" s="3" t="s">
        <v>25</v>
      </c>
    </row>
    <row r="5" spans="1:17" s="12" customFormat="1" x14ac:dyDescent="0.25">
      <c r="A5" s="11" t="s">
        <v>1</v>
      </c>
      <c r="B5" s="11" t="s">
        <v>349</v>
      </c>
      <c r="C5" s="12">
        <v>64</v>
      </c>
      <c r="D5" s="12">
        <v>8</v>
      </c>
      <c r="E5" s="12">
        <v>64</v>
      </c>
      <c r="F5" s="12" t="s">
        <v>31</v>
      </c>
      <c r="K5" s="12" t="s">
        <v>34</v>
      </c>
      <c r="L5" s="12" t="s">
        <v>334</v>
      </c>
      <c r="M5" s="12" t="s">
        <v>267</v>
      </c>
      <c r="N5" s="12" t="s">
        <v>268</v>
      </c>
    </row>
    <row r="6" spans="1:17" s="12" customFormat="1" ht="30" x14ac:dyDescent="0.25">
      <c r="A6" s="11" t="s">
        <v>2</v>
      </c>
      <c r="B6" s="11" t="s">
        <v>350</v>
      </c>
      <c r="C6" s="12">
        <v>32</v>
      </c>
      <c r="D6" s="12">
        <v>3</v>
      </c>
      <c r="E6" s="12">
        <v>32</v>
      </c>
      <c r="F6" s="12" t="s">
        <v>31</v>
      </c>
      <c r="K6" s="12" t="s">
        <v>34</v>
      </c>
      <c r="L6" s="13" t="s">
        <v>335</v>
      </c>
      <c r="M6" s="12" t="s">
        <v>267</v>
      </c>
      <c r="N6" s="12" t="s">
        <v>268</v>
      </c>
    </row>
    <row r="7" spans="1:17" s="12" customFormat="1" ht="30" x14ac:dyDescent="0.25">
      <c r="A7" s="11" t="s">
        <v>32</v>
      </c>
      <c r="B7" s="11" t="s">
        <v>351</v>
      </c>
      <c r="C7" s="12">
        <v>32</v>
      </c>
      <c r="D7" s="12">
        <v>3</v>
      </c>
      <c r="E7" s="12">
        <v>32</v>
      </c>
      <c r="F7" s="12" t="s">
        <v>31</v>
      </c>
      <c r="K7" s="12" t="s">
        <v>33</v>
      </c>
      <c r="L7" s="13" t="s">
        <v>332</v>
      </c>
      <c r="M7" s="12" t="s">
        <v>28</v>
      </c>
      <c r="N7" s="12" t="s">
        <v>269</v>
      </c>
    </row>
    <row r="8" spans="1:17" s="12" customFormat="1" x14ac:dyDescent="0.25">
      <c r="A8" s="11" t="s">
        <v>3</v>
      </c>
      <c r="B8" s="11" t="s">
        <v>352</v>
      </c>
      <c r="C8" s="12">
        <v>48</v>
      </c>
      <c r="D8" s="12">
        <v>6</v>
      </c>
      <c r="E8" s="12">
        <v>64</v>
      </c>
      <c r="F8" s="12" t="s">
        <v>258</v>
      </c>
      <c r="K8" s="12" t="s">
        <v>259</v>
      </c>
      <c r="L8" s="12" t="s">
        <v>333</v>
      </c>
      <c r="M8" s="12" t="s">
        <v>270</v>
      </c>
      <c r="N8" s="12" t="s">
        <v>269</v>
      </c>
    </row>
    <row r="9" spans="1:17" s="12" customFormat="1" x14ac:dyDescent="0.25">
      <c r="A9" s="11" t="s">
        <v>4</v>
      </c>
      <c r="B9" s="11" t="s">
        <v>353</v>
      </c>
      <c r="C9" s="12">
        <v>32</v>
      </c>
      <c r="D9" s="12">
        <v>4</v>
      </c>
      <c r="E9" s="12">
        <v>64</v>
      </c>
      <c r="F9" s="12" t="s">
        <v>31</v>
      </c>
      <c r="K9" s="12" t="s">
        <v>260</v>
      </c>
      <c r="L9" s="12" t="s">
        <v>331</v>
      </c>
      <c r="M9" s="12" t="s">
        <v>273</v>
      </c>
      <c r="N9" s="12" t="s">
        <v>274</v>
      </c>
    </row>
    <row r="10" spans="1:17" s="12" customFormat="1" ht="30" x14ac:dyDescent="0.25">
      <c r="A10" s="11" t="s">
        <v>5</v>
      </c>
      <c r="B10" s="11" t="s">
        <v>351</v>
      </c>
      <c r="C10" s="12">
        <v>32</v>
      </c>
      <c r="D10" s="12">
        <v>2</v>
      </c>
      <c r="E10" s="12">
        <v>64</v>
      </c>
      <c r="F10" s="12" t="s">
        <v>31</v>
      </c>
      <c r="K10" s="12" t="s">
        <v>261</v>
      </c>
      <c r="L10" s="13" t="s">
        <v>332</v>
      </c>
      <c r="M10" s="12" t="s">
        <v>270</v>
      </c>
      <c r="N10" s="12" t="s">
        <v>269</v>
      </c>
    </row>
    <row r="11" spans="1:17" s="12" customFormat="1" ht="30" x14ac:dyDescent="0.25">
      <c r="A11" s="11" t="s">
        <v>6</v>
      </c>
      <c r="B11" s="11" t="s">
        <v>351</v>
      </c>
      <c r="C11" s="12">
        <v>32</v>
      </c>
      <c r="D11" s="12">
        <v>2</v>
      </c>
      <c r="E11" s="12">
        <v>64</v>
      </c>
      <c r="F11" s="12" t="s">
        <v>31</v>
      </c>
      <c r="K11" s="12" t="s">
        <v>261</v>
      </c>
      <c r="L11" s="13" t="s">
        <v>332</v>
      </c>
      <c r="M11" s="12" t="s">
        <v>270</v>
      </c>
      <c r="N11" s="12" t="s">
        <v>269</v>
      </c>
    </row>
    <row r="12" spans="1:17" s="12" customFormat="1" x14ac:dyDescent="0.25">
      <c r="A12" s="11" t="s">
        <v>262</v>
      </c>
      <c r="B12" s="11" t="s">
        <v>352</v>
      </c>
      <c r="C12" s="12">
        <v>24</v>
      </c>
      <c r="D12" s="12">
        <v>2</v>
      </c>
      <c r="E12" s="12">
        <v>64</v>
      </c>
      <c r="F12" s="12" t="s">
        <v>31</v>
      </c>
      <c r="K12" s="12" t="s">
        <v>260</v>
      </c>
      <c r="L12" s="12" t="s">
        <v>272</v>
      </c>
      <c r="M12" s="12" t="s">
        <v>273</v>
      </c>
      <c r="N12" s="12" t="s">
        <v>274</v>
      </c>
    </row>
    <row r="13" spans="1:17" x14ac:dyDescent="0.25">
      <c r="A13" s="1" t="s">
        <v>264</v>
      </c>
      <c r="B13" s="1" t="s">
        <v>352</v>
      </c>
      <c r="C13">
        <v>32</v>
      </c>
      <c r="D13">
        <v>4</v>
      </c>
      <c r="E13">
        <v>32</v>
      </c>
      <c r="F13" t="s">
        <v>258</v>
      </c>
      <c r="K13" t="s">
        <v>26</v>
      </c>
      <c r="L13" t="s">
        <v>328</v>
      </c>
      <c r="M13" t="s">
        <v>27</v>
      </c>
      <c r="N13" t="s">
        <v>28</v>
      </c>
    </row>
    <row r="14" spans="1:17" x14ac:dyDescent="0.25">
      <c r="A14" s="1" t="s">
        <v>263</v>
      </c>
      <c r="B14" s="1" t="s">
        <v>352</v>
      </c>
      <c r="C14">
        <v>8</v>
      </c>
      <c r="D14">
        <v>2</v>
      </c>
      <c r="E14">
        <v>64</v>
      </c>
      <c r="F14" t="s">
        <v>258</v>
      </c>
      <c r="K14" t="s">
        <v>265</v>
      </c>
      <c r="L14" t="s">
        <v>266</v>
      </c>
      <c r="M14" t="s">
        <v>271</v>
      </c>
      <c r="N14" t="s">
        <v>268</v>
      </c>
    </row>
    <row r="15" spans="1:17" ht="60" x14ac:dyDescent="0.25">
      <c r="A15" s="1" t="s">
        <v>7</v>
      </c>
      <c r="B15" s="1" t="s">
        <v>352</v>
      </c>
      <c r="C15">
        <v>32</v>
      </c>
      <c r="D15">
        <v>4</v>
      </c>
      <c r="E15">
        <v>64</v>
      </c>
      <c r="F15" t="s">
        <v>258</v>
      </c>
      <c r="K15" t="s">
        <v>26</v>
      </c>
      <c r="L15" t="s">
        <v>328</v>
      </c>
      <c r="M15" s="4" t="s">
        <v>27</v>
      </c>
      <c r="N15" t="s">
        <v>28</v>
      </c>
      <c r="O15" s="3" t="s">
        <v>29</v>
      </c>
      <c r="Q15" t="s">
        <v>30</v>
      </c>
    </row>
    <row r="16" spans="1:17" ht="60" x14ac:dyDescent="0.25">
      <c r="A16" s="1" t="s">
        <v>8</v>
      </c>
      <c r="B16" s="1" t="s">
        <v>352</v>
      </c>
      <c r="C16">
        <v>32</v>
      </c>
      <c r="D16">
        <v>6</v>
      </c>
      <c r="E16">
        <v>64</v>
      </c>
      <c r="F16" t="s">
        <v>258</v>
      </c>
      <c r="K16" t="s">
        <v>26</v>
      </c>
      <c r="L16" s="3" t="s">
        <v>330</v>
      </c>
      <c r="M16" s="4" t="s">
        <v>27</v>
      </c>
      <c r="N16" t="s">
        <v>28</v>
      </c>
      <c r="O16" s="3" t="s">
        <v>29</v>
      </c>
      <c r="Q16" t="s">
        <v>30</v>
      </c>
    </row>
    <row r="17" spans="1:17" ht="60" x14ac:dyDescent="0.25">
      <c r="A17" s="1" t="s">
        <v>9</v>
      </c>
      <c r="B17" s="1" t="s">
        <v>352</v>
      </c>
      <c r="C17">
        <v>16</v>
      </c>
      <c r="D17">
        <v>6</v>
      </c>
      <c r="E17">
        <v>64</v>
      </c>
      <c r="F17" t="s">
        <v>258</v>
      </c>
      <c r="K17" t="s">
        <v>26</v>
      </c>
      <c r="L17" s="3" t="s">
        <v>330</v>
      </c>
      <c r="M17" s="4" t="s">
        <v>27</v>
      </c>
      <c r="N17" t="s">
        <v>28</v>
      </c>
      <c r="O17" s="3" t="s">
        <v>29</v>
      </c>
      <c r="Q17" t="s">
        <v>30</v>
      </c>
    </row>
    <row r="18" spans="1:17" ht="60" x14ac:dyDescent="0.25">
      <c r="A18" s="1" t="s">
        <v>10</v>
      </c>
      <c r="B18" s="1" t="s">
        <v>352</v>
      </c>
      <c r="C18">
        <v>16</v>
      </c>
      <c r="D18">
        <v>6</v>
      </c>
      <c r="E18">
        <v>64</v>
      </c>
      <c r="F18" t="s">
        <v>258</v>
      </c>
      <c r="K18" t="s">
        <v>26</v>
      </c>
      <c r="L18" t="s">
        <v>329</v>
      </c>
      <c r="M18" s="4" t="s">
        <v>27</v>
      </c>
      <c r="N18" t="s">
        <v>28</v>
      </c>
      <c r="O18" s="3" t="s">
        <v>29</v>
      </c>
      <c r="Q18" t="s">
        <v>30</v>
      </c>
    </row>
    <row r="19" spans="1:17" ht="60" x14ac:dyDescent="0.25">
      <c r="A19" s="1" t="s">
        <v>11</v>
      </c>
      <c r="B19" s="1" t="s">
        <v>354</v>
      </c>
      <c r="C19">
        <v>16</v>
      </c>
      <c r="D19">
        <v>4</v>
      </c>
      <c r="E19">
        <v>64</v>
      </c>
      <c r="F19" t="s">
        <v>258</v>
      </c>
      <c r="K19" t="s">
        <v>26</v>
      </c>
      <c r="L19" t="s">
        <v>328</v>
      </c>
      <c r="M19" s="4" t="s">
        <v>27</v>
      </c>
      <c r="N19" t="s">
        <v>28</v>
      </c>
      <c r="O19" s="3" t="s">
        <v>29</v>
      </c>
      <c r="Q19" t="s">
        <v>30</v>
      </c>
    </row>
  </sheetData>
  <hyperlinks>
    <hyperlink ref="M15" r:id="rId1" tooltip="SQL Server 2016 RTM CU2"/>
    <hyperlink ref="M16" r:id="rId2" tooltip="SQL Server 2016 RTM CU2"/>
    <hyperlink ref="M17" r:id="rId3" tooltip="SQL Server 2016 RTM CU2"/>
    <hyperlink ref="M18" r:id="rId4" tooltip="SQL Server 2016 RTM CU2"/>
    <hyperlink ref="M19" r:id="rId5" tooltip="SQL Server 2016 RTM CU2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11"/>
  <sheetViews>
    <sheetView tabSelected="1" workbookViewId="0">
      <pane xSplit="1" ySplit="4" topLeftCell="F10" activePane="bottomRight" state="frozen"/>
      <selection pane="topRight" activeCell="B1" sqref="B1"/>
      <selection pane="bottomLeft" activeCell="A5" sqref="A5"/>
      <selection pane="bottomRight" activeCell="T11" sqref="T11"/>
    </sheetView>
  </sheetViews>
  <sheetFormatPr defaultRowHeight="15" x14ac:dyDescent="0.25"/>
  <cols>
    <col min="1" max="1" width="18.5703125" bestFit="1" customWidth="1"/>
    <col min="2" max="2" width="19.140625" customWidth="1"/>
    <col min="3" max="3" width="11.7109375" customWidth="1"/>
    <col min="5" max="5" width="25" bestFit="1" customWidth="1"/>
    <col min="10" max="10" width="10.7109375" bestFit="1" customWidth="1"/>
    <col min="11" max="11" width="24.85546875" bestFit="1" customWidth="1"/>
    <col min="14" max="14" width="39" customWidth="1"/>
    <col min="16" max="16" width="26.5703125" customWidth="1"/>
    <col min="19" max="19" width="14.42578125" customWidth="1"/>
  </cols>
  <sheetData>
    <row r="4" spans="1:20" ht="90" x14ac:dyDescent="0.25">
      <c r="A4" s="2" t="s">
        <v>0</v>
      </c>
      <c r="B4" s="3" t="s">
        <v>12</v>
      </c>
      <c r="C4" s="3" t="s">
        <v>357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361</v>
      </c>
      <c r="R4" s="3" t="s">
        <v>362</v>
      </c>
      <c r="S4" s="3" t="s">
        <v>363</v>
      </c>
      <c r="T4" s="3" t="s">
        <v>364</v>
      </c>
    </row>
    <row r="5" spans="1:20" x14ac:dyDescent="0.25">
      <c r="A5" s="1" t="s">
        <v>264</v>
      </c>
      <c r="B5">
        <v>32</v>
      </c>
      <c r="C5">
        <v>4</v>
      </c>
      <c r="D5">
        <v>32</v>
      </c>
      <c r="E5" t="s">
        <v>258</v>
      </c>
      <c r="J5" t="s">
        <v>26</v>
      </c>
      <c r="K5" t="s">
        <v>328</v>
      </c>
      <c r="L5" t="s">
        <v>27</v>
      </c>
      <c r="M5" t="s">
        <v>28</v>
      </c>
    </row>
    <row r="6" spans="1:20" x14ac:dyDescent="0.25">
      <c r="A6" s="1" t="s">
        <v>263</v>
      </c>
      <c r="B6">
        <v>8</v>
      </c>
      <c r="C6">
        <v>2</v>
      </c>
      <c r="D6">
        <v>64</v>
      </c>
      <c r="E6" t="s">
        <v>258</v>
      </c>
      <c r="J6" t="s">
        <v>265</v>
      </c>
      <c r="K6" t="s">
        <v>266</v>
      </c>
      <c r="L6" t="s">
        <v>271</v>
      </c>
      <c r="M6" t="s">
        <v>268</v>
      </c>
    </row>
    <row r="7" spans="1:20" ht="255" x14ac:dyDescent="0.25">
      <c r="A7" s="1" t="s">
        <v>7</v>
      </c>
      <c r="B7">
        <v>32</v>
      </c>
      <c r="C7">
        <v>4</v>
      </c>
      <c r="D7">
        <v>64</v>
      </c>
      <c r="E7" t="s">
        <v>258</v>
      </c>
      <c r="J7" t="s">
        <v>26</v>
      </c>
      <c r="K7" t="s">
        <v>328</v>
      </c>
      <c r="L7" s="4" t="s">
        <v>27</v>
      </c>
      <c r="M7" t="s">
        <v>28</v>
      </c>
      <c r="N7" s="3" t="s">
        <v>29</v>
      </c>
      <c r="P7" t="s">
        <v>30</v>
      </c>
    </row>
    <row r="8" spans="1:20" ht="255" x14ac:dyDescent="0.25">
      <c r="A8" s="1" t="s">
        <v>8</v>
      </c>
      <c r="B8">
        <v>32</v>
      </c>
      <c r="C8">
        <v>6</v>
      </c>
      <c r="D8">
        <v>64</v>
      </c>
      <c r="E8" t="s">
        <v>258</v>
      </c>
      <c r="J8" t="s">
        <v>26</v>
      </c>
      <c r="K8" s="3" t="s">
        <v>330</v>
      </c>
      <c r="L8" s="4" t="s">
        <v>27</v>
      </c>
      <c r="M8" t="s">
        <v>28</v>
      </c>
      <c r="N8" s="3" t="s">
        <v>29</v>
      </c>
      <c r="P8" t="s">
        <v>30</v>
      </c>
    </row>
    <row r="9" spans="1:20" ht="255" x14ac:dyDescent="0.25">
      <c r="A9" s="1" t="s">
        <v>9</v>
      </c>
      <c r="B9">
        <v>16</v>
      </c>
      <c r="C9">
        <v>6</v>
      </c>
      <c r="D9">
        <v>64</v>
      </c>
      <c r="E9" t="s">
        <v>258</v>
      </c>
      <c r="J9" t="s">
        <v>26</v>
      </c>
      <c r="K9" s="3" t="s">
        <v>330</v>
      </c>
      <c r="L9" s="4" t="s">
        <v>27</v>
      </c>
      <c r="M9" t="s">
        <v>28</v>
      </c>
      <c r="N9" s="3" t="s">
        <v>29</v>
      </c>
      <c r="P9" t="s">
        <v>30</v>
      </c>
    </row>
    <row r="10" spans="1:20" x14ac:dyDescent="0.25">
      <c r="A10" s="1" t="s">
        <v>10</v>
      </c>
      <c r="B10">
        <v>49152</v>
      </c>
      <c r="C10">
        <v>6</v>
      </c>
      <c r="D10">
        <v>64</v>
      </c>
      <c r="E10" t="s">
        <v>258</v>
      </c>
      <c r="J10" t="s">
        <v>358</v>
      </c>
      <c r="K10" t="s">
        <v>329</v>
      </c>
      <c r="L10" s="4" t="s">
        <v>359</v>
      </c>
      <c r="M10" t="s">
        <v>360</v>
      </c>
      <c r="N10" s="3"/>
      <c r="P10" t="s">
        <v>30</v>
      </c>
      <c r="Q10">
        <v>0</v>
      </c>
      <c r="R10">
        <v>42000</v>
      </c>
      <c r="S10">
        <v>25</v>
      </c>
      <c r="T10">
        <v>3</v>
      </c>
    </row>
    <row r="11" spans="1:20" ht="255" x14ac:dyDescent="0.25">
      <c r="A11" s="1" t="s">
        <v>11</v>
      </c>
      <c r="B11">
        <v>16</v>
      </c>
      <c r="C11">
        <v>4</v>
      </c>
      <c r="D11">
        <v>64</v>
      </c>
      <c r="E11" t="s">
        <v>258</v>
      </c>
      <c r="J11" t="s">
        <v>26</v>
      </c>
      <c r="K11" t="s">
        <v>328</v>
      </c>
      <c r="L11" s="4" t="s">
        <v>27</v>
      </c>
      <c r="M11" t="s">
        <v>28</v>
      </c>
      <c r="N11" s="3" t="s">
        <v>29</v>
      </c>
      <c r="P11" t="s">
        <v>30</v>
      </c>
    </row>
  </sheetData>
  <hyperlinks>
    <hyperlink ref="L7" r:id="rId1" tooltip="SQL Server 2016 RTM CU2"/>
    <hyperlink ref="L8" r:id="rId2" tooltip="SQL Server 2016 RTM CU2"/>
    <hyperlink ref="L9" r:id="rId3" tooltip="SQL Server 2016 RTM CU2"/>
    <hyperlink ref="L10" r:id="rId4" tooltip="SQL Server 2016 RTM CU2" display="CU2"/>
    <hyperlink ref="L11" r:id="rId5" tooltip="SQL Server 2016 RTM CU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78" sqref="A78"/>
    </sheetView>
  </sheetViews>
  <sheetFormatPr defaultRowHeight="15" x14ac:dyDescent="0.25"/>
  <cols>
    <col min="1" max="1" width="25.7109375" bestFit="1" customWidth="1"/>
    <col min="3" max="3" width="12.28515625" bestFit="1" customWidth="1"/>
    <col min="4" max="4" width="7.5703125" bestFit="1" customWidth="1"/>
    <col min="5" max="5" width="9.5703125" bestFit="1" customWidth="1"/>
    <col min="6" max="7" width="12.7109375" customWidth="1"/>
  </cols>
  <sheetData>
    <row r="1" spans="1:8" ht="45" x14ac:dyDescent="0.25">
      <c r="A1" t="s">
        <v>292</v>
      </c>
      <c r="B1" t="s">
        <v>275</v>
      </c>
      <c r="C1" t="s">
        <v>35</v>
      </c>
      <c r="D1" t="s">
        <v>278</v>
      </c>
      <c r="E1" t="s">
        <v>326</v>
      </c>
      <c r="F1" s="3" t="s">
        <v>325</v>
      </c>
      <c r="G1" s="3" t="s">
        <v>327</v>
      </c>
      <c r="H1" t="s">
        <v>279</v>
      </c>
    </row>
    <row r="2" spans="1:8" x14ac:dyDescent="0.25">
      <c r="A2" t="s">
        <v>293</v>
      </c>
      <c r="B2" t="s">
        <v>276</v>
      </c>
      <c r="C2" t="s">
        <v>277</v>
      </c>
      <c r="D2">
        <v>10.8</v>
      </c>
      <c r="E2" s="9">
        <f>+D2/H2*100</f>
        <v>27.272727272727277</v>
      </c>
      <c r="F2">
        <f>+H2-D2</f>
        <v>28.8</v>
      </c>
      <c r="G2" s="9">
        <f>+F2/H2*100</f>
        <v>72.727272727272734</v>
      </c>
      <c r="H2">
        <v>39.6</v>
      </c>
    </row>
    <row r="3" spans="1:8" x14ac:dyDescent="0.25">
      <c r="A3" t="s">
        <v>293</v>
      </c>
      <c r="B3" t="s">
        <v>280</v>
      </c>
      <c r="C3" t="s">
        <v>281</v>
      </c>
      <c r="D3">
        <v>79</v>
      </c>
      <c r="E3" s="9">
        <f t="shared" ref="E3:E77" si="0">+D3/H3*100</f>
        <v>79.158316633266537</v>
      </c>
      <c r="F3">
        <f t="shared" ref="F3:F27" si="1">+H3-D3</f>
        <v>20.799999999999997</v>
      </c>
      <c r="G3" s="9">
        <f t="shared" ref="G3:G77" si="2">+F3/H3*100</f>
        <v>20.841683366733466</v>
      </c>
      <c r="H3">
        <v>99.8</v>
      </c>
    </row>
    <row r="4" spans="1:8" x14ac:dyDescent="0.25">
      <c r="A4" t="s">
        <v>293</v>
      </c>
      <c r="B4" t="s">
        <v>282</v>
      </c>
      <c r="C4" t="s">
        <v>283</v>
      </c>
      <c r="D4">
        <v>7.53</v>
      </c>
      <c r="E4" s="9">
        <f t="shared" si="0"/>
        <v>15.120481927710843</v>
      </c>
      <c r="F4">
        <f t="shared" si="1"/>
        <v>42.269999999999996</v>
      </c>
      <c r="G4" s="9">
        <f t="shared" si="2"/>
        <v>84.879518072289144</v>
      </c>
      <c r="H4">
        <v>49.8</v>
      </c>
    </row>
    <row r="5" spans="1:8" x14ac:dyDescent="0.25">
      <c r="A5" t="s">
        <v>293</v>
      </c>
      <c r="B5" t="s">
        <v>284</v>
      </c>
      <c r="C5" t="s">
        <v>285</v>
      </c>
      <c r="D5">
        <v>33.5</v>
      </c>
      <c r="E5" s="9">
        <f t="shared" si="0"/>
        <v>67.269076305220892</v>
      </c>
      <c r="F5">
        <f t="shared" si="1"/>
        <v>16.299999999999997</v>
      </c>
      <c r="G5" s="9">
        <f t="shared" si="2"/>
        <v>32.730923694779115</v>
      </c>
      <c r="H5">
        <v>49.8</v>
      </c>
    </row>
    <row r="6" spans="1:8" x14ac:dyDescent="0.25">
      <c r="A6" t="s">
        <v>293</v>
      </c>
      <c r="B6" t="s">
        <v>286</v>
      </c>
      <c r="C6" t="s">
        <v>287</v>
      </c>
      <c r="D6">
        <v>0.93600000000000005</v>
      </c>
      <c r="E6" s="9">
        <f t="shared" si="0"/>
        <v>94.641051567239643</v>
      </c>
      <c r="F6">
        <f t="shared" si="1"/>
        <v>5.2999999999999936E-2</v>
      </c>
      <c r="G6" s="9">
        <f t="shared" si="2"/>
        <v>5.3589484327603572</v>
      </c>
      <c r="H6">
        <v>0.98899999999999999</v>
      </c>
    </row>
    <row r="7" spans="1:8" x14ac:dyDescent="0.25">
      <c r="A7" t="s">
        <v>293</v>
      </c>
      <c r="B7" t="s">
        <v>288</v>
      </c>
      <c r="C7" t="s">
        <v>289</v>
      </c>
      <c r="D7">
        <v>4.91</v>
      </c>
      <c r="E7" s="9">
        <f t="shared" si="0"/>
        <v>98.991935483870975</v>
      </c>
      <c r="F7">
        <f t="shared" si="1"/>
        <v>4.9999999999999822E-2</v>
      </c>
      <c r="G7" s="9">
        <f t="shared" si="2"/>
        <v>1.0080645161290287</v>
      </c>
      <c r="H7">
        <v>4.96</v>
      </c>
    </row>
    <row r="8" spans="1:8" x14ac:dyDescent="0.25">
      <c r="A8" t="s">
        <v>293</v>
      </c>
      <c r="B8" t="s">
        <v>290</v>
      </c>
      <c r="C8" t="s">
        <v>291</v>
      </c>
      <c r="D8">
        <v>49.6</v>
      </c>
      <c r="E8" s="9">
        <f t="shared" si="0"/>
        <v>99.598393574297191</v>
      </c>
      <c r="F8">
        <f t="shared" si="1"/>
        <v>0.19999999999999574</v>
      </c>
      <c r="G8" s="9">
        <f t="shared" si="2"/>
        <v>0.40160642570280269</v>
      </c>
      <c r="H8">
        <v>49.8</v>
      </c>
    </row>
    <row r="9" spans="1:8" x14ac:dyDescent="0.25">
      <c r="A9" t="s">
        <v>294</v>
      </c>
      <c r="B9" t="s">
        <v>276</v>
      </c>
      <c r="C9" t="s">
        <v>295</v>
      </c>
      <c r="D9">
        <v>7.19</v>
      </c>
      <c r="E9" s="9">
        <f t="shared" si="0"/>
        <v>18.156565656565657</v>
      </c>
      <c r="F9">
        <f t="shared" si="1"/>
        <v>32.410000000000004</v>
      </c>
      <c r="G9" s="9">
        <f t="shared" si="2"/>
        <v>81.843434343434353</v>
      </c>
      <c r="H9">
        <v>39.6</v>
      </c>
    </row>
    <row r="10" spans="1:8" x14ac:dyDescent="0.25">
      <c r="A10" t="s">
        <v>294</v>
      </c>
      <c r="B10" t="s">
        <v>296</v>
      </c>
      <c r="C10" t="s">
        <v>281</v>
      </c>
      <c r="D10">
        <v>52.1</v>
      </c>
      <c r="E10" s="9">
        <f t="shared" si="0"/>
        <v>34.966442953020135</v>
      </c>
      <c r="F10">
        <f t="shared" si="1"/>
        <v>96.9</v>
      </c>
      <c r="G10" s="9">
        <f t="shared" si="2"/>
        <v>65.03355704697988</v>
      </c>
      <c r="H10">
        <v>149</v>
      </c>
    </row>
    <row r="11" spans="1:8" x14ac:dyDescent="0.25">
      <c r="A11" t="s">
        <v>294</v>
      </c>
      <c r="B11" t="s">
        <v>280</v>
      </c>
      <c r="C11" t="s">
        <v>297</v>
      </c>
      <c r="D11">
        <v>176</v>
      </c>
      <c r="E11" s="9">
        <f t="shared" si="0"/>
        <v>44.110275689223059</v>
      </c>
      <c r="F11">
        <f t="shared" si="1"/>
        <v>223</v>
      </c>
      <c r="G11" s="9">
        <f t="shared" si="2"/>
        <v>55.889724310776941</v>
      </c>
      <c r="H11">
        <v>399</v>
      </c>
    </row>
    <row r="12" spans="1:8" x14ac:dyDescent="0.25">
      <c r="A12" t="s">
        <v>294</v>
      </c>
      <c r="B12" t="s">
        <v>298</v>
      </c>
      <c r="C12" t="s">
        <v>299</v>
      </c>
      <c r="D12">
        <v>280</v>
      </c>
      <c r="E12" s="9">
        <f t="shared" si="0"/>
        <v>81.395348837209298</v>
      </c>
      <c r="F12">
        <f t="shared" si="1"/>
        <v>64</v>
      </c>
      <c r="G12" s="9">
        <f t="shared" si="2"/>
        <v>18.604651162790699</v>
      </c>
      <c r="H12">
        <v>344</v>
      </c>
    </row>
    <row r="13" spans="1:8" x14ac:dyDescent="0.25">
      <c r="A13" t="s">
        <v>294</v>
      </c>
      <c r="B13" t="s">
        <v>282</v>
      </c>
      <c r="C13" t="s">
        <v>300</v>
      </c>
      <c r="D13">
        <v>24</v>
      </c>
      <c r="E13" s="9">
        <f t="shared" si="0"/>
        <v>96.774193548387089</v>
      </c>
      <c r="F13">
        <f t="shared" si="1"/>
        <v>0.80000000000000071</v>
      </c>
      <c r="G13" s="9">
        <f t="shared" si="2"/>
        <v>3.2258064516129057</v>
      </c>
      <c r="H13">
        <v>24.8</v>
      </c>
    </row>
    <row r="14" spans="1:8" x14ac:dyDescent="0.25">
      <c r="A14" t="s">
        <v>294</v>
      </c>
      <c r="B14" t="s">
        <v>301</v>
      </c>
      <c r="C14" t="s">
        <v>291</v>
      </c>
      <c r="D14">
        <v>21.5</v>
      </c>
      <c r="E14" s="9">
        <f t="shared" si="0"/>
        <v>86.693548387096769</v>
      </c>
      <c r="F14">
        <f t="shared" si="1"/>
        <v>3.3000000000000007</v>
      </c>
      <c r="G14" s="9">
        <f t="shared" si="2"/>
        <v>13.306451612903228</v>
      </c>
      <c r="H14">
        <v>24.8</v>
      </c>
    </row>
    <row r="15" spans="1:8" x14ac:dyDescent="0.25">
      <c r="A15" t="s">
        <v>294</v>
      </c>
      <c r="B15" t="s">
        <v>302</v>
      </c>
      <c r="C15" t="s">
        <v>303</v>
      </c>
      <c r="D15">
        <v>127</v>
      </c>
      <c r="E15" s="9">
        <f t="shared" si="0"/>
        <v>85.234899328859058</v>
      </c>
      <c r="F15">
        <f t="shared" si="1"/>
        <v>22</v>
      </c>
      <c r="G15" s="9">
        <f t="shared" si="2"/>
        <v>14.76510067114094</v>
      </c>
      <c r="H15">
        <v>149</v>
      </c>
    </row>
    <row r="16" spans="1:8" x14ac:dyDescent="0.25">
      <c r="A16" t="s">
        <v>4</v>
      </c>
      <c r="B16" t="s">
        <v>276</v>
      </c>
      <c r="C16" t="s">
        <v>277</v>
      </c>
      <c r="D16">
        <v>8.4600000000000009</v>
      </c>
      <c r="E16" s="9">
        <f t="shared" si="0"/>
        <v>10.601503759398497</v>
      </c>
      <c r="F16">
        <f t="shared" si="1"/>
        <v>71.34</v>
      </c>
      <c r="G16" s="9">
        <f t="shared" si="2"/>
        <v>89.398496240601517</v>
      </c>
      <c r="H16">
        <v>79.8</v>
      </c>
    </row>
    <row r="17" spans="1:8" x14ac:dyDescent="0.25">
      <c r="A17" t="s">
        <v>4</v>
      </c>
      <c r="B17" t="s">
        <v>296</v>
      </c>
      <c r="C17" t="s">
        <v>281</v>
      </c>
      <c r="D17">
        <v>145</v>
      </c>
      <c r="E17" s="9">
        <f t="shared" si="0"/>
        <v>6.0669456066945608</v>
      </c>
      <c r="F17">
        <f t="shared" si="1"/>
        <v>2245</v>
      </c>
      <c r="G17" s="9">
        <f t="shared" si="2"/>
        <v>93.93305439330544</v>
      </c>
      <c r="H17">
        <v>2390</v>
      </c>
    </row>
    <row r="18" spans="1:8" x14ac:dyDescent="0.25">
      <c r="A18" t="s">
        <v>4</v>
      </c>
      <c r="B18" t="s">
        <v>290</v>
      </c>
      <c r="C18" t="s">
        <v>304</v>
      </c>
      <c r="D18">
        <v>28.1</v>
      </c>
      <c r="E18" s="9">
        <f t="shared" si="0"/>
        <v>1.4867724867724867</v>
      </c>
      <c r="F18">
        <f t="shared" si="1"/>
        <v>1861.9</v>
      </c>
      <c r="G18" s="9">
        <f t="shared" si="2"/>
        <v>98.51322751322752</v>
      </c>
      <c r="H18">
        <v>1890</v>
      </c>
    </row>
    <row r="19" spans="1:8" x14ac:dyDescent="0.25">
      <c r="A19" t="s">
        <v>305</v>
      </c>
      <c r="B19" t="s">
        <v>276</v>
      </c>
      <c r="C19" t="s">
        <v>277</v>
      </c>
      <c r="D19">
        <v>6.78</v>
      </c>
      <c r="E19" s="9">
        <f t="shared" si="0"/>
        <v>7.5501113585746111</v>
      </c>
      <c r="F19">
        <f t="shared" si="1"/>
        <v>83.02</v>
      </c>
      <c r="G19" s="9">
        <f t="shared" si="2"/>
        <v>92.449888641425389</v>
      </c>
      <c r="H19">
        <v>89.8</v>
      </c>
    </row>
    <row r="20" spans="1:8" x14ac:dyDescent="0.25">
      <c r="A20" t="s">
        <v>305</v>
      </c>
      <c r="B20" t="s">
        <v>296</v>
      </c>
      <c r="C20" t="s">
        <v>281</v>
      </c>
      <c r="D20">
        <v>125</v>
      </c>
      <c r="E20" s="9">
        <f t="shared" si="0"/>
        <v>19.26040061633282</v>
      </c>
      <c r="F20">
        <f t="shared" si="1"/>
        <v>524</v>
      </c>
      <c r="G20" s="9">
        <f t="shared" si="2"/>
        <v>80.739599383667183</v>
      </c>
      <c r="H20">
        <v>649</v>
      </c>
    </row>
    <row r="21" spans="1:8" x14ac:dyDescent="0.25">
      <c r="A21" t="s">
        <v>305</v>
      </c>
      <c r="B21" t="s">
        <v>280</v>
      </c>
      <c r="C21" t="s">
        <v>306</v>
      </c>
      <c r="D21">
        <v>218</v>
      </c>
      <c r="E21" s="9">
        <f t="shared" si="0"/>
        <v>7.7857142857142865</v>
      </c>
      <c r="F21">
        <f t="shared" si="1"/>
        <v>2582</v>
      </c>
      <c r="G21" s="9">
        <f t="shared" si="2"/>
        <v>92.214285714285722</v>
      </c>
      <c r="H21">
        <v>2800</v>
      </c>
    </row>
    <row r="22" spans="1:8" x14ac:dyDescent="0.25">
      <c r="A22" t="s">
        <v>307</v>
      </c>
      <c r="B22" t="s">
        <v>276</v>
      </c>
      <c r="C22" t="s">
        <v>277</v>
      </c>
      <c r="D22">
        <v>18.600000000000001</v>
      </c>
      <c r="E22" s="9">
        <f t="shared" si="0"/>
        <v>21.728971962616825</v>
      </c>
      <c r="F22">
        <f t="shared" si="1"/>
        <v>67</v>
      </c>
      <c r="G22" s="9">
        <f t="shared" si="2"/>
        <v>78.271028037383189</v>
      </c>
      <c r="H22">
        <v>85.6</v>
      </c>
    </row>
    <row r="23" spans="1:8" x14ac:dyDescent="0.25">
      <c r="A23" t="s">
        <v>307</v>
      </c>
      <c r="B23" t="s">
        <v>296</v>
      </c>
      <c r="C23" t="s">
        <v>281</v>
      </c>
      <c r="D23">
        <v>735</v>
      </c>
      <c r="E23" s="9">
        <f t="shared" si="0"/>
        <v>50.342465753424662</v>
      </c>
      <c r="F23">
        <f t="shared" si="1"/>
        <v>725</v>
      </c>
      <c r="G23" s="9">
        <f t="shared" si="2"/>
        <v>49.657534246575338</v>
      </c>
      <c r="H23">
        <v>1460</v>
      </c>
    </row>
    <row r="24" spans="1:8" x14ac:dyDescent="0.25">
      <c r="A24" t="s">
        <v>307</v>
      </c>
      <c r="B24" t="s">
        <v>280</v>
      </c>
      <c r="C24" t="s">
        <v>308</v>
      </c>
      <c r="D24">
        <v>107</v>
      </c>
      <c r="E24" s="9">
        <f t="shared" si="0"/>
        <v>30.659025787965614</v>
      </c>
      <c r="F24">
        <f t="shared" si="1"/>
        <v>242</v>
      </c>
      <c r="G24" s="9">
        <f t="shared" si="2"/>
        <v>69.340974212034382</v>
      </c>
      <c r="H24">
        <v>349</v>
      </c>
    </row>
    <row r="25" spans="1:8" x14ac:dyDescent="0.25">
      <c r="A25" t="s">
        <v>309</v>
      </c>
      <c r="B25" t="s">
        <v>276</v>
      </c>
      <c r="C25" t="s">
        <v>277</v>
      </c>
      <c r="D25">
        <v>45.2</v>
      </c>
      <c r="E25" s="9">
        <f t="shared" si="0"/>
        <v>45.290581162324656</v>
      </c>
      <c r="F25">
        <f t="shared" si="1"/>
        <v>54.599999999999994</v>
      </c>
      <c r="G25" s="9">
        <f t="shared" si="2"/>
        <v>54.709418837675351</v>
      </c>
      <c r="H25">
        <v>99.8</v>
      </c>
    </row>
    <row r="26" spans="1:8" x14ac:dyDescent="0.25">
      <c r="A26" t="s">
        <v>309</v>
      </c>
      <c r="B26" t="s">
        <v>280</v>
      </c>
      <c r="C26" t="s">
        <v>310</v>
      </c>
      <c r="D26">
        <v>78.7</v>
      </c>
      <c r="E26" s="9">
        <f t="shared" si="0"/>
        <v>78.778778778778786</v>
      </c>
      <c r="F26">
        <f t="shared" si="1"/>
        <v>21.200000000000003</v>
      </c>
      <c r="G26" s="9">
        <f t="shared" si="2"/>
        <v>21.221221221221224</v>
      </c>
      <c r="H26">
        <v>99.9</v>
      </c>
    </row>
    <row r="27" spans="1:8" x14ac:dyDescent="0.25">
      <c r="A27" t="s">
        <v>309</v>
      </c>
      <c r="B27" t="s">
        <v>298</v>
      </c>
      <c r="C27" t="s">
        <v>311</v>
      </c>
      <c r="D27">
        <v>141</v>
      </c>
      <c r="E27" s="9">
        <f t="shared" si="0"/>
        <v>56.626506024096393</v>
      </c>
      <c r="F27">
        <f t="shared" si="1"/>
        <v>108</v>
      </c>
      <c r="G27" s="9">
        <f t="shared" si="2"/>
        <v>43.373493975903614</v>
      </c>
      <c r="H27">
        <v>249</v>
      </c>
    </row>
    <row r="28" spans="1:8" x14ac:dyDescent="0.25">
      <c r="A28" s="4" t="s">
        <v>312</v>
      </c>
      <c r="E28" s="9"/>
      <c r="G28" s="9"/>
    </row>
    <row r="29" spans="1:8" x14ac:dyDescent="0.25">
      <c r="A29" s="4" t="s">
        <v>313</v>
      </c>
      <c r="E29" s="9"/>
      <c r="G29" s="9"/>
    </row>
    <row r="30" spans="1:8" x14ac:dyDescent="0.25">
      <c r="A30" s="4" t="s">
        <v>314</v>
      </c>
      <c r="E30" s="9"/>
      <c r="G30" s="9"/>
    </row>
    <row r="31" spans="1:8" x14ac:dyDescent="0.25">
      <c r="A31" s="4" t="s">
        <v>318</v>
      </c>
      <c r="E31" s="9"/>
      <c r="G31" s="9"/>
    </row>
    <row r="32" spans="1:8" x14ac:dyDescent="0.25">
      <c r="A32" t="s">
        <v>317</v>
      </c>
      <c r="B32" t="s">
        <v>315</v>
      </c>
      <c r="C32" t="s">
        <v>277</v>
      </c>
      <c r="D32">
        <v>11.9</v>
      </c>
      <c r="E32" s="9">
        <f t="shared" si="0"/>
        <v>13.251670378619155</v>
      </c>
      <c r="F32">
        <f t="shared" ref="F32:F77" si="3">+H32-D32</f>
        <v>77.899999999999991</v>
      </c>
      <c r="G32" s="9">
        <f t="shared" si="2"/>
        <v>86.748329621380833</v>
      </c>
      <c r="H32">
        <v>89.8</v>
      </c>
    </row>
    <row r="33" spans="1:8" x14ac:dyDescent="0.25">
      <c r="A33" t="s">
        <v>317</v>
      </c>
      <c r="B33" t="s">
        <v>316</v>
      </c>
      <c r="C33" t="s">
        <v>310</v>
      </c>
      <c r="D33">
        <v>8.31</v>
      </c>
      <c r="E33" s="9">
        <f t="shared" si="0"/>
        <v>84.709480122324152</v>
      </c>
      <c r="F33">
        <f t="shared" si="3"/>
        <v>1.5</v>
      </c>
      <c r="G33" s="9">
        <f t="shared" si="2"/>
        <v>15.290519877675839</v>
      </c>
      <c r="H33">
        <v>9.81</v>
      </c>
    </row>
    <row r="34" spans="1:8" x14ac:dyDescent="0.25">
      <c r="A34" t="s">
        <v>319</v>
      </c>
      <c r="B34" t="s">
        <v>315</v>
      </c>
      <c r="C34" t="s">
        <v>277</v>
      </c>
      <c r="D34">
        <v>52.8</v>
      </c>
      <c r="E34" s="9">
        <f t="shared" si="0"/>
        <v>53.01204819277109</v>
      </c>
      <c r="F34">
        <f t="shared" si="3"/>
        <v>46.8</v>
      </c>
      <c r="G34" s="9">
        <f t="shared" si="2"/>
        <v>46.987951807228917</v>
      </c>
      <c r="H34">
        <v>99.6</v>
      </c>
    </row>
    <row r="35" spans="1:8" x14ac:dyDescent="0.25">
      <c r="A35" t="s">
        <v>319</v>
      </c>
      <c r="B35" s="8" t="s">
        <v>320</v>
      </c>
      <c r="C35" s="8" t="s">
        <v>281</v>
      </c>
      <c r="D35" s="8">
        <v>100</v>
      </c>
      <c r="E35" s="9">
        <f t="shared" si="0"/>
        <v>7.0921985815602842</v>
      </c>
      <c r="F35">
        <f t="shared" si="3"/>
        <v>1310</v>
      </c>
      <c r="G35" s="9">
        <f t="shared" si="2"/>
        <v>92.907801418439718</v>
      </c>
      <c r="H35" s="8">
        <v>1410</v>
      </c>
    </row>
    <row r="36" spans="1:8" x14ac:dyDescent="0.25">
      <c r="A36" t="s">
        <v>319</v>
      </c>
      <c r="B36" t="s">
        <v>316</v>
      </c>
      <c r="C36" t="s">
        <v>308</v>
      </c>
      <c r="D36">
        <v>172</v>
      </c>
      <c r="E36" s="9">
        <f t="shared" si="0"/>
        <v>49.283667621776509</v>
      </c>
      <c r="F36">
        <f t="shared" si="3"/>
        <v>177</v>
      </c>
      <c r="G36" s="9">
        <f t="shared" si="2"/>
        <v>50.716332378223491</v>
      </c>
      <c r="H36">
        <v>349</v>
      </c>
    </row>
    <row r="37" spans="1:8" x14ac:dyDescent="0.25">
      <c r="A37" t="s">
        <v>319</v>
      </c>
      <c r="B37" t="s">
        <v>321</v>
      </c>
      <c r="C37" t="s">
        <v>322</v>
      </c>
      <c r="D37">
        <v>24.8</v>
      </c>
      <c r="E37" s="9">
        <f t="shared" si="0"/>
        <v>20</v>
      </c>
      <c r="F37">
        <f t="shared" si="3"/>
        <v>99.2</v>
      </c>
      <c r="G37" s="9">
        <f t="shared" si="2"/>
        <v>80</v>
      </c>
      <c r="H37">
        <v>124</v>
      </c>
    </row>
    <row r="38" spans="1:8" x14ac:dyDescent="0.25">
      <c r="A38" t="s">
        <v>293</v>
      </c>
      <c r="B38" t="s">
        <v>315</v>
      </c>
      <c r="C38" t="s">
        <v>277</v>
      </c>
      <c r="D38">
        <v>31</v>
      </c>
      <c r="E38" s="9">
        <f t="shared" si="0"/>
        <v>38.847117794486216</v>
      </c>
      <c r="F38">
        <f t="shared" si="3"/>
        <v>48.8</v>
      </c>
      <c r="G38" s="9">
        <f t="shared" si="2"/>
        <v>61.152882205513784</v>
      </c>
      <c r="H38">
        <v>79.8</v>
      </c>
    </row>
    <row r="39" spans="1:8" x14ac:dyDescent="0.25">
      <c r="A39" t="s">
        <v>293</v>
      </c>
      <c r="B39" t="s">
        <v>320</v>
      </c>
      <c r="C39" t="s">
        <v>281</v>
      </c>
      <c r="D39">
        <v>45.5</v>
      </c>
      <c r="E39" s="9">
        <f t="shared" si="0"/>
        <v>9.1182364729458918</v>
      </c>
      <c r="F39">
        <f t="shared" si="3"/>
        <v>453.5</v>
      </c>
      <c r="G39" s="9">
        <f t="shared" si="2"/>
        <v>90.881763527054105</v>
      </c>
      <c r="H39">
        <v>499</v>
      </c>
    </row>
    <row r="40" spans="1:8" x14ac:dyDescent="0.25">
      <c r="A40" t="s">
        <v>293</v>
      </c>
      <c r="B40" t="s">
        <v>323</v>
      </c>
      <c r="C40" t="s">
        <v>308</v>
      </c>
      <c r="D40">
        <v>99.9</v>
      </c>
      <c r="E40" s="9">
        <f t="shared" si="0"/>
        <v>100</v>
      </c>
      <c r="F40">
        <f t="shared" si="3"/>
        <v>0</v>
      </c>
      <c r="G40" s="9">
        <f t="shared" si="2"/>
        <v>0</v>
      </c>
      <c r="H40">
        <v>99.9</v>
      </c>
    </row>
    <row r="41" spans="1:8" x14ac:dyDescent="0.25">
      <c r="A41" t="s">
        <v>293</v>
      </c>
      <c r="B41" t="s">
        <v>315</v>
      </c>
      <c r="C41" t="s">
        <v>277</v>
      </c>
      <c r="D41">
        <v>10.8</v>
      </c>
      <c r="E41" s="9">
        <f t="shared" si="0"/>
        <v>27.272727272727277</v>
      </c>
      <c r="F41">
        <f t="shared" si="3"/>
        <v>28.8</v>
      </c>
      <c r="G41" s="9">
        <f t="shared" si="2"/>
        <v>72.727272727272734</v>
      </c>
      <c r="H41">
        <v>39.6</v>
      </c>
    </row>
    <row r="42" spans="1:8" x14ac:dyDescent="0.25">
      <c r="A42" t="s">
        <v>293</v>
      </c>
      <c r="B42" t="s">
        <v>316</v>
      </c>
      <c r="C42" t="s">
        <v>281</v>
      </c>
      <c r="D42">
        <v>79</v>
      </c>
      <c r="E42" s="9">
        <f t="shared" si="0"/>
        <v>79.158316633266537</v>
      </c>
      <c r="F42">
        <f t="shared" si="3"/>
        <v>20.799999999999997</v>
      </c>
      <c r="G42" s="9">
        <f t="shared" si="2"/>
        <v>20.841683366733466</v>
      </c>
      <c r="H42">
        <v>99.8</v>
      </c>
    </row>
    <row r="43" spans="1:8" x14ac:dyDescent="0.25">
      <c r="A43" t="s">
        <v>293</v>
      </c>
      <c r="B43" t="s">
        <v>324</v>
      </c>
      <c r="C43" t="s">
        <v>283</v>
      </c>
      <c r="D43">
        <v>7.53</v>
      </c>
      <c r="E43" s="9">
        <f t="shared" si="0"/>
        <v>15.120481927710843</v>
      </c>
      <c r="F43">
        <f t="shared" si="3"/>
        <v>42.269999999999996</v>
      </c>
      <c r="G43" s="9">
        <f t="shared" si="2"/>
        <v>84.879518072289144</v>
      </c>
      <c r="H43">
        <v>49.8</v>
      </c>
    </row>
    <row r="44" spans="1:8" x14ac:dyDescent="0.25">
      <c r="A44" t="s">
        <v>293</v>
      </c>
      <c r="B44" t="s">
        <v>284</v>
      </c>
      <c r="C44" t="s">
        <v>285</v>
      </c>
      <c r="D44">
        <v>33.5</v>
      </c>
      <c r="E44" s="9">
        <f t="shared" si="0"/>
        <v>67.269076305220892</v>
      </c>
      <c r="F44">
        <f t="shared" si="3"/>
        <v>16.299999999999997</v>
      </c>
      <c r="G44" s="9">
        <f t="shared" si="2"/>
        <v>32.730923694779115</v>
      </c>
      <c r="H44">
        <v>49.8</v>
      </c>
    </row>
    <row r="45" spans="1:8" x14ac:dyDescent="0.25">
      <c r="A45" t="s">
        <v>293</v>
      </c>
      <c r="B45" t="s">
        <v>286</v>
      </c>
      <c r="C45" t="s">
        <v>287</v>
      </c>
      <c r="D45">
        <v>936</v>
      </c>
      <c r="E45" s="9">
        <f t="shared" si="0"/>
        <v>94.641051567239629</v>
      </c>
      <c r="F45">
        <f t="shared" si="3"/>
        <v>53</v>
      </c>
      <c r="G45" s="9">
        <f t="shared" si="2"/>
        <v>5.3589484327603643</v>
      </c>
      <c r="H45">
        <v>989</v>
      </c>
    </row>
    <row r="46" spans="1:8" x14ac:dyDescent="0.25">
      <c r="A46" t="s">
        <v>293</v>
      </c>
      <c r="B46" t="s">
        <v>288</v>
      </c>
      <c r="C46" t="s">
        <v>289</v>
      </c>
      <c r="D46">
        <v>4.91</v>
      </c>
      <c r="E46" s="9">
        <f t="shared" si="0"/>
        <v>98.991935483870975</v>
      </c>
      <c r="F46">
        <f t="shared" si="3"/>
        <v>4.9999999999999822E-2</v>
      </c>
      <c r="G46" s="9">
        <f t="shared" si="2"/>
        <v>1.0080645161290287</v>
      </c>
      <c r="H46">
        <v>4.96</v>
      </c>
    </row>
    <row r="47" spans="1:8" x14ac:dyDescent="0.25">
      <c r="A47" t="s">
        <v>293</v>
      </c>
      <c r="B47" t="s">
        <v>290</v>
      </c>
      <c r="C47" t="s">
        <v>291</v>
      </c>
      <c r="D47">
        <v>49.6</v>
      </c>
      <c r="E47" s="9">
        <f t="shared" si="0"/>
        <v>99.598393574297191</v>
      </c>
      <c r="F47">
        <f t="shared" si="3"/>
        <v>0.19999999999999574</v>
      </c>
      <c r="G47" s="9">
        <f t="shared" si="2"/>
        <v>0.40160642570280269</v>
      </c>
      <c r="H47">
        <v>49.8</v>
      </c>
    </row>
    <row r="48" spans="1:8" x14ac:dyDescent="0.25">
      <c r="A48" t="s">
        <v>336</v>
      </c>
      <c r="B48" t="s">
        <v>276</v>
      </c>
      <c r="C48" t="s">
        <v>277</v>
      </c>
      <c r="D48">
        <v>11.4</v>
      </c>
      <c r="E48" s="9">
        <f t="shared" si="0"/>
        <v>28.787878787878789</v>
      </c>
      <c r="F48">
        <f t="shared" si="3"/>
        <v>28.200000000000003</v>
      </c>
      <c r="G48" s="9">
        <f t="shared" si="2"/>
        <v>71.212121212121218</v>
      </c>
      <c r="H48">
        <v>39.6</v>
      </c>
    </row>
    <row r="49" spans="1:8" x14ac:dyDescent="0.25">
      <c r="A49" t="s">
        <v>336</v>
      </c>
      <c r="B49" t="s">
        <v>296</v>
      </c>
      <c r="C49" t="s">
        <v>337</v>
      </c>
      <c r="D49">
        <v>641</v>
      </c>
      <c r="E49" s="9">
        <f t="shared" si="0"/>
        <v>64.74747474747474</v>
      </c>
      <c r="F49">
        <f t="shared" si="3"/>
        <v>349</v>
      </c>
      <c r="G49" s="9">
        <f t="shared" si="2"/>
        <v>35.252525252525253</v>
      </c>
      <c r="H49">
        <v>990</v>
      </c>
    </row>
    <row r="50" spans="1:8" x14ac:dyDescent="0.25">
      <c r="A50" t="s">
        <v>336</v>
      </c>
      <c r="B50" t="s">
        <v>298</v>
      </c>
      <c r="C50" t="s">
        <v>283</v>
      </c>
      <c r="D50">
        <v>32.6</v>
      </c>
      <c r="E50" s="9">
        <f t="shared" si="0"/>
        <v>81.909547738693476</v>
      </c>
      <c r="F50">
        <f t="shared" si="3"/>
        <v>7.1999999999999957</v>
      </c>
      <c r="G50" s="9">
        <f t="shared" si="2"/>
        <v>18.090452261306524</v>
      </c>
      <c r="H50">
        <v>39.799999999999997</v>
      </c>
    </row>
    <row r="51" spans="1:8" x14ac:dyDescent="0.25">
      <c r="A51" t="s">
        <v>336</v>
      </c>
      <c r="B51" t="s">
        <v>282</v>
      </c>
      <c r="C51" t="s">
        <v>338</v>
      </c>
      <c r="D51">
        <v>29.5</v>
      </c>
      <c r="E51" s="9">
        <f t="shared" si="0"/>
        <v>2.9797979797979801</v>
      </c>
      <c r="F51">
        <f t="shared" si="3"/>
        <v>960.5</v>
      </c>
      <c r="G51" s="9">
        <f t="shared" si="2"/>
        <v>97.020202020202021</v>
      </c>
      <c r="H51">
        <v>990</v>
      </c>
    </row>
    <row r="52" spans="1:8" x14ac:dyDescent="0.25">
      <c r="A52" t="s">
        <v>336</v>
      </c>
      <c r="B52" t="s">
        <v>301</v>
      </c>
      <c r="C52" t="s">
        <v>339</v>
      </c>
      <c r="D52">
        <v>31.7</v>
      </c>
      <c r="E52" s="9">
        <f t="shared" si="0"/>
        <v>79.64824120603015</v>
      </c>
      <c r="F52">
        <f t="shared" si="3"/>
        <v>8.0999999999999979</v>
      </c>
      <c r="G52" s="9">
        <f t="shared" si="2"/>
        <v>20.351758793969847</v>
      </c>
      <c r="H52">
        <v>39.799999999999997</v>
      </c>
    </row>
    <row r="53" spans="1:8" x14ac:dyDescent="0.25">
      <c r="A53" t="s">
        <v>336</v>
      </c>
      <c r="B53" t="s">
        <v>302</v>
      </c>
      <c r="C53" t="s">
        <v>340</v>
      </c>
      <c r="D53">
        <v>99.7</v>
      </c>
      <c r="E53" s="9">
        <f t="shared" si="0"/>
        <v>99.899799599198403</v>
      </c>
      <c r="F53">
        <f t="shared" si="3"/>
        <v>9.9999999999994316E-2</v>
      </c>
      <c r="G53" s="9">
        <f t="shared" si="2"/>
        <v>0.10020040080159752</v>
      </c>
      <c r="H53">
        <v>99.8</v>
      </c>
    </row>
    <row r="54" spans="1:8" x14ac:dyDescent="0.25">
      <c r="A54" t="s">
        <v>336</v>
      </c>
      <c r="B54" t="s">
        <v>284</v>
      </c>
      <c r="C54" t="s">
        <v>341</v>
      </c>
      <c r="D54">
        <v>73.900000000000006</v>
      </c>
      <c r="E54" s="9">
        <f t="shared" si="0"/>
        <v>74.048096192384776</v>
      </c>
      <c r="F54">
        <f t="shared" si="3"/>
        <v>25.899999999999991</v>
      </c>
      <c r="G54" s="9">
        <f t="shared" si="2"/>
        <v>25.951903807615224</v>
      </c>
      <c r="H54">
        <v>99.8</v>
      </c>
    </row>
    <row r="55" spans="1:8" x14ac:dyDescent="0.25">
      <c r="A55" t="s">
        <v>342</v>
      </c>
      <c r="B55" t="s">
        <v>276</v>
      </c>
      <c r="C55" t="s">
        <v>277</v>
      </c>
      <c r="D55">
        <v>8.5</v>
      </c>
      <c r="E55" s="9">
        <f t="shared" si="0"/>
        <v>21.464646464646464</v>
      </c>
      <c r="F55">
        <f t="shared" si="3"/>
        <v>31.1</v>
      </c>
      <c r="G55" s="9">
        <f t="shared" si="2"/>
        <v>78.535353535353536</v>
      </c>
      <c r="H55">
        <v>39.6</v>
      </c>
    </row>
    <row r="56" spans="1:8" x14ac:dyDescent="0.25">
      <c r="A56" t="s">
        <v>342</v>
      </c>
      <c r="B56" t="s">
        <v>296</v>
      </c>
      <c r="C56" t="s">
        <v>337</v>
      </c>
      <c r="D56">
        <v>957</v>
      </c>
      <c r="E56" s="9">
        <f t="shared" si="0"/>
        <v>35.708955223880594</v>
      </c>
      <c r="F56">
        <f t="shared" si="3"/>
        <v>1723</v>
      </c>
      <c r="G56" s="9">
        <f t="shared" si="2"/>
        <v>64.291044776119406</v>
      </c>
      <c r="H56">
        <v>2680</v>
      </c>
    </row>
    <row r="57" spans="1:8" x14ac:dyDescent="0.25">
      <c r="A57" t="s">
        <v>342</v>
      </c>
      <c r="B57" t="s">
        <v>298</v>
      </c>
      <c r="C57" t="s">
        <v>283</v>
      </c>
      <c r="D57">
        <v>37.700000000000003</v>
      </c>
      <c r="E57" s="9">
        <f t="shared" si="0"/>
        <v>94.723618090452277</v>
      </c>
      <c r="F57">
        <f t="shared" si="3"/>
        <v>2.0999999999999943</v>
      </c>
      <c r="G57" s="9">
        <f t="shared" si="2"/>
        <v>5.2763819095477249</v>
      </c>
      <c r="H57">
        <v>39.799999999999997</v>
      </c>
    </row>
    <row r="58" spans="1:8" x14ac:dyDescent="0.25">
      <c r="A58" t="s">
        <v>342</v>
      </c>
      <c r="B58" t="s">
        <v>282</v>
      </c>
      <c r="C58" t="s">
        <v>338</v>
      </c>
      <c r="D58">
        <v>18.399999999999999</v>
      </c>
      <c r="E58" s="9">
        <f t="shared" si="0"/>
        <v>23.057644110275689</v>
      </c>
      <c r="F58">
        <f t="shared" si="3"/>
        <v>61.4</v>
      </c>
      <c r="G58" s="9">
        <f t="shared" si="2"/>
        <v>76.942355889724311</v>
      </c>
      <c r="H58">
        <v>79.8</v>
      </c>
    </row>
    <row r="59" spans="1:8" x14ac:dyDescent="0.25">
      <c r="A59" t="s">
        <v>342</v>
      </c>
      <c r="B59" t="s">
        <v>301</v>
      </c>
      <c r="C59" t="s">
        <v>339</v>
      </c>
      <c r="D59">
        <v>16.5</v>
      </c>
      <c r="E59" s="9">
        <f t="shared" si="0"/>
        <v>41.457286432160807</v>
      </c>
      <c r="F59">
        <f t="shared" si="3"/>
        <v>23.299999999999997</v>
      </c>
      <c r="G59" s="9">
        <f t="shared" si="2"/>
        <v>58.542713567839186</v>
      </c>
      <c r="H59">
        <v>39.799999999999997</v>
      </c>
    </row>
    <row r="60" spans="1:8" x14ac:dyDescent="0.25">
      <c r="A60" t="s">
        <v>342</v>
      </c>
      <c r="B60" t="s">
        <v>302</v>
      </c>
      <c r="C60" t="s">
        <v>340</v>
      </c>
      <c r="D60">
        <v>99.7</v>
      </c>
      <c r="E60" s="9">
        <f t="shared" si="0"/>
        <v>99.899799599198403</v>
      </c>
      <c r="F60">
        <f t="shared" si="3"/>
        <v>9.9999999999994316E-2</v>
      </c>
      <c r="G60" s="9">
        <f t="shared" si="2"/>
        <v>0.10020040080159752</v>
      </c>
      <c r="H60">
        <v>99.8</v>
      </c>
    </row>
    <row r="61" spans="1:8" x14ac:dyDescent="0.25">
      <c r="A61" t="s">
        <v>342</v>
      </c>
      <c r="B61" t="s">
        <v>284</v>
      </c>
      <c r="C61" t="s">
        <v>341</v>
      </c>
      <c r="D61">
        <v>214</v>
      </c>
      <c r="E61" s="9">
        <f t="shared" si="0"/>
        <v>57.219251336898388</v>
      </c>
      <c r="F61">
        <f t="shared" si="3"/>
        <v>160</v>
      </c>
      <c r="G61" s="9">
        <f t="shared" si="2"/>
        <v>42.780748663101605</v>
      </c>
      <c r="H61">
        <v>374</v>
      </c>
    </row>
    <row r="62" spans="1:8" x14ac:dyDescent="0.25">
      <c r="A62" t="s">
        <v>343</v>
      </c>
      <c r="B62" t="s">
        <v>276</v>
      </c>
      <c r="C62" t="s">
        <v>277</v>
      </c>
      <c r="D62">
        <v>8.08</v>
      </c>
      <c r="E62" s="9">
        <f t="shared" si="0"/>
        <v>19.901477832512317</v>
      </c>
      <c r="F62">
        <f t="shared" si="3"/>
        <v>32.520000000000003</v>
      </c>
      <c r="G62" s="9">
        <f t="shared" si="2"/>
        <v>80.098522167487687</v>
      </c>
      <c r="H62">
        <v>40.6</v>
      </c>
    </row>
    <row r="63" spans="1:8" x14ac:dyDescent="0.25">
      <c r="A63" t="s">
        <v>343</v>
      </c>
      <c r="B63" t="s">
        <v>296</v>
      </c>
      <c r="C63" t="s">
        <v>337</v>
      </c>
      <c r="D63">
        <v>290</v>
      </c>
      <c r="E63" s="9">
        <f t="shared" si="0"/>
        <v>14.572864321608039</v>
      </c>
      <c r="F63">
        <f t="shared" si="3"/>
        <v>1700</v>
      </c>
      <c r="G63" s="9">
        <f t="shared" si="2"/>
        <v>85.427135678391963</v>
      </c>
      <c r="H63">
        <v>1990</v>
      </c>
    </row>
    <row r="64" spans="1:8" x14ac:dyDescent="0.25">
      <c r="A64" t="s">
        <v>343</v>
      </c>
      <c r="B64" t="s">
        <v>298</v>
      </c>
      <c r="C64" t="s">
        <v>283</v>
      </c>
      <c r="D64">
        <v>37.5</v>
      </c>
      <c r="E64" s="9">
        <f t="shared" si="0"/>
        <v>94.221105527638187</v>
      </c>
      <c r="F64">
        <f t="shared" si="3"/>
        <v>2.2999999999999972</v>
      </c>
      <c r="G64" s="9">
        <f t="shared" si="2"/>
        <v>5.7788944723618023</v>
      </c>
      <c r="H64">
        <v>39.799999999999997</v>
      </c>
    </row>
    <row r="65" spans="1:8" x14ac:dyDescent="0.25">
      <c r="A65" t="s">
        <v>343</v>
      </c>
      <c r="B65" t="s">
        <v>282</v>
      </c>
      <c r="C65" t="s">
        <v>338</v>
      </c>
      <c r="D65">
        <v>4.45</v>
      </c>
      <c r="E65" s="9">
        <f t="shared" si="0"/>
        <v>11.180904522613066</v>
      </c>
      <c r="F65">
        <f t="shared" si="3"/>
        <v>35.349999999999994</v>
      </c>
      <c r="G65" s="9">
        <f t="shared" si="2"/>
        <v>88.819095477386924</v>
      </c>
      <c r="H65">
        <v>39.799999999999997</v>
      </c>
    </row>
    <row r="66" spans="1:8" x14ac:dyDescent="0.25">
      <c r="A66" t="s">
        <v>343</v>
      </c>
      <c r="B66" t="s">
        <v>301</v>
      </c>
      <c r="C66" t="s">
        <v>339</v>
      </c>
      <c r="D66">
        <v>36</v>
      </c>
      <c r="E66" s="9">
        <f t="shared" si="0"/>
        <v>90.452261306532662</v>
      </c>
      <c r="F66">
        <f t="shared" si="3"/>
        <v>3.7999999999999972</v>
      </c>
      <c r="G66" s="9">
        <f t="shared" si="2"/>
        <v>9.5477386934673305</v>
      </c>
      <c r="H66">
        <v>39.799999999999997</v>
      </c>
    </row>
    <row r="67" spans="1:8" x14ac:dyDescent="0.25">
      <c r="A67" t="s">
        <v>343</v>
      </c>
      <c r="B67" t="s">
        <v>302</v>
      </c>
      <c r="C67" t="s">
        <v>340</v>
      </c>
      <c r="D67">
        <v>99.7</v>
      </c>
      <c r="E67" s="9">
        <f t="shared" si="0"/>
        <v>99.899799599198403</v>
      </c>
      <c r="F67">
        <f t="shared" si="3"/>
        <v>9.9999999999994316E-2</v>
      </c>
      <c r="G67" s="9">
        <f t="shared" si="2"/>
        <v>0.10020040080159752</v>
      </c>
      <c r="H67">
        <v>99.8</v>
      </c>
    </row>
    <row r="68" spans="1:8" x14ac:dyDescent="0.25">
      <c r="A68" t="s">
        <v>343</v>
      </c>
      <c r="B68" t="s">
        <v>344</v>
      </c>
      <c r="C68" t="s">
        <v>345</v>
      </c>
      <c r="D68">
        <v>199</v>
      </c>
      <c r="E68" s="9">
        <f t="shared" si="0"/>
        <v>100</v>
      </c>
      <c r="F68">
        <f t="shared" si="3"/>
        <v>0</v>
      </c>
      <c r="G68" s="9">
        <f t="shared" si="2"/>
        <v>0</v>
      </c>
      <c r="H68">
        <v>199</v>
      </c>
    </row>
    <row r="69" spans="1:8" x14ac:dyDescent="0.25">
      <c r="A69" t="s">
        <v>343</v>
      </c>
      <c r="B69" t="s">
        <v>284</v>
      </c>
      <c r="C69" t="s">
        <v>341</v>
      </c>
      <c r="D69">
        <v>102</v>
      </c>
      <c r="E69" s="9">
        <f t="shared" si="0"/>
        <v>68.456375838926178</v>
      </c>
      <c r="F69">
        <f t="shared" si="3"/>
        <v>47</v>
      </c>
      <c r="G69" s="9">
        <f t="shared" si="2"/>
        <v>31.543624161073826</v>
      </c>
      <c r="H69">
        <v>149</v>
      </c>
    </row>
    <row r="70" spans="1:8" x14ac:dyDescent="0.25">
      <c r="A70" t="s">
        <v>346</v>
      </c>
      <c r="B70" t="s">
        <v>276</v>
      </c>
      <c r="C70" t="s">
        <v>277</v>
      </c>
      <c r="D70">
        <v>21</v>
      </c>
      <c r="E70" s="9">
        <f t="shared" si="0"/>
        <v>26.381909547738697</v>
      </c>
      <c r="F70">
        <f t="shared" si="3"/>
        <v>58.599999999999994</v>
      </c>
      <c r="G70" s="9">
        <f t="shared" si="2"/>
        <v>73.618090452261313</v>
      </c>
      <c r="H70">
        <v>79.599999999999994</v>
      </c>
    </row>
    <row r="71" spans="1:8" x14ac:dyDescent="0.25">
      <c r="A71" t="s">
        <v>346</v>
      </c>
      <c r="B71" t="s">
        <v>296</v>
      </c>
      <c r="C71" t="s">
        <v>337</v>
      </c>
      <c r="D71">
        <v>3270</v>
      </c>
      <c r="E71" s="9">
        <f t="shared" si="0"/>
        <v>67.008196721311478</v>
      </c>
      <c r="F71">
        <f t="shared" si="3"/>
        <v>1610</v>
      </c>
      <c r="G71" s="9">
        <f t="shared" si="2"/>
        <v>32.991803278688522</v>
      </c>
      <c r="H71">
        <v>4880</v>
      </c>
    </row>
    <row r="72" spans="1:8" x14ac:dyDescent="0.25">
      <c r="A72" t="s">
        <v>346</v>
      </c>
      <c r="B72" t="s">
        <v>298</v>
      </c>
      <c r="C72" t="s">
        <v>283</v>
      </c>
      <c r="D72">
        <v>57.5</v>
      </c>
      <c r="E72" s="9">
        <f t="shared" si="0"/>
        <v>96.15384615384616</v>
      </c>
      <c r="F72">
        <f t="shared" si="3"/>
        <v>2.2999999999999972</v>
      </c>
      <c r="G72" s="9">
        <f t="shared" si="2"/>
        <v>3.8461538461538414</v>
      </c>
      <c r="H72">
        <v>59.8</v>
      </c>
    </row>
    <row r="73" spans="1:8" x14ac:dyDescent="0.25">
      <c r="A73" t="s">
        <v>346</v>
      </c>
      <c r="B73" t="s">
        <v>282</v>
      </c>
      <c r="C73" t="s">
        <v>338</v>
      </c>
      <c r="D73">
        <v>32.200000000000003</v>
      </c>
      <c r="E73" s="9">
        <f t="shared" si="0"/>
        <v>32.264529058116239</v>
      </c>
      <c r="F73">
        <f t="shared" si="3"/>
        <v>67.599999999999994</v>
      </c>
      <c r="G73" s="9">
        <f t="shared" si="2"/>
        <v>67.735470941883761</v>
      </c>
      <c r="H73">
        <v>99.8</v>
      </c>
    </row>
    <row r="74" spans="1:8" x14ac:dyDescent="0.25">
      <c r="A74" t="s">
        <v>346</v>
      </c>
      <c r="B74" t="s">
        <v>301</v>
      </c>
      <c r="C74" t="s">
        <v>339</v>
      </c>
      <c r="D74">
        <v>39.6</v>
      </c>
      <c r="E74" s="9">
        <f t="shared" si="0"/>
        <v>99.497487437185939</v>
      </c>
      <c r="F74">
        <f t="shared" si="3"/>
        <v>0.19999999999999574</v>
      </c>
      <c r="G74" s="9">
        <f t="shared" si="2"/>
        <v>0.50251256281405965</v>
      </c>
      <c r="H74">
        <v>39.799999999999997</v>
      </c>
    </row>
    <row r="75" spans="1:8" x14ac:dyDescent="0.25">
      <c r="A75" t="s">
        <v>346</v>
      </c>
      <c r="B75" t="s">
        <v>302</v>
      </c>
      <c r="C75" t="s">
        <v>340</v>
      </c>
      <c r="D75">
        <v>49</v>
      </c>
      <c r="E75" s="9">
        <f t="shared" si="0"/>
        <v>49.098196392785567</v>
      </c>
      <c r="F75">
        <f t="shared" si="3"/>
        <v>50.8</v>
      </c>
      <c r="G75" s="9">
        <f t="shared" si="2"/>
        <v>50.901803607214426</v>
      </c>
      <c r="H75">
        <v>99.8</v>
      </c>
    </row>
    <row r="76" spans="1:8" x14ac:dyDescent="0.25">
      <c r="A76" t="s">
        <v>346</v>
      </c>
      <c r="B76" t="s">
        <v>344</v>
      </c>
      <c r="C76" t="s">
        <v>347</v>
      </c>
      <c r="D76">
        <v>1550</v>
      </c>
      <c r="E76" s="9">
        <f t="shared" si="0"/>
        <v>62.248995983935743</v>
      </c>
      <c r="F76">
        <f t="shared" si="3"/>
        <v>940</v>
      </c>
      <c r="G76" s="9">
        <f t="shared" si="2"/>
        <v>37.751004016064257</v>
      </c>
      <c r="H76">
        <v>2490</v>
      </c>
    </row>
    <row r="77" spans="1:8" x14ac:dyDescent="0.25">
      <c r="A77" t="s">
        <v>346</v>
      </c>
      <c r="B77" t="s">
        <v>284</v>
      </c>
      <c r="C77" t="s">
        <v>341</v>
      </c>
      <c r="D77">
        <v>317</v>
      </c>
      <c r="E77" s="9">
        <f t="shared" si="0"/>
        <v>63.527054108216433</v>
      </c>
      <c r="F77">
        <f t="shared" si="3"/>
        <v>182</v>
      </c>
      <c r="G77" s="9">
        <f t="shared" si="2"/>
        <v>36.472945891783567</v>
      </c>
      <c r="H77">
        <v>499</v>
      </c>
    </row>
  </sheetData>
  <hyperlinks>
    <hyperlink ref="A28" r:id="rId1"/>
    <hyperlink ref="A29" r:id="rId2"/>
    <hyperlink ref="A30" r:id="rId3"/>
    <hyperlink ref="A31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6" sqref="F6"/>
    </sheetView>
  </sheetViews>
  <sheetFormatPr defaultRowHeight="15" x14ac:dyDescent="0.25"/>
  <cols>
    <col min="1" max="1" width="29" bestFit="1" customWidth="1"/>
    <col min="3" max="3" width="8.28515625" bestFit="1" customWidth="1"/>
    <col min="4" max="4" width="10.85546875" bestFit="1" customWidth="1"/>
    <col min="5" max="5" width="13.28515625" bestFit="1" customWidth="1"/>
    <col min="6" max="6" width="9.28515625" style="5" bestFit="1" customWidth="1"/>
    <col min="7" max="7" width="7.85546875" bestFit="1" customWidth="1"/>
    <col min="8" max="8" width="16" customWidth="1"/>
    <col min="9" max="9" width="33.5703125" customWidth="1"/>
    <col min="10" max="10" width="48.7109375" customWidth="1"/>
  </cols>
  <sheetData>
    <row r="1" spans="1:10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s="5" t="s">
        <v>40</v>
      </c>
      <c r="G1" t="s">
        <v>41</v>
      </c>
      <c r="H1" t="s">
        <v>97</v>
      </c>
      <c r="I1" t="s">
        <v>96</v>
      </c>
      <c r="J1" t="s">
        <v>95</v>
      </c>
    </row>
    <row r="2" spans="1:10" x14ac:dyDescent="0.25">
      <c r="A2" t="s">
        <v>42</v>
      </c>
      <c r="B2" t="s">
        <v>43</v>
      </c>
      <c r="C2" t="s">
        <v>44</v>
      </c>
      <c r="D2">
        <v>0</v>
      </c>
      <c r="E2">
        <v>1</v>
      </c>
      <c r="F2" s="5">
        <v>0</v>
      </c>
      <c r="G2">
        <v>706</v>
      </c>
    </row>
    <row r="3" spans="1:10" x14ac:dyDescent="0.25">
      <c r="A3" t="s">
        <v>45</v>
      </c>
      <c r="B3" t="s">
        <v>43</v>
      </c>
      <c r="C3" t="s">
        <v>44</v>
      </c>
      <c r="D3">
        <v>0</v>
      </c>
      <c r="E3">
        <v>1</v>
      </c>
      <c r="F3" s="5">
        <v>0</v>
      </c>
      <c r="G3">
        <v>706</v>
      </c>
    </row>
    <row r="4" spans="1:10" x14ac:dyDescent="0.25">
      <c r="A4" t="s">
        <v>46</v>
      </c>
      <c r="B4" t="s">
        <v>43</v>
      </c>
      <c r="C4" t="s">
        <v>44</v>
      </c>
      <c r="D4" s="5">
        <v>1</v>
      </c>
      <c r="E4">
        <v>1</v>
      </c>
      <c r="F4" s="5">
        <v>0</v>
      </c>
      <c r="G4">
        <v>706</v>
      </c>
    </row>
    <row r="5" spans="1:10" x14ac:dyDescent="0.25">
      <c r="A5" t="s">
        <v>47</v>
      </c>
      <c r="B5" t="s">
        <v>43</v>
      </c>
      <c r="C5" t="s">
        <v>44</v>
      </c>
      <c r="D5">
        <v>0</v>
      </c>
      <c r="E5">
        <v>1</v>
      </c>
      <c r="F5" s="5">
        <v>0</v>
      </c>
      <c r="G5">
        <v>706</v>
      </c>
    </row>
    <row r="6" spans="1:10" x14ac:dyDescent="0.25">
      <c r="A6" t="s">
        <v>48</v>
      </c>
      <c r="B6" t="s">
        <v>43</v>
      </c>
      <c r="C6" t="s">
        <v>44</v>
      </c>
      <c r="D6">
        <v>0</v>
      </c>
      <c r="E6" s="5">
        <v>0</v>
      </c>
      <c r="F6" s="5">
        <v>0</v>
      </c>
      <c r="G6">
        <v>706</v>
      </c>
    </row>
    <row r="7" spans="1:10" x14ac:dyDescent="0.25">
      <c r="A7" t="s">
        <v>49</v>
      </c>
      <c r="B7" t="s">
        <v>50</v>
      </c>
      <c r="C7" t="s">
        <v>44</v>
      </c>
      <c r="D7">
        <v>0</v>
      </c>
      <c r="E7">
        <v>1</v>
      </c>
      <c r="F7" s="5">
        <v>0</v>
      </c>
      <c r="G7">
        <v>706</v>
      </c>
    </row>
    <row r="8" spans="1:10" x14ac:dyDescent="0.25">
      <c r="A8" t="s">
        <v>51</v>
      </c>
      <c r="B8" t="s">
        <v>50</v>
      </c>
      <c r="C8" t="s">
        <v>44</v>
      </c>
      <c r="D8">
        <v>0</v>
      </c>
      <c r="E8">
        <v>1</v>
      </c>
      <c r="F8" s="5">
        <v>0</v>
      </c>
      <c r="G8">
        <v>706</v>
      </c>
    </row>
    <row r="9" spans="1:10" x14ac:dyDescent="0.25">
      <c r="A9" t="s">
        <v>52</v>
      </c>
      <c r="B9" t="s">
        <v>43</v>
      </c>
      <c r="C9" t="s">
        <v>44</v>
      </c>
      <c r="D9">
        <v>0</v>
      </c>
      <c r="E9">
        <v>1</v>
      </c>
      <c r="F9" s="5">
        <v>0</v>
      </c>
      <c r="G9">
        <v>706</v>
      </c>
    </row>
    <row r="10" spans="1:10" x14ac:dyDescent="0.25">
      <c r="A10" t="s">
        <v>53</v>
      </c>
      <c r="B10" t="s">
        <v>50</v>
      </c>
      <c r="C10" t="s">
        <v>44</v>
      </c>
      <c r="D10">
        <v>0</v>
      </c>
      <c r="E10">
        <v>1</v>
      </c>
      <c r="F10" s="5">
        <v>0</v>
      </c>
      <c r="G10">
        <v>706</v>
      </c>
    </row>
    <row r="11" spans="1:10" x14ac:dyDescent="0.25">
      <c r="A11" t="s">
        <v>54</v>
      </c>
      <c r="B11" t="s">
        <v>43</v>
      </c>
      <c r="C11" t="s">
        <v>44</v>
      </c>
      <c r="D11">
        <v>0</v>
      </c>
      <c r="E11">
        <v>1</v>
      </c>
      <c r="F11" s="5">
        <v>0</v>
      </c>
      <c r="G11">
        <v>706</v>
      </c>
    </row>
    <row r="12" spans="1:10" x14ac:dyDescent="0.25">
      <c r="A12" t="s">
        <v>55</v>
      </c>
      <c r="B12" t="s">
        <v>43</v>
      </c>
      <c r="C12" t="s">
        <v>44</v>
      </c>
      <c r="D12">
        <v>0</v>
      </c>
      <c r="E12">
        <v>1</v>
      </c>
      <c r="F12" s="5">
        <v>0</v>
      </c>
      <c r="G12">
        <v>706</v>
      </c>
    </row>
    <row r="13" spans="1:10" x14ac:dyDescent="0.25">
      <c r="A13" t="s">
        <v>56</v>
      </c>
      <c r="B13" t="s">
        <v>43</v>
      </c>
      <c r="C13" t="s">
        <v>44</v>
      </c>
      <c r="D13">
        <v>0</v>
      </c>
      <c r="E13">
        <v>1</v>
      </c>
      <c r="F13" s="5">
        <v>0</v>
      </c>
      <c r="G13">
        <v>706</v>
      </c>
    </row>
    <row r="14" spans="1:10" x14ac:dyDescent="0.25">
      <c r="A14" t="s">
        <v>57</v>
      </c>
      <c r="B14" t="s">
        <v>43</v>
      </c>
      <c r="C14" t="s">
        <v>44</v>
      </c>
      <c r="D14">
        <v>0</v>
      </c>
      <c r="E14">
        <v>1</v>
      </c>
      <c r="F14" s="5">
        <v>0</v>
      </c>
      <c r="G14">
        <v>706</v>
      </c>
    </row>
    <row r="15" spans="1:10" x14ac:dyDescent="0.25">
      <c r="A15" t="s">
        <v>58</v>
      </c>
      <c r="B15" t="s">
        <v>43</v>
      </c>
      <c r="C15" t="s">
        <v>44</v>
      </c>
      <c r="D15">
        <v>0</v>
      </c>
      <c r="E15">
        <v>1</v>
      </c>
      <c r="F15" s="5">
        <v>0</v>
      </c>
      <c r="G15">
        <v>706</v>
      </c>
    </row>
    <row r="16" spans="1:10" x14ac:dyDescent="0.25">
      <c r="A16" t="s">
        <v>59</v>
      </c>
      <c r="B16" t="s">
        <v>43</v>
      </c>
      <c r="C16" t="s">
        <v>44</v>
      </c>
      <c r="D16">
        <v>0</v>
      </c>
      <c r="E16">
        <v>1</v>
      </c>
      <c r="F16" s="5">
        <v>0</v>
      </c>
      <c r="G16">
        <v>706</v>
      </c>
    </row>
    <row r="17" spans="1:7" x14ac:dyDescent="0.25">
      <c r="A17" t="s">
        <v>60</v>
      </c>
      <c r="B17" t="s">
        <v>43</v>
      </c>
      <c r="C17" t="s">
        <v>44</v>
      </c>
      <c r="D17">
        <v>0</v>
      </c>
      <c r="E17">
        <v>1</v>
      </c>
      <c r="F17" s="5">
        <v>0</v>
      </c>
      <c r="G17">
        <v>706</v>
      </c>
    </row>
    <row r="18" spans="1:7" x14ac:dyDescent="0.25">
      <c r="A18" t="s">
        <v>61</v>
      </c>
      <c r="B18" t="s">
        <v>43</v>
      </c>
      <c r="C18" t="s">
        <v>44</v>
      </c>
      <c r="D18">
        <v>0</v>
      </c>
      <c r="E18">
        <v>1</v>
      </c>
      <c r="F18" s="5">
        <v>0</v>
      </c>
      <c r="G18">
        <v>706</v>
      </c>
    </row>
    <row r="19" spans="1:7" x14ac:dyDescent="0.25">
      <c r="A19" t="s">
        <v>62</v>
      </c>
      <c r="B19" t="s">
        <v>43</v>
      </c>
      <c r="C19" t="s">
        <v>44</v>
      </c>
      <c r="D19">
        <v>0</v>
      </c>
      <c r="E19">
        <v>1</v>
      </c>
      <c r="F19" s="5">
        <v>0</v>
      </c>
      <c r="G19">
        <v>706</v>
      </c>
    </row>
    <row r="20" spans="1:7" x14ac:dyDescent="0.25">
      <c r="A20" t="s">
        <v>63</v>
      </c>
      <c r="B20" t="s">
        <v>43</v>
      </c>
      <c r="C20" t="s">
        <v>44</v>
      </c>
      <c r="D20">
        <v>0</v>
      </c>
      <c r="E20">
        <v>1</v>
      </c>
      <c r="F20" s="5">
        <v>0</v>
      </c>
      <c r="G20">
        <v>706</v>
      </c>
    </row>
    <row r="21" spans="1:7" x14ac:dyDescent="0.25">
      <c r="A21" t="s">
        <v>64</v>
      </c>
      <c r="B21" t="s">
        <v>43</v>
      </c>
      <c r="C21" t="s">
        <v>44</v>
      </c>
      <c r="D21">
        <v>0</v>
      </c>
      <c r="E21">
        <v>1</v>
      </c>
      <c r="F21" s="5">
        <v>0</v>
      </c>
      <c r="G21">
        <v>706</v>
      </c>
    </row>
    <row r="22" spans="1:7" x14ac:dyDescent="0.25">
      <c r="A22" t="s">
        <v>65</v>
      </c>
      <c r="B22" t="s">
        <v>43</v>
      </c>
      <c r="C22" t="s">
        <v>44</v>
      </c>
      <c r="D22">
        <v>0</v>
      </c>
      <c r="E22">
        <v>1</v>
      </c>
      <c r="F22" s="5">
        <v>0</v>
      </c>
      <c r="G22">
        <v>706</v>
      </c>
    </row>
    <row r="23" spans="1:7" x14ac:dyDescent="0.25">
      <c r="A23" t="s">
        <v>66</v>
      </c>
      <c r="B23" t="s">
        <v>50</v>
      </c>
      <c r="C23" t="s">
        <v>44</v>
      </c>
      <c r="D23">
        <v>0</v>
      </c>
      <c r="E23">
        <v>1</v>
      </c>
      <c r="F23" s="5">
        <v>0</v>
      </c>
      <c r="G23">
        <v>706</v>
      </c>
    </row>
    <row r="24" spans="1:7" x14ac:dyDescent="0.25">
      <c r="A24" t="s">
        <v>67</v>
      </c>
      <c r="B24" t="s">
        <v>43</v>
      </c>
      <c r="C24" t="s">
        <v>44</v>
      </c>
      <c r="D24">
        <v>0</v>
      </c>
      <c r="E24">
        <v>1</v>
      </c>
      <c r="F24" s="5">
        <v>0</v>
      </c>
      <c r="G24">
        <v>706</v>
      </c>
    </row>
    <row r="25" spans="1:7" x14ac:dyDescent="0.25">
      <c r="A25" t="s">
        <v>68</v>
      </c>
      <c r="B25" t="s">
        <v>43</v>
      </c>
      <c r="C25" t="s">
        <v>44</v>
      </c>
      <c r="D25">
        <v>0</v>
      </c>
      <c r="E25">
        <v>1</v>
      </c>
      <c r="F25" s="5">
        <v>0</v>
      </c>
      <c r="G25">
        <v>706</v>
      </c>
    </row>
    <row r="26" spans="1:7" x14ac:dyDescent="0.25">
      <c r="A26" t="s">
        <v>69</v>
      </c>
      <c r="B26" t="s">
        <v>43</v>
      </c>
      <c r="C26" t="s">
        <v>44</v>
      </c>
      <c r="D26">
        <v>0</v>
      </c>
      <c r="E26">
        <v>1</v>
      </c>
      <c r="F26" s="5">
        <v>0</v>
      </c>
      <c r="G26">
        <v>706</v>
      </c>
    </row>
    <row r="27" spans="1:7" x14ac:dyDescent="0.25">
      <c r="A27" t="s">
        <v>70</v>
      </c>
      <c r="B27" t="s">
        <v>50</v>
      </c>
      <c r="C27" t="s">
        <v>44</v>
      </c>
      <c r="D27">
        <v>0</v>
      </c>
      <c r="E27">
        <v>1</v>
      </c>
      <c r="F27" s="5">
        <v>0</v>
      </c>
      <c r="G27">
        <v>706</v>
      </c>
    </row>
    <row r="28" spans="1:7" x14ac:dyDescent="0.25">
      <c r="A28" t="s">
        <v>71</v>
      </c>
      <c r="B28" t="s">
        <v>50</v>
      </c>
      <c r="C28" t="s">
        <v>44</v>
      </c>
      <c r="D28">
        <v>0</v>
      </c>
      <c r="E28">
        <v>1</v>
      </c>
      <c r="F28" s="5">
        <v>0</v>
      </c>
      <c r="G28">
        <v>706</v>
      </c>
    </row>
    <row r="29" spans="1:7" x14ac:dyDescent="0.25">
      <c r="A29" t="s">
        <v>72</v>
      </c>
      <c r="B29" t="s">
        <v>43</v>
      </c>
      <c r="C29" t="s">
        <v>44</v>
      </c>
      <c r="D29">
        <v>0</v>
      </c>
      <c r="E29">
        <v>1</v>
      </c>
      <c r="F29" s="5">
        <v>0</v>
      </c>
      <c r="G29">
        <v>706</v>
      </c>
    </row>
    <row r="30" spans="1:7" x14ac:dyDescent="0.25">
      <c r="A30" t="s">
        <v>73</v>
      </c>
      <c r="B30" t="s">
        <v>43</v>
      </c>
      <c r="C30" t="s">
        <v>44</v>
      </c>
      <c r="D30">
        <v>0</v>
      </c>
      <c r="E30">
        <v>1</v>
      </c>
      <c r="F30" s="5">
        <v>0</v>
      </c>
      <c r="G30">
        <v>706</v>
      </c>
    </row>
    <row r="31" spans="1:7" x14ac:dyDescent="0.25">
      <c r="A31" t="s">
        <v>74</v>
      </c>
      <c r="B31" t="s">
        <v>43</v>
      </c>
      <c r="C31" t="s">
        <v>44</v>
      </c>
      <c r="D31">
        <v>0</v>
      </c>
      <c r="E31">
        <v>1</v>
      </c>
      <c r="F31" s="5">
        <v>0</v>
      </c>
      <c r="G31">
        <v>706</v>
      </c>
    </row>
    <row r="32" spans="1:7" x14ac:dyDescent="0.25">
      <c r="A32" t="s">
        <v>75</v>
      </c>
      <c r="B32" t="s">
        <v>43</v>
      </c>
      <c r="C32" t="s">
        <v>44</v>
      </c>
      <c r="D32">
        <v>0</v>
      </c>
      <c r="E32">
        <v>1</v>
      </c>
      <c r="F32" s="5">
        <v>0</v>
      </c>
      <c r="G32">
        <v>706</v>
      </c>
    </row>
    <row r="33" spans="1:7" x14ac:dyDescent="0.25">
      <c r="A33" t="s">
        <v>76</v>
      </c>
      <c r="B33" t="s">
        <v>43</v>
      </c>
      <c r="C33" t="s">
        <v>44</v>
      </c>
      <c r="D33">
        <v>0</v>
      </c>
      <c r="E33">
        <v>1</v>
      </c>
      <c r="F33" s="5">
        <v>0</v>
      </c>
      <c r="G33">
        <v>706</v>
      </c>
    </row>
    <row r="34" spans="1:7" x14ac:dyDescent="0.25">
      <c r="A34" t="s">
        <v>77</v>
      </c>
      <c r="B34" t="s">
        <v>50</v>
      </c>
      <c r="C34" t="s">
        <v>44</v>
      </c>
      <c r="D34">
        <v>0</v>
      </c>
      <c r="E34">
        <v>1</v>
      </c>
      <c r="F34" s="5">
        <v>0</v>
      </c>
      <c r="G34">
        <v>706</v>
      </c>
    </row>
    <row r="35" spans="1:7" x14ac:dyDescent="0.25">
      <c r="A35" t="s">
        <v>78</v>
      </c>
      <c r="B35" t="s">
        <v>43</v>
      </c>
      <c r="C35" t="s">
        <v>44</v>
      </c>
      <c r="D35">
        <v>0</v>
      </c>
      <c r="E35">
        <v>1</v>
      </c>
      <c r="F35" s="5">
        <v>0</v>
      </c>
      <c r="G35">
        <v>706</v>
      </c>
    </row>
    <row r="36" spans="1:7" x14ac:dyDescent="0.25">
      <c r="A36" t="s">
        <v>79</v>
      </c>
      <c r="B36" t="s">
        <v>50</v>
      </c>
      <c r="C36" t="s">
        <v>44</v>
      </c>
      <c r="D36">
        <v>0</v>
      </c>
      <c r="E36">
        <v>1</v>
      </c>
      <c r="F36" s="5">
        <v>1</v>
      </c>
      <c r="G36">
        <v>706</v>
      </c>
    </row>
    <row r="37" spans="1:7" x14ac:dyDescent="0.25">
      <c r="A37" t="s">
        <v>80</v>
      </c>
      <c r="B37" t="s">
        <v>50</v>
      </c>
      <c r="C37" t="s">
        <v>44</v>
      </c>
      <c r="D37">
        <v>0</v>
      </c>
      <c r="E37">
        <v>1</v>
      </c>
      <c r="F37" s="5">
        <v>0</v>
      </c>
      <c r="G37">
        <v>706</v>
      </c>
    </row>
    <row r="38" spans="1:7" x14ac:dyDescent="0.25">
      <c r="A38" t="s">
        <v>81</v>
      </c>
      <c r="B38" t="s">
        <v>50</v>
      </c>
      <c r="C38" t="s">
        <v>44</v>
      </c>
      <c r="D38">
        <v>0</v>
      </c>
      <c r="E38">
        <v>1</v>
      </c>
      <c r="F38" s="5">
        <v>0</v>
      </c>
      <c r="G38">
        <v>706</v>
      </c>
    </row>
    <row r="39" spans="1:7" x14ac:dyDescent="0.25">
      <c r="A39" t="s">
        <v>82</v>
      </c>
      <c r="B39" t="s">
        <v>43</v>
      </c>
      <c r="C39" t="s">
        <v>44</v>
      </c>
      <c r="D39">
        <v>0</v>
      </c>
      <c r="E39">
        <v>1</v>
      </c>
      <c r="F39" s="5">
        <v>0</v>
      </c>
      <c r="G39">
        <v>706</v>
      </c>
    </row>
    <row r="40" spans="1:7" x14ac:dyDescent="0.25">
      <c r="A40" t="s">
        <v>83</v>
      </c>
      <c r="B40" t="s">
        <v>43</v>
      </c>
      <c r="C40" t="s">
        <v>44</v>
      </c>
      <c r="D40">
        <v>0</v>
      </c>
      <c r="E40">
        <v>1</v>
      </c>
      <c r="F40" s="5">
        <v>0</v>
      </c>
      <c r="G40">
        <v>706</v>
      </c>
    </row>
    <row r="41" spans="1:7" x14ac:dyDescent="0.25">
      <c r="A41" t="s">
        <v>84</v>
      </c>
      <c r="B41" t="s">
        <v>50</v>
      </c>
      <c r="C41" s="5" t="s">
        <v>85</v>
      </c>
      <c r="D41">
        <v>0</v>
      </c>
      <c r="E41">
        <v>1</v>
      </c>
      <c r="F41" s="5">
        <v>0</v>
      </c>
      <c r="G41">
        <v>706</v>
      </c>
    </row>
    <row r="42" spans="1:7" x14ac:dyDescent="0.25">
      <c r="A42" t="s">
        <v>86</v>
      </c>
      <c r="B42" t="s">
        <v>43</v>
      </c>
      <c r="C42" t="s">
        <v>44</v>
      </c>
      <c r="D42">
        <v>0</v>
      </c>
      <c r="E42">
        <v>1</v>
      </c>
      <c r="F42" s="5">
        <v>0</v>
      </c>
      <c r="G42">
        <v>706</v>
      </c>
    </row>
    <row r="43" spans="1:7" x14ac:dyDescent="0.25">
      <c r="A43" t="s">
        <v>87</v>
      </c>
      <c r="B43" t="s">
        <v>43</v>
      </c>
      <c r="C43" t="s">
        <v>44</v>
      </c>
      <c r="D43">
        <v>0</v>
      </c>
      <c r="E43">
        <v>1</v>
      </c>
      <c r="F43" s="5">
        <v>0</v>
      </c>
      <c r="G43">
        <v>706</v>
      </c>
    </row>
    <row r="44" spans="1:7" x14ac:dyDescent="0.25">
      <c r="A44" t="s">
        <v>88</v>
      </c>
      <c r="B44" t="s">
        <v>50</v>
      </c>
      <c r="C44" t="s">
        <v>44</v>
      </c>
      <c r="D44">
        <v>0</v>
      </c>
      <c r="E44">
        <v>1</v>
      </c>
      <c r="F44" s="5">
        <v>0</v>
      </c>
      <c r="G44">
        <v>706</v>
      </c>
    </row>
    <row r="45" spans="1:7" x14ac:dyDescent="0.25">
      <c r="A45" t="s">
        <v>89</v>
      </c>
      <c r="B45" t="s">
        <v>43</v>
      </c>
      <c r="C45" t="s">
        <v>44</v>
      </c>
      <c r="D45">
        <v>0</v>
      </c>
      <c r="E45">
        <v>1</v>
      </c>
      <c r="F45" s="5">
        <v>0</v>
      </c>
      <c r="G45">
        <v>706</v>
      </c>
    </row>
    <row r="46" spans="1:7" x14ac:dyDescent="0.25">
      <c r="A46" t="s">
        <v>90</v>
      </c>
      <c r="B46" t="s">
        <v>50</v>
      </c>
      <c r="C46" t="s">
        <v>44</v>
      </c>
      <c r="D46">
        <v>0</v>
      </c>
      <c r="E46">
        <v>1</v>
      </c>
      <c r="F46" s="5">
        <v>0</v>
      </c>
      <c r="G46">
        <v>706</v>
      </c>
    </row>
    <row r="47" spans="1:7" x14ac:dyDescent="0.25">
      <c r="A47" t="s">
        <v>91</v>
      </c>
      <c r="B47" t="s">
        <v>43</v>
      </c>
      <c r="C47" t="s">
        <v>44</v>
      </c>
      <c r="D47">
        <v>0</v>
      </c>
      <c r="E47">
        <v>1</v>
      </c>
      <c r="F47" s="5">
        <v>0</v>
      </c>
      <c r="G47">
        <v>706</v>
      </c>
    </row>
    <row r="48" spans="1:7" x14ac:dyDescent="0.25">
      <c r="A48" t="s">
        <v>92</v>
      </c>
      <c r="B48" t="s">
        <v>43</v>
      </c>
      <c r="C48" t="s">
        <v>44</v>
      </c>
      <c r="D48">
        <v>0</v>
      </c>
      <c r="E48">
        <v>1</v>
      </c>
      <c r="F48" s="5">
        <v>0</v>
      </c>
      <c r="G48">
        <v>706</v>
      </c>
    </row>
    <row r="49" spans="1:7" x14ac:dyDescent="0.25">
      <c r="A49" t="s">
        <v>93</v>
      </c>
      <c r="B49" t="s">
        <v>43</v>
      </c>
      <c r="C49" t="s">
        <v>44</v>
      </c>
      <c r="D49">
        <v>0</v>
      </c>
      <c r="E49">
        <v>1</v>
      </c>
      <c r="F49" s="5">
        <v>0</v>
      </c>
      <c r="G49">
        <v>706</v>
      </c>
    </row>
    <row r="50" spans="1:7" x14ac:dyDescent="0.25">
      <c r="A50" t="s">
        <v>94</v>
      </c>
      <c r="B50" t="s">
        <v>50</v>
      </c>
      <c r="C50" t="s">
        <v>44</v>
      </c>
      <c r="D50">
        <v>0</v>
      </c>
      <c r="E50">
        <v>1</v>
      </c>
      <c r="F50" s="5">
        <v>0</v>
      </c>
      <c r="G50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E7" sqref="E7"/>
    </sheetView>
  </sheetViews>
  <sheetFormatPr defaultRowHeight="15" x14ac:dyDescent="0.25"/>
  <cols>
    <col min="1" max="1" width="90.85546875" bestFit="1" customWidth="1"/>
    <col min="2" max="2" width="10" bestFit="1" customWidth="1"/>
    <col min="3" max="3" width="21.85546875" bestFit="1" customWidth="1"/>
    <col min="4" max="4" width="68.5703125" style="3" customWidth="1"/>
    <col min="5" max="5" width="9.5703125" bestFit="1" customWidth="1"/>
    <col min="6" max="6" width="11.7109375" bestFit="1" customWidth="1"/>
    <col min="7" max="8" width="17.42578125" bestFit="1" customWidth="1"/>
    <col min="9" max="9" width="22.28515625" bestFit="1" customWidth="1"/>
    <col min="10" max="10" width="14.85546875" bestFit="1" customWidth="1"/>
    <col min="11" max="11" width="47.140625" bestFit="1" customWidth="1"/>
    <col min="12" max="12" width="32" bestFit="1" customWidth="1"/>
    <col min="13" max="13" width="19.85546875" bestFit="1" customWidth="1"/>
  </cols>
  <sheetData>
    <row r="1" spans="1:13" x14ac:dyDescent="0.25">
      <c r="A1" t="s">
        <v>98</v>
      </c>
      <c r="B1" t="s">
        <v>99</v>
      </c>
      <c r="C1" t="s">
        <v>100</v>
      </c>
      <c r="D1" s="3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</row>
    <row r="2" spans="1:13" x14ac:dyDescent="0.25">
      <c r="A2" t="s">
        <v>111</v>
      </c>
      <c r="B2" t="s">
        <v>112</v>
      </c>
      <c r="C2" t="s">
        <v>113</v>
      </c>
      <c r="D2" s="3" t="s">
        <v>114</v>
      </c>
      <c r="E2" t="s">
        <v>115</v>
      </c>
      <c r="F2" t="s">
        <v>115</v>
      </c>
      <c r="G2" s="6">
        <v>42675.566885266206</v>
      </c>
      <c r="H2" s="6">
        <v>42675.566896261575</v>
      </c>
      <c r="I2" t="s">
        <v>1</v>
      </c>
      <c r="J2">
        <v>1</v>
      </c>
      <c r="K2">
        <v>1</v>
      </c>
      <c r="L2">
        <v>1</v>
      </c>
      <c r="M2" t="s">
        <v>116</v>
      </c>
    </row>
    <row r="3" spans="1:13" x14ac:dyDescent="0.25">
      <c r="A3" t="s">
        <v>117</v>
      </c>
      <c r="B3" t="s">
        <v>112</v>
      </c>
      <c r="C3" t="s">
        <v>113</v>
      </c>
      <c r="D3" s="3" t="s">
        <v>114</v>
      </c>
      <c r="E3" t="s">
        <v>115</v>
      </c>
      <c r="F3" t="s">
        <v>115</v>
      </c>
      <c r="G3" s="6">
        <v>42675.568309872688</v>
      </c>
      <c r="H3" s="6">
        <v>42675.568317129633</v>
      </c>
      <c r="I3" t="s">
        <v>1</v>
      </c>
      <c r="J3">
        <v>1</v>
      </c>
      <c r="K3">
        <v>1</v>
      </c>
      <c r="L3">
        <v>1</v>
      </c>
      <c r="M3" t="s">
        <v>116</v>
      </c>
    </row>
    <row r="4" spans="1:13" x14ac:dyDescent="0.25">
      <c r="A4" t="s">
        <v>118</v>
      </c>
      <c r="B4" t="s">
        <v>112</v>
      </c>
      <c r="C4" t="s">
        <v>113</v>
      </c>
      <c r="D4" s="3" t="s">
        <v>114</v>
      </c>
      <c r="E4" t="s">
        <v>115</v>
      </c>
      <c r="F4" t="s">
        <v>119</v>
      </c>
      <c r="G4" s="6">
        <v>42353.629560451387</v>
      </c>
      <c r="H4" s="6">
        <v>42353.630703275463</v>
      </c>
      <c r="I4" t="s">
        <v>1</v>
      </c>
      <c r="J4">
        <v>1</v>
      </c>
      <c r="K4" t="s">
        <v>118</v>
      </c>
      <c r="L4" t="s">
        <v>120</v>
      </c>
      <c r="M4" t="s">
        <v>116</v>
      </c>
    </row>
    <row r="5" spans="1:13" x14ac:dyDescent="0.25">
      <c r="A5" t="s">
        <v>121</v>
      </c>
      <c r="B5" t="s">
        <v>112</v>
      </c>
      <c r="C5" t="s">
        <v>113</v>
      </c>
      <c r="D5" s="3" t="s">
        <v>114</v>
      </c>
      <c r="E5" t="s">
        <v>115</v>
      </c>
      <c r="F5" t="s">
        <v>119</v>
      </c>
      <c r="G5" s="6">
        <v>42542.702105636577</v>
      </c>
      <c r="H5" s="6">
        <v>42622.439517858795</v>
      </c>
      <c r="I5" t="s">
        <v>1</v>
      </c>
      <c r="J5">
        <v>1</v>
      </c>
      <c r="K5">
        <v>1</v>
      </c>
      <c r="L5" t="s">
        <v>120</v>
      </c>
      <c r="M5" t="s">
        <v>116</v>
      </c>
    </row>
    <row r="6" spans="1:13" x14ac:dyDescent="0.25">
      <c r="A6" t="s">
        <v>122</v>
      </c>
      <c r="B6" t="s">
        <v>112</v>
      </c>
      <c r="C6" t="s">
        <v>113</v>
      </c>
      <c r="D6" s="3" t="s">
        <v>114</v>
      </c>
      <c r="E6" t="s">
        <v>115</v>
      </c>
      <c r="F6" t="s">
        <v>119</v>
      </c>
      <c r="G6" s="6">
        <v>42492.671673958335</v>
      </c>
      <c r="H6" s="6">
        <v>42622.439616747688</v>
      </c>
      <c r="I6" t="s">
        <v>1</v>
      </c>
      <c r="J6">
        <v>1</v>
      </c>
      <c r="K6">
        <v>1</v>
      </c>
      <c r="L6" t="s">
        <v>120</v>
      </c>
      <c r="M6" t="s">
        <v>116</v>
      </c>
    </row>
    <row r="7" spans="1:13" x14ac:dyDescent="0.25">
      <c r="A7" t="s">
        <v>123</v>
      </c>
      <c r="B7" t="s">
        <v>112</v>
      </c>
      <c r="C7" t="s">
        <v>113</v>
      </c>
      <c r="D7" s="3" t="s">
        <v>114</v>
      </c>
      <c r="E7" s="7" t="s">
        <v>119</v>
      </c>
      <c r="F7" s="7" t="s">
        <v>115</v>
      </c>
      <c r="G7" s="6">
        <v>42327.643671527781</v>
      </c>
      <c r="H7" s="6">
        <v>42656.376760995372</v>
      </c>
      <c r="I7" t="s">
        <v>1</v>
      </c>
      <c r="J7">
        <v>1</v>
      </c>
      <c r="K7" t="s">
        <v>124</v>
      </c>
      <c r="L7" t="s">
        <v>125</v>
      </c>
      <c r="M7" t="s">
        <v>116</v>
      </c>
    </row>
    <row r="8" spans="1:13" ht="60" x14ac:dyDescent="0.25">
      <c r="A8" t="s">
        <v>126</v>
      </c>
      <c r="B8" t="s">
        <v>112</v>
      </c>
      <c r="C8" t="s">
        <v>113</v>
      </c>
      <c r="D8" s="3" t="s">
        <v>127</v>
      </c>
      <c r="E8" t="s">
        <v>119</v>
      </c>
      <c r="F8" t="s">
        <v>119</v>
      </c>
      <c r="G8" s="6">
        <v>41919.660985879629</v>
      </c>
      <c r="H8" s="6">
        <v>42656.377057835649</v>
      </c>
      <c r="I8" t="s">
        <v>1</v>
      </c>
      <c r="J8">
        <v>1</v>
      </c>
      <c r="K8">
        <v>1</v>
      </c>
      <c r="L8" t="s">
        <v>120</v>
      </c>
      <c r="M8" t="s">
        <v>116</v>
      </c>
    </row>
    <row r="9" spans="1:13" x14ac:dyDescent="0.25">
      <c r="A9" t="s">
        <v>128</v>
      </c>
      <c r="B9" t="s">
        <v>112</v>
      </c>
      <c r="C9" t="s">
        <v>113</v>
      </c>
      <c r="D9" s="3" t="s">
        <v>114</v>
      </c>
      <c r="E9" t="s">
        <v>119</v>
      </c>
      <c r="F9" t="s">
        <v>119</v>
      </c>
      <c r="G9" s="6">
        <v>42039.593268402779</v>
      </c>
      <c r="H9" s="6">
        <v>42644.301632210649</v>
      </c>
      <c r="I9" t="s">
        <v>1</v>
      </c>
      <c r="J9">
        <v>1</v>
      </c>
      <c r="K9" t="s">
        <v>129</v>
      </c>
      <c r="L9" t="s">
        <v>120</v>
      </c>
      <c r="M9" t="s">
        <v>116</v>
      </c>
    </row>
    <row r="10" spans="1:13" x14ac:dyDescent="0.25">
      <c r="A10" t="s">
        <v>130</v>
      </c>
      <c r="B10" t="s">
        <v>112</v>
      </c>
      <c r="C10" t="s">
        <v>113</v>
      </c>
      <c r="D10" s="3" t="s">
        <v>114</v>
      </c>
      <c r="E10" t="s">
        <v>115</v>
      </c>
      <c r="F10" t="s">
        <v>119</v>
      </c>
      <c r="G10" s="6">
        <v>42513.502304745372</v>
      </c>
      <c r="H10" s="6">
        <v>42513.506389120368</v>
      </c>
      <c r="I10" t="s">
        <v>1</v>
      </c>
      <c r="J10">
        <v>1</v>
      </c>
      <c r="K10">
        <v>1</v>
      </c>
      <c r="L10" t="s">
        <v>120</v>
      </c>
      <c r="M10" t="s">
        <v>116</v>
      </c>
    </row>
    <row r="11" spans="1:13" x14ac:dyDescent="0.25">
      <c r="A11" t="s">
        <v>131</v>
      </c>
      <c r="B11" t="s">
        <v>112</v>
      </c>
      <c r="C11" t="s">
        <v>113</v>
      </c>
      <c r="D11" s="3" t="s">
        <v>114</v>
      </c>
      <c r="E11" t="s">
        <v>115</v>
      </c>
      <c r="F11" t="s">
        <v>119</v>
      </c>
      <c r="G11" s="6">
        <v>42384.513010879629</v>
      </c>
      <c r="H11" s="6">
        <v>42388.417291666665</v>
      </c>
      <c r="I11" t="s">
        <v>1</v>
      </c>
      <c r="J11">
        <v>1</v>
      </c>
      <c r="K11">
        <v>1</v>
      </c>
      <c r="L11" t="s">
        <v>120</v>
      </c>
      <c r="M11" t="s">
        <v>116</v>
      </c>
    </row>
    <row r="12" spans="1:13" x14ac:dyDescent="0.25">
      <c r="A12" t="s">
        <v>132</v>
      </c>
      <c r="B12" t="s">
        <v>112</v>
      </c>
      <c r="C12" t="s">
        <v>113</v>
      </c>
      <c r="D12" s="3" t="s">
        <v>114</v>
      </c>
      <c r="E12" t="s">
        <v>115</v>
      </c>
      <c r="F12" t="s">
        <v>119</v>
      </c>
      <c r="G12" s="6">
        <v>42383.757530474541</v>
      </c>
      <c r="H12" s="6">
        <v>42701.53189421296</v>
      </c>
      <c r="I12" t="s">
        <v>1</v>
      </c>
      <c r="J12">
        <v>1</v>
      </c>
      <c r="K12" t="s">
        <v>133</v>
      </c>
      <c r="L12" t="s">
        <v>120</v>
      </c>
      <c r="M12" t="s">
        <v>116</v>
      </c>
    </row>
    <row r="13" spans="1:13" ht="45" x14ac:dyDescent="0.25">
      <c r="A13" t="s">
        <v>134</v>
      </c>
      <c r="B13" s="5" t="s">
        <v>120</v>
      </c>
      <c r="C13" t="s">
        <v>113</v>
      </c>
      <c r="D13" s="3" t="s">
        <v>135</v>
      </c>
      <c r="E13" t="s">
        <v>115</v>
      </c>
      <c r="F13" t="s">
        <v>115</v>
      </c>
      <c r="G13" s="6">
        <v>42438.564610150461</v>
      </c>
      <c r="H13" s="6">
        <v>42438.564617511576</v>
      </c>
      <c r="I13" t="s">
        <v>1</v>
      </c>
      <c r="J13">
        <v>1</v>
      </c>
      <c r="K13" t="s">
        <v>136</v>
      </c>
      <c r="L13" t="s">
        <v>137</v>
      </c>
      <c r="M13" t="s">
        <v>116</v>
      </c>
    </row>
    <row r="14" spans="1:13" x14ac:dyDescent="0.25">
      <c r="A14" t="s">
        <v>138</v>
      </c>
      <c r="B14" t="s">
        <v>112</v>
      </c>
      <c r="C14" t="s">
        <v>113</v>
      </c>
      <c r="D14" s="3" t="s">
        <v>114</v>
      </c>
      <c r="E14" t="s">
        <v>115</v>
      </c>
      <c r="F14" t="s">
        <v>115</v>
      </c>
      <c r="G14" s="6">
        <v>42229.607143055553</v>
      </c>
      <c r="H14" s="6">
        <v>42704.47972638889</v>
      </c>
      <c r="I14" t="s">
        <v>1</v>
      </c>
      <c r="J14">
        <v>1</v>
      </c>
      <c r="K14" t="s">
        <v>139</v>
      </c>
      <c r="L14" t="s">
        <v>140</v>
      </c>
      <c r="M14" t="s">
        <v>116</v>
      </c>
    </row>
    <row r="15" spans="1:13" x14ac:dyDescent="0.25">
      <c r="A15" t="s">
        <v>141</v>
      </c>
      <c r="B15" t="s">
        <v>112</v>
      </c>
      <c r="C15" t="s">
        <v>113</v>
      </c>
      <c r="D15" s="3" t="s">
        <v>114</v>
      </c>
      <c r="E15" t="s">
        <v>115</v>
      </c>
      <c r="F15" t="s">
        <v>115</v>
      </c>
      <c r="G15" s="6">
        <v>42522.436450844907</v>
      </c>
      <c r="H15" s="6">
        <v>42704.409806516203</v>
      </c>
      <c r="I15" t="s">
        <v>1</v>
      </c>
      <c r="J15">
        <v>1</v>
      </c>
      <c r="K15" t="s">
        <v>139</v>
      </c>
      <c r="L15">
        <v>1</v>
      </c>
      <c r="M15" t="s">
        <v>116</v>
      </c>
    </row>
    <row r="16" spans="1:13" x14ac:dyDescent="0.25">
      <c r="A16" t="s">
        <v>142</v>
      </c>
      <c r="B16" t="s">
        <v>112</v>
      </c>
      <c r="C16" t="s">
        <v>113</v>
      </c>
      <c r="D16" s="3" t="s">
        <v>114</v>
      </c>
      <c r="E16" t="s">
        <v>115</v>
      </c>
      <c r="F16" t="s">
        <v>115</v>
      </c>
      <c r="G16" s="6">
        <v>42660.481317592596</v>
      </c>
      <c r="H16" s="6">
        <v>42691.841231481485</v>
      </c>
      <c r="I16" t="s">
        <v>1</v>
      </c>
      <c r="J16">
        <v>1</v>
      </c>
      <c r="K16">
        <v>1</v>
      </c>
      <c r="L16">
        <v>1</v>
      </c>
      <c r="M16" t="s">
        <v>116</v>
      </c>
    </row>
    <row r="17" spans="1:13" x14ac:dyDescent="0.25">
      <c r="A17" t="s">
        <v>143</v>
      </c>
      <c r="B17" t="s">
        <v>112</v>
      </c>
      <c r="C17" t="s">
        <v>113</v>
      </c>
      <c r="D17" s="3" t="s">
        <v>114</v>
      </c>
      <c r="E17" t="s">
        <v>115</v>
      </c>
      <c r="F17" t="s">
        <v>115</v>
      </c>
      <c r="G17" s="6">
        <v>42341.692489699075</v>
      </c>
      <c r="H17" s="6">
        <v>42622.424437152775</v>
      </c>
      <c r="I17" t="s">
        <v>1</v>
      </c>
      <c r="J17">
        <v>1</v>
      </c>
      <c r="K17" t="s">
        <v>144</v>
      </c>
      <c r="L17" t="s">
        <v>145</v>
      </c>
      <c r="M17" t="s">
        <v>116</v>
      </c>
    </row>
    <row r="18" spans="1:13" x14ac:dyDescent="0.25">
      <c r="A18" t="s">
        <v>146</v>
      </c>
      <c r="B18" t="s">
        <v>112</v>
      </c>
      <c r="C18" t="s">
        <v>113</v>
      </c>
      <c r="D18" s="3" t="s">
        <v>114</v>
      </c>
      <c r="E18" t="s">
        <v>115</v>
      </c>
      <c r="F18" t="s">
        <v>115</v>
      </c>
      <c r="G18" s="6">
        <v>41900.726926620373</v>
      </c>
      <c r="H18" s="6">
        <v>42691.408908912039</v>
      </c>
      <c r="I18" t="s">
        <v>1</v>
      </c>
      <c r="J18">
        <v>1</v>
      </c>
      <c r="K18" t="s">
        <v>147</v>
      </c>
      <c r="L18" t="s">
        <v>148</v>
      </c>
      <c r="M18" t="s">
        <v>116</v>
      </c>
    </row>
    <row r="19" spans="1:13" x14ac:dyDescent="0.25">
      <c r="A19" t="s">
        <v>149</v>
      </c>
      <c r="B19" t="s">
        <v>112</v>
      </c>
      <c r="C19" t="s">
        <v>113</v>
      </c>
      <c r="D19" s="3" t="s">
        <v>150</v>
      </c>
      <c r="E19" t="s">
        <v>115</v>
      </c>
      <c r="F19" t="s">
        <v>115</v>
      </c>
      <c r="G19" s="6">
        <v>41863.607555324073</v>
      </c>
      <c r="H19" s="6">
        <v>42201.384741238428</v>
      </c>
      <c r="I19" t="s">
        <v>1</v>
      </c>
      <c r="J19">
        <v>1</v>
      </c>
      <c r="K19" t="s">
        <v>151</v>
      </c>
      <c r="L19" t="s">
        <v>45</v>
      </c>
      <c r="M19" t="s">
        <v>116</v>
      </c>
    </row>
    <row r="20" spans="1:13" x14ac:dyDescent="0.25">
      <c r="A20" t="s">
        <v>152</v>
      </c>
      <c r="B20" t="s">
        <v>112</v>
      </c>
      <c r="C20" t="s">
        <v>113</v>
      </c>
      <c r="D20" s="3" t="s">
        <v>153</v>
      </c>
      <c r="E20" t="s">
        <v>115</v>
      </c>
      <c r="F20" t="s">
        <v>115</v>
      </c>
      <c r="G20" s="6">
        <v>41863.631453935188</v>
      </c>
      <c r="H20" s="6">
        <v>42201.384631863424</v>
      </c>
      <c r="I20" t="s">
        <v>1</v>
      </c>
      <c r="J20">
        <v>1</v>
      </c>
      <c r="K20" t="s">
        <v>151</v>
      </c>
      <c r="L20" t="s">
        <v>45</v>
      </c>
      <c r="M20" t="s">
        <v>116</v>
      </c>
    </row>
    <row r="21" spans="1:13" x14ac:dyDescent="0.25">
      <c r="A21" t="s">
        <v>154</v>
      </c>
      <c r="B21" t="s">
        <v>112</v>
      </c>
      <c r="C21" t="s">
        <v>113</v>
      </c>
      <c r="D21" s="3" t="s">
        <v>155</v>
      </c>
      <c r="E21" t="s">
        <v>115</v>
      </c>
      <c r="F21" t="s">
        <v>115</v>
      </c>
      <c r="G21" s="6">
        <v>41891.652954131947</v>
      </c>
      <c r="H21" s="6">
        <v>42152.540108715279</v>
      </c>
      <c r="I21" t="s">
        <v>1</v>
      </c>
      <c r="J21">
        <v>1</v>
      </c>
      <c r="K21" t="s">
        <v>151</v>
      </c>
      <c r="L21" t="s">
        <v>45</v>
      </c>
      <c r="M21" t="s">
        <v>116</v>
      </c>
    </row>
    <row r="22" spans="1:13" x14ac:dyDescent="0.25">
      <c r="A22" t="s">
        <v>156</v>
      </c>
      <c r="B22" t="s">
        <v>112</v>
      </c>
      <c r="C22" t="s">
        <v>113</v>
      </c>
      <c r="D22" s="3" t="s">
        <v>157</v>
      </c>
      <c r="E22" t="s">
        <v>115</v>
      </c>
      <c r="F22" t="s">
        <v>115</v>
      </c>
      <c r="G22" s="6">
        <v>41891.652958877312</v>
      </c>
      <c r="H22" s="6">
        <v>42353.531523958336</v>
      </c>
      <c r="I22" t="s">
        <v>1</v>
      </c>
      <c r="J22">
        <v>1</v>
      </c>
      <c r="K22" t="s">
        <v>151</v>
      </c>
      <c r="L22" t="s">
        <v>45</v>
      </c>
      <c r="M22" t="s">
        <v>116</v>
      </c>
    </row>
    <row r="23" spans="1:13" x14ac:dyDescent="0.25">
      <c r="A23" t="s">
        <v>158</v>
      </c>
      <c r="B23" t="s">
        <v>112</v>
      </c>
      <c r="C23" t="s">
        <v>113</v>
      </c>
      <c r="D23" s="3" t="s">
        <v>159</v>
      </c>
      <c r="E23" t="s">
        <v>115</v>
      </c>
      <c r="F23" t="s">
        <v>115</v>
      </c>
      <c r="G23" s="6">
        <v>41891.652959293984</v>
      </c>
      <c r="H23" s="6">
        <v>42152.540304317132</v>
      </c>
      <c r="I23" t="s">
        <v>1</v>
      </c>
      <c r="J23">
        <v>1</v>
      </c>
      <c r="K23" t="s">
        <v>151</v>
      </c>
      <c r="L23" t="s">
        <v>45</v>
      </c>
      <c r="M23" t="s">
        <v>116</v>
      </c>
    </row>
    <row r="24" spans="1:13" x14ac:dyDescent="0.25">
      <c r="A24" t="s">
        <v>160</v>
      </c>
      <c r="B24" t="s">
        <v>112</v>
      </c>
      <c r="C24" t="s">
        <v>113</v>
      </c>
      <c r="D24" s="3" t="s">
        <v>161</v>
      </c>
      <c r="E24" t="s">
        <v>115</v>
      </c>
      <c r="F24" t="s">
        <v>115</v>
      </c>
      <c r="G24" s="6">
        <v>41891.65295945602</v>
      </c>
      <c r="H24" s="6">
        <v>42152.54042164352</v>
      </c>
      <c r="I24" t="s">
        <v>1</v>
      </c>
      <c r="J24">
        <v>1</v>
      </c>
      <c r="K24" t="s">
        <v>151</v>
      </c>
      <c r="L24" t="s">
        <v>45</v>
      </c>
      <c r="M24" t="s">
        <v>116</v>
      </c>
    </row>
    <row r="25" spans="1:13" x14ac:dyDescent="0.25">
      <c r="A25" t="s">
        <v>162</v>
      </c>
      <c r="B25" t="s">
        <v>112</v>
      </c>
      <c r="C25" t="s">
        <v>113</v>
      </c>
      <c r="D25" s="3" t="s">
        <v>163</v>
      </c>
      <c r="E25" t="s">
        <v>115</v>
      </c>
      <c r="F25" t="s">
        <v>115</v>
      </c>
      <c r="G25" s="6">
        <v>41891.652959687497</v>
      </c>
      <c r="H25" s="6">
        <v>42152.540547488425</v>
      </c>
      <c r="I25" t="s">
        <v>1</v>
      </c>
      <c r="J25">
        <v>1</v>
      </c>
      <c r="K25" t="s">
        <v>151</v>
      </c>
      <c r="L25" t="s">
        <v>45</v>
      </c>
      <c r="M25" t="s">
        <v>116</v>
      </c>
    </row>
    <row r="26" spans="1:13" x14ac:dyDescent="0.25">
      <c r="A26" t="s">
        <v>164</v>
      </c>
      <c r="B26" t="s">
        <v>112</v>
      </c>
      <c r="C26" t="s">
        <v>113</v>
      </c>
      <c r="D26" s="3" t="s">
        <v>165</v>
      </c>
      <c r="E26" t="s">
        <v>115</v>
      </c>
      <c r="F26" t="s">
        <v>115</v>
      </c>
      <c r="G26" s="6">
        <v>41891.652959837964</v>
      </c>
      <c r="H26" s="6">
        <v>42152.540703009261</v>
      </c>
      <c r="I26" t="s">
        <v>1</v>
      </c>
      <c r="J26">
        <v>1</v>
      </c>
      <c r="K26" t="s">
        <v>151</v>
      </c>
      <c r="L26" t="s">
        <v>45</v>
      </c>
      <c r="M26" t="s">
        <v>116</v>
      </c>
    </row>
    <row r="27" spans="1:13" x14ac:dyDescent="0.25">
      <c r="A27" t="s">
        <v>166</v>
      </c>
      <c r="B27" t="s">
        <v>112</v>
      </c>
      <c r="C27" t="s">
        <v>113</v>
      </c>
      <c r="D27" s="3" t="s">
        <v>167</v>
      </c>
      <c r="E27" t="s">
        <v>115</v>
      </c>
      <c r="F27" t="s">
        <v>115</v>
      </c>
      <c r="G27" s="6">
        <v>41891.652959988423</v>
      </c>
      <c r="H27" s="6">
        <v>42152.540823807867</v>
      </c>
      <c r="I27" t="s">
        <v>1</v>
      </c>
      <c r="J27">
        <v>1</v>
      </c>
      <c r="K27" t="s">
        <v>151</v>
      </c>
      <c r="L27" t="s">
        <v>45</v>
      </c>
      <c r="M27" t="s">
        <v>116</v>
      </c>
    </row>
    <row r="28" spans="1:13" ht="45" x14ac:dyDescent="0.25">
      <c r="A28" t="s">
        <v>168</v>
      </c>
      <c r="B28" t="s">
        <v>112</v>
      </c>
      <c r="C28" t="s">
        <v>113</v>
      </c>
      <c r="D28" s="3" t="s">
        <v>169</v>
      </c>
      <c r="E28" t="s">
        <v>115</v>
      </c>
      <c r="F28" t="s">
        <v>115</v>
      </c>
      <c r="G28" s="6">
        <v>42034.640387812498</v>
      </c>
      <c r="H28" s="6">
        <v>42622.44287939815</v>
      </c>
      <c r="I28" t="s">
        <v>1</v>
      </c>
      <c r="J28">
        <v>1</v>
      </c>
      <c r="K28" t="s">
        <v>170</v>
      </c>
      <c r="L28" t="s">
        <v>171</v>
      </c>
      <c r="M28" t="s">
        <v>116</v>
      </c>
    </row>
    <row r="29" spans="1:13" ht="45" x14ac:dyDescent="0.25">
      <c r="A29" t="s">
        <v>172</v>
      </c>
      <c r="B29" t="s">
        <v>112</v>
      </c>
      <c r="C29" t="s">
        <v>113</v>
      </c>
      <c r="D29" s="3" t="s">
        <v>173</v>
      </c>
      <c r="E29" t="s">
        <v>115</v>
      </c>
      <c r="F29" t="s">
        <v>115</v>
      </c>
      <c r="G29" s="6">
        <v>41912.613534062497</v>
      </c>
      <c r="H29" s="6">
        <v>42620.557161493052</v>
      </c>
      <c r="I29" t="s">
        <v>1</v>
      </c>
      <c r="J29">
        <v>1</v>
      </c>
      <c r="K29" t="s">
        <v>174</v>
      </c>
      <c r="L29" t="s">
        <v>175</v>
      </c>
      <c r="M29" t="s">
        <v>116</v>
      </c>
    </row>
    <row r="30" spans="1:13" x14ac:dyDescent="0.25">
      <c r="A30" t="s">
        <v>176</v>
      </c>
      <c r="B30" t="s">
        <v>112</v>
      </c>
      <c r="C30" t="s">
        <v>113</v>
      </c>
      <c r="D30" s="3" t="s">
        <v>177</v>
      </c>
      <c r="E30" t="s">
        <v>115</v>
      </c>
      <c r="F30" t="s">
        <v>115</v>
      </c>
      <c r="G30" s="6">
        <v>42096.385744988424</v>
      </c>
      <c r="H30" s="6">
        <v>42702.690675497688</v>
      </c>
      <c r="I30" t="s">
        <v>1</v>
      </c>
      <c r="J30">
        <v>1</v>
      </c>
      <c r="K30" t="s">
        <v>178</v>
      </c>
      <c r="L30" t="s">
        <v>179</v>
      </c>
      <c r="M30" t="s">
        <v>116</v>
      </c>
    </row>
    <row r="31" spans="1:13" x14ac:dyDescent="0.25">
      <c r="A31" t="s">
        <v>180</v>
      </c>
      <c r="B31" t="s">
        <v>112</v>
      </c>
      <c r="C31" t="s">
        <v>113</v>
      </c>
      <c r="D31" s="3" t="s">
        <v>114</v>
      </c>
      <c r="E31" t="s">
        <v>115</v>
      </c>
      <c r="F31" t="s">
        <v>115</v>
      </c>
      <c r="G31" s="6">
        <v>42341.696369328703</v>
      </c>
      <c r="H31" s="6">
        <v>42622.424731400461</v>
      </c>
      <c r="I31" t="s">
        <v>1</v>
      </c>
      <c r="J31">
        <v>1</v>
      </c>
      <c r="K31" t="s">
        <v>181</v>
      </c>
      <c r="L31" t="s">
        <v>182</v>
      </c>
      <c r="M31" t="s">
        <v>116</v>
      </c>
    </row>
    <row r="32" spans="1:13" x14ac:dyDescent="0.25">
      <c r="A32" t="s">
        <v>183</v>
      </c>
      <c r="B32" t="s">
        <v>112</v>
      </c>
      <c r="C32" t="s">
        <v>113</v>
      </c>
      <c r="D32" s="3" t="s">
        <v>114</v>
      </c>
      <c r="E32" t="s">
        <v>115</v>
      </c>
      <c r="F32" t="s">
        <v>115</v>
      </c>
      <c r="G32" s="6">
        <v>42398.613649340281</v>
      </c>
      <c r="H32" s="6">
        <v>42622.428439664349</v>
      </c>
      <c r="I32" t="s">
        <v>1</v>
      </c>
      <c r="J32">
        <v>1</v>
      </c>
      <c r="K32" t="s">
        <v>184</v>
      </c>
      <c r="L32">
        <v>1</v>
      </c>
      <c r="M32" t="s">
        <v>116</v>
      </c>
    </row>
    <row r="33" spans="1:13" x14ac:dyDescent="0.25">
      <c r="A33" t="s">
        <v>185</v>
      </c>
      <c r="B33" t="s">
        <v>112</v>
      </c>
      <c r="C33" t="s">
        <v>113</v>
      </c>
      <c r="D33" s="3" t="s">
        <v>114</v>
      </c>
      <c r="E33" t="s">
        <v>115</v>
      </c>
      <c r="F33" t="s">
        <v>115</v>
      </c>
      <c r="G33" s="6">
        <v>42632.375748379629</v>
      </c>
      <c r="H33" s="6">
        <v>42632.375753854169</v>
      </c>
      <c r="I33" t="s">
        <v>1</v>
      </c>
      <c r="J33">
        <v>1</v>
      </c>
      <c r="K33">
        <v>1</v>
      </c>
      <c r="L33">
        <v>1</v>
      </c>
      <c r="M33" t="s">
        <v>116</v>
      </c>
    </row>
    <row r="34" spans="1:13" ht="30" x14ac:dyDescent="0.25">
      <c r="A34" t="s">
        <v>186</v>
      </c>
      <c r="B34" t="s">
        <v>112</v>
      </c>
      <c r="C34" t="s">
        <v>113</v>
      </c>
      <c r="D34" s="3" t="s">
        <v>187</v>
      </c>
      <c r="E34" t="s">
        <v>115</v>
      </c>
      <c r="F34" t="s">
        <v>115</v>
      </c>
      <c r="G34" s="6">
        <v>41968.549799849534</v>
      </c>
      <c r="H34" s="6">
        <v>42622.428912233794</v>
      </c>
      <c r="I34" t="s">
        <v>1</v>
      </c>
      <c r="J34">
        <v>1</v>
      </c>
      <c r="K34" t="s">
        <v>188</v>
      </c>
      <c r="L34" t="s">
        <v>189</v>
      </c>
      <c r="M34" t="s">
        <v>116</v>
      </c>
    </row>
    <row r="35" spans="1:13" x14ac:dyDescent="0.25">
      <c r="A35" t="s">
        <v>190</v>
      </c>
      <c r="B35" t="s">
        <v>112</v>
      </c>
      <c r="C35" t="s">
        <v>113</v>
      </c>
      <c r="D35" s="3" t="s">
        <v>114</v>
      </c>
      <c r="E35" t="s">
        <v>115</v>
      </c>
      <c r="F35" t="s">
        <v>115</v>
      </c>
      <c r="G35" s="6">
        <v>42250.418161458336</v>
      </c>
      <c r="H35" s="6">
        <v>42622.429078703703</v>
      </c>
      <c r="I35" t="s">
        <v>1</v>
      </c>
      <c r="J35">
        <v>1</v>
      </c>
      <c r="K35" t="s">
        <v>191</v>
      </c>
      <c r="L35" t="s">
        <v>192</v>
      </c>
      <c r="M35" t="s">
        <v>116</v>
      </c>
    </row>
    <row r="36" spans="1:13" x14ac:dyDescent="0.25">
      <c r="A36" t="s">
        <v>193</v>
      </c>
      <c r="B36" t="s">
        <v>120</v>
      </c>
      <c r="C36" t="s">
        <v>194</v>
      </c>
      <c r="D36" s="3" t="s">
        <v>114</v>
      </c>
      <c r="E36" t="s">
        <v>115</v>
      </c>
      <c r="F36" t="s">
        <v>115</v>
      </c>
      <c r="G36" s="6">
        <v>42699.744137997688</v>
      </c>
      <c r="H36" s="6">
        <v>42699.747487303241</v>
      </c>
      <c r="I36" t="s">
        <v>1</v>
      </c>
      <c r="J36">
        <v>1</v>
      </c>
      <c r="K36" t="s">
        <v>195</v>
      </c>
      <c r="L36" t="s">
        <v>196</v>
      </c>
      <c r="M36" t="s">
        <v>116</v>
      </c>
    </row>
    <row r="37" spans="1:13" x14ac:dyDescent="0.25">
      <c r="A37" t="s">
        <v>197</v>
      </c>
      <c r="B37" t="s">
        <v>112</v>
      </c>
      <c r="C37" t="s">
        <v>194</v>
      </c>
      <c r="D37" s="3" t="s">
        <v>198</v>
      </c>
      <c r="E37" t="s">
        <v>119</v>
      </c>
      <c r="F37" t="s">
        <v>115</v>
      </c>
      <c r="G37" s="6">
        <v>42236.679074155094</v>
      </c>
      <c r="H37" s="6">
        <v>42702.674547453702</v>
      </c>
      <c r="I37" t="s">
        <v>1</v>
      </c>
      <c r="J37">
        <v>1</v>
      </c>
      <c r="K37" t="s">
        <v>199</v>
      </c>
      <c r="L37">
        <v>1</v>
      </c>
      <c r="M37" t="s">
        <v>116</v>
      </c>
    </row>
    <row r="38" spans="1:13" x14ac:dyDescent="0.25">
      <c r="A38" t="s">
        <v>200</v>
      </c>
      <c r="B38" t="s">
        <v>112</v>
      </c>
      <c r="C38" t="s">
        <v>113</v>
      </c>
      <c r="D38" s="3" t="s">
        <v>114</v>
      </c>
      <c r="E38" t="s">
        <v>115</v>
      </c>
      <c r="F38" t="s">
        <v>115</v>
      </c>
      <c r="G38" s="6">
        <v>42632.376599733798</v>
      </c>
      <c r="H38" s="6">
        <v>42632.376872071756</v>
      </c>
      <c r="I38" t="s">
        <v>1</v>
      </c>
      <c r="J38">
        <v>1</v>
      </c>
      <c r="K38">
        <v>1</v>
      </c>
      <c r="L38">
        <v>1</v>
      </c>
      <c r="M38" t="s">
        <v>116</v>
      </c>
    </row>
    <row r="39" spans="1:13" ht="30" x14ac:dyDescent="0.25">
      <c r="A39" t="s">
        <v>201</v>
      </c>
      <c r="B39" t="s">
        <v>112</v>
      </c>
      <c r="C39" t="s">
        <v>113</v>
      </c>
      <c r="D39" s="3" t="s">
        <v>202</v>
      </c>
      <c r="E39" t="s">
        <v>115</v>
      </c>
      <c r="F39" t="s">
        <v>115</v>
      </c>
      <c r="G39" s="6">
        <v>42046.640303043983</v>
      </c>
      <c r="H39" s="6">
        <v>42622.431151273151</v>
      </c>
      <c r="I39" t="s">
        <v>1</v>
      </c>
      <c r="J39">
        <v>1</v>
      </c>
      <c r="K39" t="s">
        <v>203</v>
      </c>
      <c r="L39" t="s">
        <v>204</v>
      </c>
      <c r="M39" t="s">
        <v>116</v>
      </c>
    </row>
    <row r="40" spans="1:13" x14ac:dyDescent="0.25">
      <c r="A40" t="s">
        <v>205</v>
      </c>
      <c r="B40" t="s">
        <v>112</v>
      </c>
      <c r="C40" t="s">
        <v>194</v>
      </c>
      <c r="D40" s="3" t="s">
        <v>198</v>
      </c>
      <c r="E40" t="s">
        <v>119</v>
      </c>
      <c r="F40" t="s">
        <v>119</v>
      </c>
      <c r="G40" s="6">
        <v>42236.679068252313</v>
      </c>
      <c r="H40" s="6">
        <v>42438.588565358797</v>
      </c>
      <c r="I40" t="s">
        <v>1</v>
      </c>
      <c r="J40">
        <v>1</v>
      </c>
      <c r="K40" t="s">
        <v>205</v>
      </c>
      <c r="L40" t="s">
        <v>120</v>
      </c>
      <c r="M40" t="s">
        <v>116</v>
      </c>
    </row>
    <row r="41" spans="1:13" x14ac:dyDescent="0.25">
      <c r="A41" t="s">
        <v>206</v>
      </c>
      <c r="B41" t="s">
        <v>112</v>
      </c>
      <c r="C41" t="s">
        <v>194</v>
      </c>
      <c r="D41" s="3" t="s">
        <v>198</v>
      </c>
      <c r="E41" t="s">
        <v>119</v>
      </c>
      <c r="F41" t="s">
        <v>119</v>
      </c>
      <c r="G41" s="6">
        <v>42236.679072453706</v>
      </c>
      <c r="H41" s="6">
        <v>42438.588567627317</v>
      </c>
      <c r="I41" t="s">
        <v>1</v>
      </c>
      <c r="J41">
        <v>1</v>
      </c>
      <c r="K41" t="s">
        <v>206</v>
      </c>
      <c r="L41" t="s">
        <v>120</v>
      </c>
      <c r="M41" t="s">
        <v>116</v>
      </c>
    </row>
    <row r="42" spans="1:13" x14ac:dyDescent="0.25">
      <c r="A42" t="s">
        <v>207</v>
      </c>
      <c r="B42" t="s">
        <v>112</v>
      </c>
      <c r="C42" t="s">
        <v>194</v>
      </c>
      <c r="D42" s="3" t="s">
        <v>198</v>
      </c>
      <c r="E42" t="s">
        <v>119</v>
      </c>
      <c r="F42" t="s">
        <v>119</v>
      </c>
      <c r="G42" s="6">
        <v>42236.679072766201</v>
      </c>
      <c r="H42" s="6">
        <v>42438.588569791667</v>
      </c>
      <c r="I42" t="s">
        <v>1</v>
      </c>
      <c r="J42">
        <v>1</v>
      </c>
      <c r="K42" t="s">
        <v>207</v>
      </c>
      <c r="L42" t="s">
        <v>120</v>
      </c>
      <c r="M42" t="s">
        <v>116</v>
      </c>
    </row>
    <row r="43" spans="1:13" x14ac:dyDescent="0.25">
      <c r="A43" t="s">
        <v>208</v>
      </c>
      <c r="B43" t="s">
        <v>112</v>
      </c>
      <c r="C43" t="s">
        <v>194</v>
      </c>
      <c r="D43" s="3" t="s">
        <v>198</v>
      </c>
      <c r="E43" t="s">
        <v>119</v>
      </c>
      <c r="F43" t="s">
        <v>119</v>
      </c>
      <c r="G43" s="6">
        <v>42236.679073067127</v>
      </c>
      <c r="H43" s="6">
        <v>42438.58857172454</v>
      </c>
      <c r="I43" t="s">
        <v>1</v>
      </c>
      <c r="J43">
        <v>1</v>
      </c>
      <c r="K43" t="s">
        <v>208</v>
      </c>
      <c r="L43" t="s">
        <v>120</v>
      </c>
      <c r="M43" t="s">
        <v>116</v>
      </c>
    </row>
    <row r="44" spans="1:13" x14ac:dyDescent="0.25">
      <c r="A44" t="s">
        <v>209</v>
      </c>
      <c r="B44" s="5" t="s">
        <v>120</v>
      </c>
      <c r="C44" t="s">
        <v>113</v>
      </c>
      <c r="D44" s="3" t="s">
        <v>114</v>
      </c>
      <c r="E44" t="s">
        <v>115</v>
      </c>
      <c r="F44" t="s">
        <v>115</v>
      </c>
      <c r="G44" s="6">
        <v>42481.426266435185</v>
      </c>
      <c r="H44" s="6">
        <v>42622.43289822917</v>
      </c>
      <c r="I44" t="s">
        <v>1</v>
      </c>
      <c r="J44">
        <v>1</v>
      </c>
      <c r="K44" t="s">
        <v>210</v>
      </c>
      <c r="L44" t="s">
        <v>211</v>
      </c>
      <c r="M44" t="s">
        <v>116</v>
      </c>
    </row>
    <row r="45" spans="1:13" ht="45" x14ac:dyDescent="0.25">
      <c r="A45" t="s">
        <v>212</v>
      </c>
      <c r="B45" t="s">
        <v>112</v>
      </c>
      <c r="C45" t="s">
        <v>113</v>
      </c>
      <c r="D45" s="3" t="s">
        <v>213</v>
      </c>
      <c r="E45" t="s">
        <v>115</v>
      </c>
      <c r="F45" t="s">
        <v>119</v>
      </c>
      <c r="G45" s="6">
        <v>42160.647026273145</v>
      </c>
      <c r="H45" s="6">
        <v>42622.433352349537</v>
      </c>
      <c r="I45" t="s">
        <v>1</v>
      </c>
      <c r="J45">
        <v>1</v>
      </c>
      <c r="K45" t="s">
        <v>214</v>
      </c>
      <c r="L45" t="s">
        <v>120</v>
      </c>
      <c r="M45" t="s">
        <v>116</v>
      </c>
    </row>
    <row r="46" spans="1:13" ht="30" x14ac:dyDescent="0.25">
      <c r="A46" t="s">
        <v>215</v>
      </c>
      <c r="B46" t="s">
        <v>112</v>
      </c>
      <c r="C46" t="s">
        <v>113</v>
      </c>
      <c r="D46" s="3" t="s">
        <v>216</v>
      </c>
      <c r="E46" t="s">
        <v>115</v>
      </c>
      <c r="F46" t="s">
        <v>115</v>
      </c>
      <c r="G46" s="6">
        <v>41891.652960104169</v>
      </c>
      <c r="H46" s="6">
        <v>42622.434187037034</v>
      </c>
      <c r="I46" t="s">
        <v>1</v>
      </c>
      <c r="J46">
        <v>1</v>
      </c>
      <c r="K46" t="s">
        <v>217</v>
      </c>
      <c r="L46" t="s">
        <v>218</v>
      </c>
      <c r="M46" t="s">
        <v>116</v>
      </c>
    </row>
    <row r="47" spans="1:13" ht="45" x14ac:dyDescent="0.25">
      <c r="A47" t="s">
        <v>219</v>
      </c>
      <c r="B47" t="s">
        <v>112</v>
      </c>
      <c r="C47" t="s">
        <v>113</v>
      </c>
      <c r="D47" s="3" t="s">
        <v>220</v>
      </c>
      <c r="E47" t="s">
        <v>115</v>
      </c>
      <c r="F47" t="s">
        <v>115</v>
      </c>
      <c r="G47" s="6">
        <v>42024.39237144676</v>
      </c>
      <c r="H47" s="6">
        <v>42622.434492129629</v>
      </c>
      <c r="I47" t="s">
        <v>1</v>
      </c>
      <c r="J47">
        <v>1</v>
      </c>
      <c r="K47" t="s">
        <v>221</v>
      </c>
      <c r="L47" t="s">
        <v>221</v>
      </c>
      <c r="M47" t="s">
        <v>116</v>
      </c>
    </row>
    <row r="48" spans="1:13" x14ac:dyDescent="0.25">
      <c r="A48" t="s">
        <v>222</v>
      </c>
      <c r="B48" t="s">
        <v>112</v>
      </c>
      <c r="C48" t="s">
        <v>194</v>
      </c>
      <c r="D48" s="3" t="s">
        <v>114</v>
      </c>
      <c r="E48" t="s">
        <v>119</v>
      </c>
      <c r="F48" t="s">
        <v>119</v>
      </c>
      <c r="G48" s="6">
        <v>42176.374864618054</v>
      </c>
      <c r="H48" s="6">
        <v>42438.610273113423</v>
      </c>
      <c r="I48" t="s">
        <v>1</v>
      </c>
      <c r="J48" t="s">
        <v>120</v>
      </c>
      <c r="K48" t="s">
        <v>120</v>
      </c>
      <c r="L48" t="s">
        <v>120</v>
      </c>
      <c r="M48" t="s">
        <v>116</v>
      </c>
    </row>
    <row r="49" spans="1:13" ht="45" x14ac:dyDescent="0.25">
      <c r="A49" t="s">
        <v>223</v>
      </c>
      <c r="B49" t="s">
        <v>112</v>
      </c>
      <c r="C49" t="s">
        <v>113</v>
      </c>
      <c r="D49" s="3" t="s">
        <v>224</v>
      </c>
      <c r="E49" t="s">
        <v>119</v>
      </c>
      <c r="F49" t="s">
        <v>115</v>
      </c>
      <c r="G49" s="6">
        <v>41897.42290755787</v>
      </c>
      <c r="H49" s="6">
        <v>42674.461343981478</v>
      </c>
      <c r="I49" t="s">
        <v>1</v>
      </c>
      <c r="J49">
        <v>1</v>
      </c>
      <c r="K49" t="s">
        <v>225</v>
      </c>
      <c r="L49" t="s">
        <v>226</v>
      </c>
      <c r="M49" t="s">
        <v>116</v>
      </c>
    </row>
    <row r="50" spans="1:13" x14ac:dyDescent="0.25">
      <c r="A50" t="s">
        <v>227</v>
      </c>
      <c r="B50" t="s">
        <v>112</v>
      </c>
      <c r="C50" t="s">
        <v>113</v>
      </c>
      <c r="D50" s="3" t="s">
        <v>114</v>
      </c>
      <c r="E50" t="s">
        <v>115</v>
      </c>
      <c r="F50" t="s">
        <v>119</v>
      </c>
      <c r="G50" s="6">
        <v>42384.450885300925</v>
      </c>
      <c r="H50" s="6">
        <v>42622.436410532406</v>
      </c>
      <c r="I50" t="s">
        <v>1</v>
      </c>
      <c r="J50">
        <v>1</v>
      </c>
      <c r="K50" t="s">
        <v>228</v>
      </c>
      <c r="L50" t="s">
        <v>120</v>
      </c>
      <c r="M50" t="s">
        <v>116</v>
      </c>
    </row>
    <row r="51" spans="1:13" x14ac:dyDescent="0.25">
      <c r="A51" t="s">
        <v>229</v>
      </c>
      <c r="B51" t="s">
        <v>112</v>
      </c>
      <c r="C51" t="s">
        <v>113</v>
      </c>
      <c r="D51" s="3" t="s">
        <v>114</v>
      </c>
      <c r="E51" t="s">
        <v>115</v>
      </c>
      <c r="F51" t="s">
        <v>119</v>
      </c>
      <c r="G51" s="6">
        <v>42384.451041006942</v>
      </c>
      <c r="H51" s="6">
        <v>42622.436832604166</v>
      </c>
      <c r="I51" t="s">
        <v>1</v>
      </c>
      <c r="J51">
        <v>1</v>
      </c>
      <c r="K51" t="s">
        <v>230</v>
      </c>
      <c r="L51" t="s">
        <v>120</v>
      </c>
      <c r="M51" t="s">
        <v>116</v>
      </c>
    </row>
    <row r="52" spans="1:13" ht="45" x14ac:dyDescent="0.25">
      <c r="A52" t="s">
        <v>231</v>
      </c>
      <c r="B52" t="s">
        <v>112</v>
      </c>
      <c r="C52" t="s">
        <v>113</v>
      </c>
      <c r="D52" s="3" t="s">
        <v>232</v>
      </c>
      <c r="E52" t="s">
        <v>119</v>
      </c>
      <c r="F52" t="s">
        <v>115</v>
      </c>
      <c r="G52" s="6">
        <v>42153.632373032407</v>
      </c>
      <c r="H52" s="6">
        <v>42180.641945104166</v>
      </c>
      <c r="I52" t="s">
        <v>1</v>
      </c>
      <c r="J52">
        <v>1</v>
      </c>
      <c r="K52" t="s">
        <v>233</v>
      </c>
      <c r="L52" t="s">
        <v>234</v>
      </c>
      <c r="M52" t="s">
        <v>116</v>
      </c>
    </row>
    <row r="53" spans="1:13" ht="30" x14ac:dyDescent="0.25">
      <c r="A53" t="s">
        <v>235</v>
      </c>
      <c r="B53" t="s">
        <v>112</v>
      </c>
      <c r="C53" t="s">
        <v>113</v>
      </c>
      <c r="D53" s="3" t="s">
        <v>236</v>
      </c>
      <c r="E53" t="s">
        <v>115</v>
      </c>
      <c r="F53" t="s">
        <v>115</v>
      </c>
      <c r="G53" s="6">
        <v>42548.516263113423</v>
      </c>
      <c r="H53" s="6">
        <v>42646.512112187498</v>
      </c>
      <c r="I53" t="s">
        <v>1</v>
      </c>
      <c r="J53">
        <v>1</v>
      </c>
      <c r="K53" t="s">
        <v>237</v>
      </c>
      <c r="L53">
        <v>3</v>
      </c>
      <c r="M53" t="s">
        <v>116</v>
      </c>
    </row>
    <row r="54" spans="1:13" x14ac:dyDescent="0.25">
      <c r="A54" t="s">
        <v>238</v>
      </c>
      <c r="B54" t="s">
        <v>112</v>
      </c>
      <c r="C54" t="s">
        <v>113</v>
      </c>
      <c r="D54" s="3" t="s">
        <v>114</v>
      </c>
      <c r="E54" t="s">
        <v>115</v>
      </c>
      <c r="F54" t="s">
        <v>115</v>
      </c>
      <c r="G54" s="6">
        <v>42548.516267673614</v>
      </c>
      <c r="H54" s="6">
        <v>42646.497288310187</v>
      </c>
      <c r="I54" t="s">
        <v>1</v>
      </c>
      <c r="J54">
        <v>1</v>
      </c>
      <c r="K54" t="s">
        <v>239</v>
      </c>
      <c r="L54" t="s">
        <v>240</v>
      </c>
      <c r="M54" t="s">
        <v>116</v>
      </c>
    </row>
    <row r="55" spans="1:13" x14ac:dyDescent="0.25">
      <c r="A55" t="s">
        <v>241</v>
      </c>
      <c r="B55" t="s">
        <v>112</v>
      </c>
      <c r="C55" t="s">
        <v>113</v>
      </c>
      <c r="D55" s="3" t="s">
        <v>114</v>
      </c>
      <c r="E55" t="s">
        <v>115</v>
      </c>
      <c r="F55" t="s">
        <v>115</v>
      </c>
      <c r="G55" s="6">
        <v>41799.522927546299</v>
      </c>
      <c r="H55" s="6">
        <v>42152.549243668982</v>
      </c>
      <c r="I55" t="s">
        <v>1</v>
      </c>
      <c r="J55">
        <v>1</v>
      </c>
      <c r="K55" t="s">
        <v>242</v>
      </c>
      <c r="L55" t="s">
        <v>243</v>
      </c>
      <c r="M55" t="s">
        <v>116</v>
      </c>
    </row>
    <row r="56" spans="1:13" x14ac:dyDescent="0.25">
      <c r="A56" t="s">
        <v>244</v>
      </c>
      <c r="B56" t="s">
        <v>112</v>
      </c>
      <c r="C56" t="s">
        <v>194</v>
      </c>
      <c r="D56" s="3" t="s">
        <v>198</v>
      </c>
      <c r="E56" t="s">
        <v>115</v>
      </c>
      <c r="F56" t="s">
        <v>115</v>
      </c>
      <c r="G56" s="6">
        <v>42438.564940011573</v>
      </c>
      <c r="H56" s="6">
        <v>42438.564942476849</v>
      </c>
      <c r="I56" t="s">
        <v>1</v>
      </c>
      <c r="J56">
        <v>1</v>
      </c>
      <c r="K56" t="s">
        <v>245</v>
      </c>
      <c r="L56">
        <v>1</v>
      </c>
      <c r="M56" t="s">
        <v>116</v>
      </c>
    </row>
    <row r="57" spans="1:13" x14ac:dyDescent="0.25">
      <c r="A57" t="s">
        <v>246</v>
      </c>
      <c r="B57" t="s">
        <v>112</v>
      </c>
      <c r="C57" t="s">
        <v>194</v>
      </c>
      <c r="D57" s="3" t="s">
        <v>198</v>
      </c>
      <c r="E57" t="s">
        <v>115</v>
      </c>
      <c r="F57" t="s">
        <v>115</v>
      </c>
      <c r="G57" s="6">
        <v>42438.564942939818</v>
      </c>
      <c r="H57" s="6">
        <v>42438.564943020836</v>
      </c>
      <c r="I57" t="s">
        <v>1</v>
      </c>
      <c r="J57">
        <v>1</v>
      </c>
      <c r="K57" t="s">
        <v>247</v>
      </c>
      <c r="L57">
        <v>1</v>
      </c>
      <c r="M57" t="s">
        <v>116</v>
      </c>
    </row>
    <row r="58" spans="1:13" x14ac:dyDescent="0.25">
      <c r="A58" t="s">
        <v>248</v>
      </c>
      <c r="B58" t="s">
        <v>112</v>
      </c>
      <c r="C58" t="s">
        <v>194</v>
      </c>
      <c r="D58" s="3" t="s">
        <v>198</v>
      </c>
      <c r="E58" t="s">
        <v>115</v>
      </c>
      <c r="F58" t="s">
        <v>115</v>
      </c>
      <c r="G58" s="6">
        <v>42438.564943368059</v>
      </c>
      <c r="H58" s="6">
        <v>42438.564943634257</v>
      </c>
      <c r="I58" t="s">
        <v>1</v>
      </c>
      <c r="J58">
        <v>1</v>
      </c>
      <c r="K58" t="s">
        <v>249</v>
      </c>
      <c r="L58">
        <v>1</v>
      </c>
      <c r="M58" t="s">
        <v>116</v>
      </c>
    </row>
    <row r="59" spans="1:13" x14ac:dyDescent="0.25">
      <c r="A59" t="s">
        <v>250</v>
      </c>
      <c r="B59" t="s">
        <v>112</v>
      </c>
      <c r="C59" t="s">
        <v>194</v>
      </c>
      <c r="D59" s="3" t="s">
        <v>198</v>
      </c>
      <c r="E59" t="s">
        <v>115</v>
      </c>
      <c r="F59" t="s">
        <v>115</v>
      </c>
      <c r="G59" s="6">
        <v>42438.564943981481</v>
      </c>
      <c r="H59" s="6">
        <v>42438.564944016201</v>
      </c>
      <c r="I59" t="s">
        <v>1</v>
      </c>
      <c r="J59">
        <v>1</v>
      </c>
      <c r="K59" t="s">
        <v>251</v>
      </c>
      <c r="L59">
        <v>1</v>
      </c>
      <c r="M59" t="s">
        <v>116</v>
      </c>
    </row>
    <row r="60" spans="1:13" x14ac:dyDescent="0.25">
      <c r="A60" t="s">
        <v>252</v>
      </c>
      <c r="B60" t="s">
        <v>112</v>
      </c>
      <c r="C60" t="s">
        <v>194</v>
      </c>
      <c r="D60" s="3" t="s">
        <v>198</v>
      </c>
      <c r="E60" t="s">
        <v>115</v>
      </c>
      <c r="F60" t="s">
        <v>115</v>
      </c>
      <c r="G60" s="6">
        <v>42438.56494452546</v>
      </c>
      <c r="H60" s="6">
        <v>42438.564944675927</v>
      </c>
      <c r="I60" t="s">
        <v>1</v>
      </c>
      <c r="J60">
        <v>1</v>
      </c>
      <c r="K60" t="s">
        <v>253</v>
      </c>
      <c r="L60">
        <v>1</v>
      </c>
      <c r="M60" t="s">
        <v>116</v>
      </c>
    </row>
    <row r="61" spans="1:13" x14ac:dyDescent="0.25">
      <c r="A61" t="s">
        <v>254</v>
      </c>
      <c r="B61" t="s">
        <v>112</v>
      </c>
      <c r="C61" t="s">
        <v>194</v>
      </c>
      <c r="D61" s="3" t="s">
        <v>198</v>
      </c>
      <c r="E61" t="s">
        <v>115</v>
      </c>
      <c r="F61" t="s">
        <v>115</v>
      </c>
      <c r="G61" s="6">
        <v>42438.56494502315</v>
      </c>
      <c r="H61" s="6">
        <v>42535.596274421296</v>
      </c>
      <c r="I61" t="s">
        <v>1</v>
      </c>
      <c r="J61">
        <v>1</v>
      </c>
      <c r="K61" t="s">
        <v>255</v>
      </c>
      <c r="L61">
        <v>1</v>
      </c>
      <c r="M61" t="s">
        <v>116</v>
      </c>
    </row>
    <row r="62" spans="1:13" x14ac:dyDescent="0.25">
      <c r="A62" t="s">
        <v>256</v>
      </c>
      <c r="B62" t="s">
        <v>112</v>
      </c>
      <c r="C62" t="s">
        <v>194</v>
      </c>
      <c r="D62" s="3" t="s">
        <v>198</v>
      </c>
      <c r="E62" t="s">
        <v>115</v>
      </c>
      <c r="F62" t="s">
        <v>115</v>
      </c>
      <c r="G62" s="6">
        <v>42438.564945451391</v>
      </c>
      <c r="H62" s="6">
        <v>42605.67392040509</v>
      </c>
      <c r="I62" t="s">
        <v>1</v>
      </c>
      <c r="J62">
        <v>1</v>
      </c>
      <c r="K62" t="s">
        <v>257</v>
      </c>
      <c r="L62">
        <v>1</v>
      </c>
      <c r="M62" t="s">
        <v>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Servers 12142016</vt:lpstr>
      <vt:lpstr>All Servers 10032017</vt:lpstr>
      <vt:lpstr>disks 12142016</vt:lpstr>
      <vt:lpstr>LVEDWPROD1 Databases 12142016</vt:lpstr>
      <vt:lpstr> LVEDWPROD1 Jobs 12142016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Michellea David</dc:creator>
  <cp:lastModifiedBy>Michellea David</cp:lastModifiedBy>
  <dcterms:created xsi:type="dcterms:W3CDTF">2016-11-29T18:22:24Z</dcterms:created>
  <dcterms:modified xsi:type="dcterms:W3CDTF">2017-10-03T22:37:41Z</dcterms:modified>
</cp:coreProperties>
</file>