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3"/>
  </bookViews>
  <sheets>
    <sheet name="无人值守列表" sheetId="1" r:id="rId1"/>
    <sheet name="开拓者-朱宗辉-20161028" sheetId="3" r:id="rId2"/>
    <sheet name="天津营业部20161021" sheetId="2" r:id="rId3"/>
  </sheets>
  <definedNames>
    <definedName name="_xlnm._FilterDatabase" localSheetId="0" hidden="1">无人值守列表!$A$1:$K$29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8" i="1" l="1"/>
  <c r="A27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A8" i="1"/>
  <c r="A9" i="1"/>
  <c r="A25" i="1"/>
  <c r="A2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A2" i="1"/>
  <c r="A17" i="1"/>
  <c r="A7" i="1"/>
  <c r="A15" i="1"/>
  <c r="A4" i="1"/>
  <c r="A13" i="1"/>
  <c r="A3" i="1"/>
  <c r="A5" i="1"/>
  <c r="A10" i="1"/>
  <c r="A11" i="1"/>
  <c r="A12" i="1"/>
  <c r="A20" i="1"/>
  <c r="A23" i="1"/>
  <c r="A24" i="1"/>
  <c r="A16" i="1"/>
  <c r="A14" i="1"/>
  <c r="A18" i="1"/>
  <c r="A19" i="1"/>
  <c r="A6" i="1"/>
  <c r="A21" i="1"/>
  <c r="A22" i="1"/>
</calcChain>
</file>

<file path=xl/sharedStrings.xml><?xml version="1.0" encoding="utf-8"?>
<sst xmlns="http://schemas.openxmlformats.org/spreadsheetml/2006/main" count="229" uniqueCount="173">
  <si>
    <t>wkjy81080109</t>
    <phoneticPr fontId="1" type="noConversion"/>
  </si>
  <si>
    <t>qianhaikunteng</t>
    <phoneticPr fontId="1" type="noConversion"/>
  </si>
  <si>
    <t>殷娜</t>
    <phoneticPr fontId="1" type="noConversion"/>
  </si>
  <si>
    <t>殷娜</t>
    <phoneticPr fontId="1" type="noConversion"/>
  </si>
  <si>
    <t>牛海华</t>
    <phoneticPr fontId="1" type="noConversion"/>
  </si>
  <si>
    <t>闫君</t>
    <phoneticPr fontId="1" type="noConversion"/>
  </si>
  <si>
    <t>刘曙庆</t>
    <phoneticPr fontId="1" type="noConversion"/>
  </si>
  <si>
    <t>张凤喻</t>
    <phoneticPr fontId="1" type="noConversion"/>
  </si>
  <si>
    <t>鲲腾</t>
    <phoneticPr fontId="1" type="noConversion"/>
  </si>
  <si>
    <t>张海林</t>
    <phoneticPr fontId="1" type="noConversion"/>
  </si>
  <si>
    <t>方靖</t>
    <phoneticPr fontId="1" type="noConversion"/>
  </si>
  <si>
    <t>wkjy81000179</t>
    <phoneticPr fontId="1" type="noConversion"/>
  </si>
  <si>
    <t>叶绿培</t>
    <phoneticPr fontId="1" type="noConversion"/>
  </si>
  <si>
    <t>fzzq19000230</t>
    <phoneticPr fontId="1" type="noConversion"/>
  </si>
  <si>
    <t>崔婕</t>
    <phoneticPr fontId="1" type="noConversion"/>
  </si>
  <si>
    <t>齐寅</t>
    <phoneticPr fontId="1" type="noConversion"/>
  </si>
  <si>
    <t>张国新</t>
    <phoneticPr fontId="1" type="noConversion"/>
  </si>
  <si>
    <t>崔倩</t>
    <phoneticPr fontId="1" type="noConversion"/>
  </si>
  <si>
    <t>姓名</t>
    <phoneticPr fontId="1" type="noConversion"/>
  </si>
  <si>
    <t>密码</t>
    <phoneticPr fontId="1" type="noConversion"/>
  </si>
  <si>
    <t>过期日</t>
    <phoneticPr fontId="1" type="noConversion"/>
  </si>
  <si>
    <t>系统</t>
    <phoneticPr fontId="1" type="noConversion"/>
  </si>
  <si>
    <t>维护人</t>
    <phoneticPr fontId="1" type="noConversion"/>
  </si>
  <si>
    <t>wkjy81080096</t>
    <phoneticPr fontId="1" type="noConversion"/>
  </si>
  <si>
    <t>侯方明</t>
    <phoneticPr fontId="1" type="noConversion"/>
  </si>
  <si>
    <t>用户名</t>
    <phoneticPr fontId="1" type="noConversion"/>
  </si>
  <si>
    <t>贾微微</t>
    <phoneticPr fontId="1" type="noConversion"/>
  </si>
  <si>
    <t>殷娜</t>
    <phoneticPr fontId="1" type="noConversion"/>
  </si>
  <si>
    <t>袁园</t>
    <phoneticPr fontId="1" type="noConversion"/>
  </si>
  <si>
    <t>杜欣</t>
    <phoneticPr fontId="1" type="noConversion"/>
  </si>
  <si>
    <t>gwf_20039673</t>
    <phoneticPr fontId="1" type="noConversion"/>
  </si>
  <si>
    <t>温和</t>
    <phoneticPr fontId="1" type="noConversion"/>
  </si>
  <si>
    <t>牛海华</t>
    <phoneticPr fontId="1" type="noConversion"/>
  </si>
  <si>
    <t>殷娜</t>
    <phoneticPr fontId="1" type="noConversion"/>
  </si>
  <si>
    <t>孟晶</t>
    <phoneticPr fontId="1" type="noConversion"/>
  </si>
  <si>
    <t>wkjy81000392</t>
    <phoneticPr fontId="1" type="noConversion"/>
  </si>
  <si>
    <t>wkjy81000360</t>
    <phoneticPr fontId="1" type="noConversion"/>
  </si>
  <si>
    <t>徐勋玉</t>
    <phoneticPr fontId="1" type="noConversion"/>
  </si>
  <si>
    <t>lishengan01</t>
    <phoneticPr fontId="1" type="noConversion"/>
  </si>
  <si>
    <t>李生安</t>
    <phoneticPr fontId="1" type="noConversion"/>
  </si>
  <si>
    <t>qianhaikunteng888</t>
    <phoneticPr fontId="1" type="noConversion"/>
  </si>
  <si>
    <t>董明</t>
    <phoneticPr fontId="1" type="noConversion"/>
  </si>
  <si>
    <t>wkjy90580068</t>
    <phoneticPr fontId="1" type="noConversion"/>
  </si>
  <si>
    <t>高志宝</t>
    <phoneticPr fontId="1" type="noConversion"/>
  </si>
  <si>
    <t>wkjy81080090</t>
    <phoneticPr fontId="1" type="noConversion"/>
  </si>
  <si>
    <t>序号</t>
    <phoneticPr fontId="3" type="noConversion"/>
  </si>
  <si>
    <t>帐号</t>
    <phoneticPr fontId="3" type="noConversion"/>
  </si>
  <si>
    <t>客户姓名</t>
    <phoneticPr fontId="3" type="noConversion"/>
  </si>
  <si>
    <t>开通时间</t>
    <phoneticPr fontId="3" type="noConversion"/>
  </si>
  <si>
    <t>状态</t>
    <phoneticPr fontId="3" type="noConversion"/>
  </si>
  <si>
    <t>徐永</t>
    <phoneticPr fontId="3" type="noConversion"/>
  </si>
  <si>
    <t>2014.10.9</t>
    <phoneticPr fontId="3" type="noConversion"/>
  </si>
  <si>
    <t>正常</t>
    <phoneticPr fontId="3" type="noConversion"/>
  </si>
  <si>
    <t>边志兵</t>
    <phoneticPr fontId="3" type="noConversion"/>
  </si>
  <si>
    <r>
      <t>2</t>
    </r>
    <r>
      <rPr>
        <sz val="12"/>
        <rFont val="宋体"/>
        <family val="3"/>
        <charset val="134"/>
      </rPr>
      <t>015.12.17</t>
    </r>
    <phoneticPr fontId="3" type="noConversion"/>
  </si>
  <si>
    <t>正常</t>
    <phoneticPr fontId="3" type="noConversion"/>
  </si>
  <si>
    <t>边志明</t>
    <phoneticPr fontId="3" type="noConversion"/>
  </si>
  <si>
    <t>2015.12.1</t>
    <phoneticPr fontId="3" type="noConversion"/>
  </si>
  <si>
    <t>销户</t>
    <phoneticPr fontId="3" type="noConversion"/>
  </si>
  <si>
    <t>牛桂云</t>
    <phoneticPr fontId="3" type="noConversion"/>
  </si>
  <si>
    <t>2015.8.3</t>
    <phoneticPr fontId="3" type="noConversion"/>
  </si>
  <si>
    <t>张国新</t>
    <phoneticPr fontId="3" type="noConversion"/>
  </si>
  <si>
    <t>2016.1.22</t>
    <phoneticPr fontId="3" type="noConversion"/>
  </si>
  <si>
    <t>叶绿培</t>
    <phoneticPr fontId="3" type="noConversion"/>
  </si>
  <si>
    <t>2016.1.25</t>
    <phoneticPr fontId="3" type="noConversion"/>
  </si>
  <si>
    <t>刘纯禄</t>
    <phoneticPr fontId="3" type="noConversion"/>
  </si>
  <si>
    <r>
      <t>2</t>
    </r>
    <r>
      <rPr>
        <sz val="12"/>
        <rFont val="宋体"/>
        <family val="3"/>
        <charset val="134"/>
      </rPr>
      <t>016.4.12</t>
    </r>
    <phoneticPr fontId="3" type="noConversion"/>
  </si>
  <si>
    <t>闫君</t>
    <phoneticPr fontId="3" type="noConversion"/>
  </si>
  <si>
    <r>
      <t>2</t>
    </r>
    <r>
      <rPr>
        <sz val="12"/>
        <rFont val="宋体"/>
        <family val="3"/>
        <charset val="134"/>
      </rPr>
      <t>016.4.26</t>
    </r>
    <phoneticPr fontId="3" type="noConversion"/>
  </si>
  <si>
    <t>唐烨倩</t>
    <phoneticPr fontId="3" type="noConversion"/>
  </si>
  <si>
    <r>
      <t>2</t>
    </r>
    <r>
      <rPr>
        <sz val="12"/>
        <rFont val="宋体"/>
        <family val="3"/>
        <charset val="134"/>
      </rPr>
      <t>016.5.3</t>
    </r>
    <phoneticPr fontId="3" type="noConversion"/>
  </si>
  <si>
    <t>赵鹏</t>
    <phoneticPr fontId="3" type="noConversion"/>
  </si>
  <si>
    <r>
      <t>2</t>
    </r>
    <r>
      <rPr>
        <sz val="12"/>
        <rFont val="宋体"/>
        <family val="3"/>
        <charset val="134"/>
      </rPr>
      <t>016.5.18</t>
    </r>
    <phoneticPr fontId="3" type="noConversion"/>
  </si>
  <si>
    <t>张海林</t>
    <phoneticPr fontId="3" type="noConversion"/>
  </si>
  <si>
    <r>
      <t>2</t>
    </r>
    <r>
      <rPr>
        <sz val="12"/>
        <rFont val="宋体"/>
        <family val="3"/>
        <charset val="134"/>
      </rPr>
      <t>016.6.13</t>
    </r>
    <phoneticPr fontId="3" type="noConversion"/>
  </si>
  <si>
    <t>方靖靖</t>
    <phoneticPr fontId="3" type="noConversion"/>
  </si>
  <si>
    <r>
      <t>2</t>
    </r>
    <r>
      <rPr>
        <sz val="12"/>
        <rFont val="宋体"/>
        <family val="3"/>
        <charset val="134"/>
      </rPr>
      <t>016.6.22</t>
    </r>
    <phoneticPr fontId="3" type="noConversion"/>
  </si>
  <si>
    <t>张凤榆</t>
    <phoneticPr fontId="3" type="noConversion"/>
  </si>
  <si>
    <r>
      <t>2</t>
    </r>
    <r>
      <rPr>
        <sz val="12"/>
        <rFont val="宋体"/>
        <family val="3"/>
        <charset val="134"/>
      </rPr>
      <t>016.7.27</t>
    </r>
    <phoneticPr fontId="3" type="noConversion"/>
  </si>
  <si>
    <t>徐丐旺</t>
    <phoneticPr fontId="3" type="noConversion"/>
  </si>
  <si>
    <r>
      <t>2</t>
    </r>
    <r>
      <rPr>
        <sz val="12"/>
        <rFont val="宋体"/>
        <family val="3"/>
        <charset val="134"/>
      </rPr>
      <t>016.8.4</t>
    </r>
    <phoneticPr fontId="3" type="noConversion"/>
  </si>
  <si>
    <t>张松</t>
    <phoneticPr fontId="3" type="noConversion"/>
  </si>
  <si>
    <r>
      <t>2</t>
    </r>
    <r>
      <rPr>
        <sz val="12"/>
        <rFont val="宋体"/>
        <family val="3"/>
        <charset val="134"/>
      </rPr>
      <t>016.8.16</t>
    </r>
    <phoneticPr fontId="3" type="noConversion"/>
  </si>
  <si>
    <t>天津广祥泰商贸有限公司</t>
    <phoneticPr fontId="3" type="noConversion"/>
  </si>
  <si>
    <r>
      <t>2</t>
    </r>
    <r>
      <rPr>
        <sz val="12"/>
        <rFont val="宋体"/>
        <family val="3"/>
        <charset val="134"/>
      </rPr>
      <t>016.8.18</t>
    </r>
    <phoneticPr fontId="3" type="noConversion"/>
  </si>
  <si>
    <t>侯方明</t>
    <phoneticPr fontId="3" type="noConversion"/>
  </si>
  <si>
    <t>2016.9.5</t>
    <phoneticPr fontId="3" type="noConversion"/>
  </si>
  <si>
    <t>王文利</t>
    <phoneticPr fontId="3" type="noConversion"/>
  </si>
  <si>
    <t>2016.9.14</t>
    <phoneticPr fontId="3" type="noConversion"/>
  </si>
  <si>
    <t>孟晶</t>
    <phoneticPr fontId="3" type="noConversion"/>
  </si>
  <si>
    <t>2016.9.27</t>
    <phoneticPr fontId="3" type="noConversion"/>
  </si>
  <si>
    <t>王岩</t>
    <phoneticPr fontId="3" type="noConversion"/>
  </si>
  <si>
    <t>2016.10.10</t>
    <phoneticPr fontId="3" type="noConversion"/>
  </si>
  <si>
    <t>杜涛</t>
    <phoneticPr fontId="3" type="noConversion"/>
  </si>
  <si>
    <t>2016.10.17</t>
    <phoneticPr fontId="3" type="noConversion"/>
  </si>
  <si>
    <t>销户</t>
    <phoneticPr fontId="1" type="noConversion"/>
  </si>
  <si>
    <t>刘纯禄</t>
    <phoneticPr fontId="1" type="noConversion"/>
  </si>
  <si>
    <t>wkjy81000078</t>
    <phoneticPr fontId="1" type="noConversion"/>
  </si>
  <si>
    <t>刘曙庆</t>
    <phoneticPr fontId="1" type="noConversion"/>
  </si>
  <si>
    <t>谭军</t>
    <phoneticPr fontId="1" type="noConversion"/>
  </si>
  <si>
    <t>wkjy90900132</t>
    <phoneticPr fontId="1" type="noConversion"/>
  </si>
  <si>
    <t>边志兵</t>
    <phoneticPr fontId="1" type="noConversion"/>
  </si>
  <si>
    <t>wkjy81000178</t>
    <phoneticPr fontId="1" type="noConversion"/>
  </si>
  <si>
    <t>殷娜</t>
    <phoneticPr fontId="1" type="noConversion"/>
  </si>
  <si>
    <t>边志民</t>
    <phoneticPr fontId="1" type="noConversion"/>
  </si>
  <si>
    <t>王文利</t>
    <phoneticPr fontId="1" type="noConversion"/>
  </si>
  <si>
    <t>牛海华</t>
    <phoneticPr fontId="1" type="noConversion"/>
  </si>
  <si>
    <t>wkjy81080123</t>
    <phoneticPr fontId="1" type="noConversion"/>
  </si>
  <si>
    <t>123456</t>
    <phoneticPr fontId="1" type="noConversion"/>
  </si>
  <si>
    <t>殷娜</t>
    <phoneticPr fontId="1" type="noConversion"/>
  </si>
  <si>
    <t>123456</t>
    <phoneticPr fontId="1" type="noConversion"/>
  </si>
  <si>
    <t>173173</t>
    <phoneticPr fontId="1" type="noConversion"/>
  </si>
  <si>
    <t>111111</t>
    <phoneticPr fontId="1" type="noConversion"/>
  </si>
  <si>
    <t>123456</t>
    <phoneticPr fontId="1" type="noConversion"/>
  </si>
  <si>
    <t>661699</t>
    <phoneticPr fontId="1" type="noConversion"/>
  </si>
  <si>
    <t>771009</t>
    <phoneticPr fontId="1" type="noConversion"/>
  </si>
  <si>
    <t>资金账号</t>
    <phoneticPr fontId="1" type="noConversion"/>
  </si>
  <si>
    <t>TB用户名</t>
    <phoneticPr fontId="1" type="noConversion"/>
  </si>
  <si>
    <t>江敏</t>
    <phoneticPr fontId="1" type="noConversion"/>
  </si>
  <si>
    <t>wkjy81103959</t>
    <phoneticPr fontId="1" type="noConversion"/>
  </si>
  <si>
    <t>龚伟</t>
    <phoneticPr fontId="1" type="noConversion"/>
  </si>
  <si>
    <t>wkjy80700100</t>
    <phoneticPr fontId="1" type="noConversion"/>
  </si>
  <si>
    <t>wkjy81000888</t>
  </si>
  <si>
    <t>wkjy81000888</t>
    <phoneticPr fontId="1" type="noConversion"/>
  </si>
  <si>
    <t>wkjy81080069</t>
    <phoneticPr fontId="1" type="noConversion"/>
  </si>
  <si>
    <t>wkjy81080032</t>
    <phoneticPr fontId="1" type="noConversion"/>
  </si>
  <si>
    <t>王岩</t>
  </si>
  <si>
    <t>王岩</t>
    <phoneticPr fontId="1" type="noConversion"/>
  </si>
  <si>
    <t>杜涛</t>
    <phoneticPr fontId="1" type="noConversion"/>
  </si>
  <si>
    <t>徐永</t>
  </si>
  <si>
    <t>wkjy81000099</t>
  </si>
  <si>
    <t>唐烨倩</t>
  </si>
  <si>
    <t>wkjy81000113</t>
  </si>
  <si>
    <t>赵鹏</t>
  </si>
  <si>
    <t>wkjy81000371</t>
  </si>
  <si>
    <t>徐丐旺</t>
  </si>
  <si>
    <t>wkjy81000032</t>
  </si>
  <si>
    <t>天津广祥泰商贸有限公司</t>
  </si>
  <si>
    <t>wkjy81000520</t>
  </si>
  <si>
    <t>侯方明</t>
    <phoneticPr fontId="1" type="noConversion"/>
  </si>
  <si>
    <t>wkjy81000077</t>
    <phoneticPr fontId="1" type="noConversion"/>
  </si>
  <si>
    <t>123456</t>
    <phoneticPr fontId="1" type="noConversion"/>
  </si>
  <si>
    <t>wkjy81000010</t>
    <phoneticPr fontId="1" type="noConversion"/>
  </si>
  <si>
    <t>赵鹏</t>
    <phoneticPr fontId="1" type="noConversion"/>
  </si>
  <si>
    <t>wkjy81000371</t>
    <phoneticPr fontId="1" type="noConversion"/>
  </si>
  <si>
    <t>最后编译</t>
    <phoneticPr fontId="1" type="noConversion"/>
  </si>
  <si>
    <t>123456</t>
    <phoneticPr fontId="1" type="noConversion"/>
  </si>
  <si>
    <t>wkjy81000777</t>
    <phoneticPr fontId="1" type="noConversion"/>
  </si>
  <si>
    <t>wk123456</t>
    <phoneticPr fontId="1" type="noConversion"/>
  </si>
  <si>
    <t>√</t>
    <phoneticPr fontId="1" type="noConversion"/>
  </si>
  <si>
    <t>wkjy81000516</t>
    <phoneticPr fontId="1" type="noConversion"/>
  </si>
  <si>
    <t>╳</t>
    <phoneticPr fontId="1" type="noConversion"/>
  </si>
  <si>
    <t>123456</t>
    <phoneticPr fontId="1" type="noConversion"/>
  </si>
  <si>
    <t>余山</t>
    <phoneticPr fontId="1" type="noConversion"/>
  </si>
  <si>
    <t>殷娜</t>
    <phoneticPr fontId="1" type="noConversion"/>
  </si>
  <si>
    <t>wkjy81080028</t>
    <phoneticPr fontId="1" type="noConversion"/>
  </si>
  <si>
    <t>wkjy81000318</t>
    <phoneticPr fontId="1" type="noConversion"/>
  </si>
  <si>
    <t>123456</t>
    <phoneticPr fontId="1" type="noConversion"/>
  </si>
  <si>
    <t>杨志群</t>
    <phoneticPr fontId="1" type="noConversion"/>
  </si>
  <si>
    <t>杨天友</t>
    <phoneticPr fontId="1" type="noConversion"/>
  </si>
  <si>
    <t>交易密码</t>
    <phoneticPr fontId="1" type="noConversion"/>
  </si>
  <si>
    <t>005218</t>
    <phoneticPr fontId="1" type="noConversion"/>
  </si>
  <si>
    <t>服务器报错</t>
    <phoneticPr fontId="1" type="noConversion"/>
  </si>
  <si>
    <t>zzcc668899</t>
    <phoneticPr fontId="1" type="noConversion"/>
  </si>
  <si>
    <t>zzcc668899</t>
    <phoneticPr fontId="1" type="noConversion"/>
  </si>
  <si>
    <t>TeamViewer</t>
    <phoneticPr fontId="1" type="noConversion"/>
  </si>
  <si>
    <t>密码</t>
    <phoneticPr fontId="1" type="noConversion"/>
  </si>
  <si>
    <t>iamanoth1977OK</t>
    <phoneticPr fontId="1" type="noConversion"/>
  </si>
  <si>
    <t>wkjy90580068</t>
    <phoneticPr fontId="1" type="noConversion"/>
  </si>
  <si>
    <t>Dyang999</t>
    <phoneticPr fontId="1" type="noConversion"/>
  </si>
  <si>
    <t>Gentle</t>
    <phoneticPr fontId="1" type="noConversion"/>
  </si>
  <si>
    <t>028464</t>
    <phoneticPr fontId="1" type="noConversion"/>
  </si>
  <si>
    <t>wkjy81080123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</si>
</sst>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宋体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name val="黑体"/>
      <family val="3"/>
      <charset val="134"/>
    </font>
    <font>
      <sz val="11"/>
      <color theme="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49" fontId="9" fillId="0" borderId="1" xfId="0" applyNumberFormat="1" applyFont="1" applyBorder="1" applyAlignment="1"/>
    <xf numFmtId="49" fontId="9" fillId="0" borderId="1" xfId="0" applyNumberFormat="1" applyFont="1" applyBorder="1" applyAlignment="1">
      <alignment vertical="center"/>
    </xf>
    <xf numFmtId="0" fontId="0" fillId="0" borderId="0" xfId="0" applyBorder="1"/>
    <xf numFmtId="0" fontId="11" fillId="0" borderId="0" xfId="0" applyFont="1"/>
    <xf numFmtId="0" fontId="12" fillId="0" borderId="0" xfId="0" applyFont="1"/>
    <xf numFmtId="49" fontId="13" fillId="0" borderId="0" xfId="0" applyNumberFormat="1" applyFont="1"/>
    <xf numFmtId="14" fontId="13" fillId="0" borderId="0" xfId="0" applyNumberFormat="1" applyFont="1"/>
    <xf numFmtId="49" fontId="14" fillId="0" borderId="0" xfId="0" applyNumberFormat="1" applyFont="1"/>
    <xf numFmtId="14" fontId="14" fillId="0" borderId="0" xfId="0" applyNumberFormat="1" applyFont="1"/>
    <xf numFmtId="0" fontId="15" fillId="0" borderId="0" xfId="0" applyFont="1"/>
    <xf numFmtId="0" fontId="14" fillId="0" borderId="0" xfId="0" applyFont="1"/>
    <xf numFmtId="0" fontId="16" fillId="0" borderId="0" xfId="0" applyFont="1"/>
    <xf numFmtId="49" fontId="17" fillId="0" borderId="0" xfId="0" applyNumberFormat="1" applyFont="1"/>
    <xf numFmtId="14" fontId="17" fillId="0" borderId="0" xfId="0" applyNumberFormat="1" applyFont="1"/>
    <xf numFmtId="49" fontId="16" fillId="0" borderId="0" xfId="0" applyNumberFormat="1" applyFont="1"/>
    <xf numFmtId="49" fontId="12" fillId="0" borderId="0" xfId="0" applyNumberFormat="1" applyFont="1"/>
    <xf numFmtId="49" fontId="15" fillId="0" borderId="0" xfId="0" applyNumberFormat="1" applyFont="1"/>
    <xf numFmtId="49" fontId="1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"/>
  <sheetViews>
    <sheetView tabSelected="1" workbookViewId="0">
      <pane ySplit="1" topLeftCell="A3" activePane="bottomLeft" state="frozen"/>
      <selection pane="bottomLeft" activeCell="C4" sqref="C4"/>
    </sheetView>
  </sheetViews>
  <sheetFormatPr defaultRowHeight="14.15"/>
  <cols>
    <col min="1" max="1" width="11.7109375" customWidth="1"/>
    <col min="2" max="2" width="6.85546875" bestFit="1" customWidth="1"/>
    <col min="3" max="3" width="17.42578125" bestFit="1" customWidth="1"/>
    <col min="4" max="4" width="15.42578125" style="10" bestFit="1" customWidth="1"/>
    <col min="5" max="5" width="9.5" bestFit="1" customWidth="1"/>
    <col min="6" max="6" width="7.140625" bestFit="1" customWidth="1"/>
    <col min="8" max="8" width="4.85546875" bestFit="1" customWidth="1"/>
    <col min="9" max="9" width="11" bestFit="1" customWidth="1"/>
    <col min="10" max="10" width="10.640625" style="10" bestFit="1" customWidth="1"/>
    <col min="11" max="11" width="10.5" bestFit="1" customWidth="1"/>
    <col min="12" max="12" width="10.140625" bestFit="1" customWidth="1"/>
  </cols>
  <sheetData>
    <row r="1" spans="1:13">
      <c r="A1" t="s">
        <v>116</v>
      </c>
      <c r="B1" t="s">
        <v>18</v>
      </c>
      <c r="C1" t="s">
        <v>25</v>
      </c>
      <c r="D1" s="10" t="s">
        <v>19</v>
      </c>
      <c r="E1" t="s">
        <v>20</v>
      </c>
      <c r="F1" t="s">
        <v>21</v>
      </c>
      <c r="G1" t="s">
        <v>22</v>
      </c>
      <c r="I1" t="s">
        <v>145</v>
      </c>
      <c r="J1" s="10" t="s">
        <v>160</v>
      </c>
      <c r="L1" t="s">
        <v>165</v>
      </c>
      <c r="M1" t="s">
        <v>166</v>
      </c>
    </row>
    <row r="2" spans="1:13" s="28" customFormat="1">
      <c r="A2" s="28" t="str">
        <f t="shared" ref="A2:A24" si="0">RIGHT(C2,8)</f>
        <v>81080090</v>
      </c>
      <c r="B2" s="28" t="s">
        <v>9</v>
      </c>
      <c r="C2" s="28" t="s">
        <v>44</v>
      </c>
      <c r="D2" s="29" t="s">
        <v>114</v>
      </c>
      <c r="E2" s="30">
        <v>43101</v>
      </c>
      <c r="F2" s="28">
        <v>64</v>
      </c>
      <c r="G2" s="28" t="s">
        <v>2</v>
      </c>
      <c r="J2" s="31"/>
    </row>
    <row r="3" spans="1:13" s="28" customFormat="1">
      <c r="A3" s="28" t="str">
        <f t="shared" si="0"/>
        <v>81000777</v>
      </c>
      <c r="B3" s="28" t="s">
        <v>16</v>
      </c>
      <c r="C3" s="28" t="s">
        <v>147</v>
      </c>
      <c r="D3" s="29" t="s">
        <v>148</v>
      </c>
      <c r="E3" s="30">
        <v>43101</v>
      </c>
      <c r="F3" s="28">
        <v>64</v>
      </c>
      <c r="G3" s="28" t="s">
        <v>2</v>
      </c>
      <c r="I3" s="30">
        <v>43101</v>
      </c>
      <c r="J3" s="31"/>
      <c r="L3" s="28">
        <v>164447114</v>
      </c>
      <c r="M3" s="28" t="s">
        <v>164</v>
      </c>
    </row>
    <row r="4" spans="1:13">
      <c r="A4" t="str">
        <f t="shared" si="0"/>
        <v>nteng888</v>
      </c>
      <c r="B4" t="s">
        <v>8</v>
      </c>
      <c r="C4" t="s">
        <v>40</v>
      </c>
      <c r="D4" s="10" t="s">
        <v>1</v>
      </c>
      <c r="E4" s="1">
        <v>43009</v>
      </c>
      <c r="F4">
        <v>64</v>
      </c>
      <c r="G4" t="s">
        <v>4</v>
      </c>
    </row>
    <row r="5" spans="1:13" s="21" customFormat="1">
      <c r="A5" s="21" t="str">
        <f t="shared" si="0"/>
        <v>81080032</v>
      </c>
      <c r="B5" s="21" t="s">
        <v>12</v>
      </c>
      <c r="C5" s="21" t="s">
        <v>125</v>
      </c>
      <c r="D5" s="22" t="s">
        <v>110</v>
      </c>
      <c r="E5" s="23">
        <v>43101</v>
      </c>
      <c r="F5" s="21">
        <v>64</v>
      </c>
      <c r="G5" s="21" t="s">
        <v>2</v>
      </c>
      <c r="J5" s="32"/>
    </row>
    <row r="6" spans="1:13">
      <c r="A6" t="str">
        <f t="shared" si="0"/>
        <v>81000392</v>
      </c>
      <c r="B6" t="s">
        <v>34</v>
      </c>
      <c r="C6" t="s">
        <v>35</v>
      </c>
      <c r="D6" s="10" t="s">
        <v>110</v>
      </c>
      <c r="E6" s="1">
        <v>43101</v>
      </c>
      <c r="F6">
        <v>64</v>
      </c>
      <c r="G6" t="s">
        <v>33</v>
      </c>
    </row>
    <row r="7" spans="1:13" s="8" customFormat="1">
      <c r="A7" t="str">
        <f t="shared" si="0"/>
        <v>81080069</v>
      </c>
      <c r="B7" s="8" t="s">
        <v>5</v>
      </c>
      <c r="C7" s="8" t="s">
        <v>124</v>
      </c>
      <c r="D7" s="11" t="s">
        <v>110</v>
      </c>
      <c r="E7" s="9">
        <v>43101</v>
      </c>
      <c r="F7" s="8">
        <v>32</v>
      </c>
      <c r="G7" s="8" t="s">
        <v>6</v>
      </c>
      <c r="I7" s="9">
        <v>43101</v>
      </c>
      <c r="J7" s="11"/>
    </row>
    <row r="8" spans="1:13" s="7" customFormat="1">
      <c r="A8" t="str">
        <f t="shared" si="0"/>
        <v>81000888</v>
      </c>
      <c r="B8" t="s">
        <v>127</v>
      </c>
      <c r="C8" t="s">
        <v>123</v>
      </c>
      <c r="D8" s="10" t="s">
        <v>161</v>
      </c>
      <c r="E8" s="1">
        <v>43101</v>
      </c>
      <c r="F8">
        <v>64</v>
      </c>
      <c r="G8" t="s">
        <v>109</v>
      </c>
      <c r="H8"/>
      <c r="I8"/>
      <c r="J8" s="10" t="s">
        <v>171</v>
      </c>
      <c r="K8"/>
    </row>
    <row r="9" spans="1:13" s="7" customFormat="1">
      <c r="A9" t="str">
        <f t="shared" si="0"/>
        <v>81080123</v>
      </c>
      <c r="B9" t="s">
        <v>128</v>
      </c>
      <c r="C9" t="s">
        <v>172</v>
      </c>
      <c r="D9" s="10" t="s">
        <v>108</v>
      </c>
      <c r="E9" s="1">
        <v>43101</v>
      </c>
      <c r="F9">
        <v>64</v>
      </c>
      <c r="G9" t="s">
        <v>109</v>
      </c>
      <c r="H9"/>
      <c r="I9"/>
      <c r="J9" s="10"/>
      <c r="K9"/>
    </row>
    <row r="10" spans="1:13" s="8" customFormat="1">
      <c r="A10" t="str">
        <f t="shared" si="0"/>
        <v>81000078</v>
      </c>
      <c r="B10" s="8" t="s">
        <v>96</v>
      </c>
      <c r="C10" s="8" t="s">
        <v>97</v>
      </c>
      <c r="D10" s="11" t="s">
        <v>110</v>
      </c>
      <c r="F10" s="8">
        <v>32</v>
      </c>
      <c r="G10" s="8" t="s">
        <v>98</v>
      </c>
      <c r="I10" s="9">
        <v>43101</v>
      </c>
      <c r="J10" s="11"/>
    </row>
    <row r="11" spans="1:13">
      <c r="A11" t="str">
        <f t="shared" si="0"/>
        <v>81000360</v>
      </c>
      <c r="B11" t="s">
        <v>15</v>
      </c>
      <c r="C11" t="s">
        <v>36</v>
      </c>
      <c r="D11" s="10" t="s">
        <v>115</v>
      </c>
      <c r="E11" s="1">
        <v>43466</v>
      </c>
      <c r="F11">
        <v>64</v>
      </c>
      <c r="G11" t="s">
        <v>4</v>
      </c>
    </row>
    <row r="12" spans="1:13" s="8" customFormat="1">
      <c r="A12" t="str">
        <f t="shared" si="0"/>
        <v>81000010</v>
      </c>
      <c r="B12" s="8" t="s">
        <v>105</v>
      </c>
      <c r="C12" s="8" t="s">
        <v>142</v>
      </c>
      <c r="D12" s="11" t="s">
        <v>141</v>
      </c>
      <c r="E12" s="9">
        <v>43009</v>
      </c>
      <c r="F12" s="8">
        <v>64</v>
      </c>
      <c r="G12" s="8" t="s">
        <v>106</v>
      </c>
      <c r="J12" s="11"/>
    </row>
    <row r="13" spans="1:13" s="27" customFormat="1">
      <c r="A13" s="7" t="str">
        <f t="shared" si="0"/>
        <v>81000077</v>
      </c>
      <c r="B13" s="7" t="s">
        <v>24</v>
      </c>
      <c r="C13" s="7" t="s">
        <v>140</v>
      </c>
      <c r="D13" s="24" t="s">
        <v>113</v>
      </c>
      <c r="E13" s="25">
        <v>43101</v>
      </c>
      <c r="F13" s="7">
        <v>64</v>
      </c>
      <c r="G13" s="7" t="s">
        <v>3</v>
      </c>
      <c r="H13" s="7"/>
      <c r="I13" s="7"/>
      <c r="J13" s="33" t="s">
        <v>149</v>
      </c>
      <c r="K13" s="7" t="s">
        <v>162</v>
      </c>
      <c r="L13" s="27">
        <v>165532422</v>
      </c>
      <c r="M13" s="27" t="s">
        <v>163</v>
      </c>
    </row>
    <row r="14" spans="1:13" s="27" customFormat="1">
      <c r="A14" s="7" t="str">
        <f t="shared" si="0"/>
        <v>81000516</v>
      </c>
      <c r="B14" s="7" t="s">
        <v>26</v>
      </c>
      <c r="C14" s="7" t="s">
        <v>150</v>
      </c>
      <c r="D14" s="24" t="s">
        <v>110</v>
      </c>
      <c r="E14" s="25">
        <v>43009</v>
      </c>
      <c r="F14" s="7">
        <v>64</v>
      </c>
      <c r="G14" s="7" t="s">
        <v>27</v>
      </c>
      <c r="H14" s="7"/>
      <c r="I14" s="7"/>
      <c r="J14" s="33" t="s">
        <v>149</v>
      </c>
      <c r="K14" s="7"/>
    </row>
    <row r="15" spans="1:13" s="27" customFormat="1">
      <c r="A15" s="7" t="str">
        <f t="shared" si="0"/>
        <v>81080109</v>
      </c>
      <c r="B15" s="7" t="s">
        <v>7</v>
      </c>
      <c r="C15" s="7" t="s">
        <v>0</v>
      </c>
      <c r="D15" s="24" t="s">
        <v>110</v>
      </c>
      <c r="E15" s="25">
        <v>42804</v>
      </c>
      <c r="F15" s="7">
        <v>64</v>
      </c>
      <c r="G15" s="7" t="s">
        <v>2</v>
      </c>
      <c r="H15" s="7"/>
      <c r="I15" s="7"/>
      <c r="J15" s="33" t="s">
        <v>149</v>
      </c>
      <c r="K15" s="26" t="s">
        <v>151</v>
      </c>
    </row>
    <row r="16" spans="1:13">
      <c r="A16" t="str">
        <f t="shared" si="0"/>
        <v>19000230</v>
      </c>
      <c r="B16" t="s">
        <v>14</v>
      </c>
      <c r="C16" t="s">
        <v>13</v>
      </c>
      <c r="D16" s="10" t="s">
        <v>108</v>
      </c>
      <c r="F16">
        <v>32</v>
      </c>
      <c r="G16" t="s">
        <v>17</v>
      </c>
    </row>
    <row r="17" spans="1:11" hidden="1">
      <c r="A17" t="str">
        <f t="shared" si="0"/>
        <v>81080096</v>
      </c>
      <c r="B17" t="s">
        <v>10</v>
      </c>
      <c r="C17" t="s">
        <v>23</v>
      </c>
      <c r="D17" s="10" t="s">
        <v>108</v>
      </c>
      <c r="F17">
        <v>64</v>
      </c>
      <c r="G17" t="s">
        <v>2</v>
      </c>
      <c r="H17" t="s">
        <v>95</v>
      </c>
      <c r="I17" s="1">
        <v>43101</v>
      </c>
      <c r="J17"/>
    </row>
    <row r="18" spans="1:11">
      <c r="A18" t="str">
        <f t="shared" si="0"/>
        <v>20039673</v>
      </c>
      <c r="B18" t="s">
        <v>28</v>
      </c>
      <c r="C18" t="s">
        <v>30</v>
      </c>
      <c r="D18" s="10" t="s">
        <v>111</v>
      </c>
      <c r="E18" s="1">
        <v>43009</v>
      </c>
      <c r="F18">
        <v>64</v>
      </c>
      <c r="G18" t="s">
        <v>29</v>
      </c>
    </row>
    <row r="19" spans="1:11">
      <c r="A19" t="str">
        <f t="shared" si="0"/>
        <v>Gentle</v>
      </c>
      <c r="B19" t="s">
        <v>31</v>
      </c>
      <c r="C19" t="s">
        <v>170</v>
      </c>
      <c r="D19" s="10" t="s">
        <v>167</v>
      </c>
      <c r="E19" s="1">
        <v>72686</v>
      </c>
      <c r="F19">
        <v>64</v>
      </c>
      <c r="G19" t="s">
        <v>32</v>
      </c>
    </row>
    <row r="20" spans="1:11">
      <c r="A20" t="str">
        <f t="shared" si="0"/>
        <v>90900132</v>
      </c>
      <c r="B20" s="8" t="s">
        <v>99</v>
      </c>
      <c r="C20" s="8" t="s">
        <v>100</v>
      </c>
      <c r="D20" s="11" t="s">
        <v>110</v>
      </c>
      <c r="E20" s="8"/>
      <c r="F20" s="8">
        <v>32</v>
      </c>
      <c r="G20" s="8" t="s">
        <v>2</v>
      </c>
      <c r="H20" s="8"/>
      <c r="I20" s="8"/>
      <c r="J20" s="34" t="s">
        <v>149</v>
      </c>
      <c r="K20" s="20" t="s">
        <v>151</v>
      </c>
    </row>
    <row r="21" spans="1:11">
      <c r="A21" t="str">
        <f t="shared" si="0"/>
        <v>hengan01</v>
      </c>
      <c r="B21" t="s">
        <v>39</v>
      </c>
      <c r="C21" t="s">
        <v>38</v>
      </c>
      <c r="D21" s="10" t="s">
        <v>112</v>
      </c>
      <c r="E21" s="1">
        <v>43040</v>
      </c>
      <c r="F21">
        <v>64</v>
      </c>
      <c r="G21" t="s">
        <v>37</v>
      </c>
    </row>
    <row r="22" spans="1:11">
      <c r="A22" t="str">
        <f t="shared" si="0"/>
        <v>90580068</v>
      </c>
      <c r="B22" t="s">
        <v>43</v>
      </c>
      <c r="C22" t="s">
        <v>168</v>
      </c>
      <c r="D22" s="10" t="s">
        <v>169</v>
      </c>
      <c r="E22" s="1">
        <v>43101</v>
      </c>
      <c r="F22">
        <v>64</v>
      </c>
      <c r="G22" t="s">
        <v>41</v>
      </c>
    </row>
    <row r="23" spans="1:11">
      <c r="A23" t="str">
        <f t="shared" si="0"/>
        <v>81000178</v>
      </c>
      <c r="B23" s="8" t="s">
        <v>101</v>
      </c>
      <c r="C23" s="8" t="s">
        <v>102</v>
      </c>
      <c r="D23" s="11" t="s">
        <v>108</v>
      </c>
      <c r="E23" s="8"/>
      <c r="F23" s="8">
        <v>32</v>
      </c>
      <c r="G23" s="8" t="s">
        <v>103</v>
      </c>
      <c r="H23" s="8"/>
      <c r="I23" s="8"/>
      <c r="J23" s="11"/>
      <c r="K23" s="8"/>
    </row>
    <row r="24" spans="1:11" hidden="1">
      <c r="A24" t="str">
        <f t="shared" si="0"/>
        <v>81000179</v>
      </c>
      <c r="B24" s="8" t="s">
        <v>104</v>
      </c>
      <c r="C24" s="8" t="s">
        <v>11</v>
      </c>
      <c r="D24" s="11" t="s">
        <v>110</v>
      </c>
      <c r="E24" s="8"/>
      <c r="F24" s="8">
        <v>32</v>
      </c>
      <c r="G24" s="8" t="s">
        <v>103</v>
      </c>
      <c r="H24" s="8" t="s">
        <v>95</v>
      </c>
      <c r="I24" s="8"/>
      <c r="J24" s="8"/>
      <c r="K24" s="8"/>
    </row>
    <row r="25" spans="1:11">
      <c r="A25" t="str">
        <f t="shared" ref="A25:A29" si="1">RIGHT(C25,8)</f>
        <v>81103959</v>
      </c>
      <c r="B25" t="s">
        <v>118</v>
      </c>
      <c r="C25" t="s">
        <v>119</v>
      </c>
    </row>
    <row r="26" spans="1:11">
      <c r="A26" t="str">
        <f t="shared" si="1"/>
        <v>80700100</v>
      </c>
      <c r="B26" t="s">
        <v>120</v>
      </c>
      <c r="C26" t="s">
        <v>121</v>
      </c>
    </row>
    <row r="27" spans="1:11">
      <c r="A27" t="str">
        <f t="shared" si="1"/>
        <v>81000371</v>
      </c>
      <c r="B27" t="s">
        <v>143</v>
      </c>
      <c r="C27" t="s">
        <v>144</v>
      </c>
      <c r="D27" s="10" t="s">
        <v>146</v>
      </c>
      <c r="E27" s="1">
        <v>43101</v>
      </c>
    </row>
    <row r="28" spans="1:11">
      <c r="A28" t="str">
        <f t="shared" si="1"/>
        <v>81080028</v>
      </c>
      <c r="B28" t="s">
        <v>153</v>
      </c>
      <c r="C28" t="s">
        <v>155</v>
      </c>
      <c r="D28" s="10" t="s">
        <v>152</v>
      </c>
      <c r="E28" s="1">
        <v>43101</v>
      </c>
      <c r="F28">
        <v>64</v>
      </c>
      <c r="G28" t="s">
        <v>154</v>
      </c>
    </row>
    <row r="29" spans="1:11">
      <c r="A29" t="str">
        <f t="shared" si="1"/>
        <v>81000318</v>
      </c>
      <c r="B29" t="s">
        <v>159</v>
      </c>
      <c r="C29" t="s">
        <v>156</v>
      </c>
      <c r="D29" s="10" t="s">
        <v>157</v>
      </c>
      <c r="E29" s="1">
        <v>43101</v>
      </c>
      <c r="F29">
        <v>64</v>
      </c>
      <c r="G29" t="s">
        <v>158</v>
      </c>
    </row>
  </sheetData>
  <autoFilter ref="A1:K29">
    <filterColumn colId="7">
      <filters blank="1"/>
    </filterColumn>
    <sortState ref="A2:K24">
      <sortCondition descending="1" ref="E1:E2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>
      <selection activeCell="D5" sqref="D5"/>
    </sheetView>
  </sheetViews>
  <sheetFormatPr defaultRowHeight="14.15"/>
  <cols>
    <col min="1" max="1" width="23.85546875" style="16" bestFit="1" customWidth="1"/>
    <col min="2" max="2" width="13.28515625" style="16" bestFit="1" customWidth="1"/>
    <col min="3" max="3" width="12.85546875" bestFit="1" customWidth="1"/>
  </cols>
  <sheetData>
    <row r="1" spans="1:16384" ht="14.6">
      <c r="A1" s="17" t="s">
        <v>18</v>
      </c>
      <c r="B1" s="17" t="s">
        <v>25</v>
      </c>
    </row>
    <row r="2" spans="1:16384" ht="14.6">
      <c r="A2" s="17" t="s">
        <v>120</v>
      </c>
      <c r="B2" s="17" t="s">
        <v>121</v>
      </c>
    </row>
    <row r="3" spans="1:16384" ht="14.6">
      <c r="A3" s="17" t="s">
        <v>118</v>
      </c>
      <c r="B3" s="17" t="s">
        <v>119</v>
      </c>
    </row>
    <row r="4" spans="1:16384" ht="14.6">
      <c r="A4" s="17" t="s">
        <v>28</v>
      </c>
      <c r="B4" s="17" t="s">
        <v>30</v>
      </c>
    </row>
    <row r="5" spans="1:16384" ht="14.6">
      <c r="A5" s="17" t="s">
        <v>128</v>
      </c>
      <c r="B5" s="17" t="s">
        <v>107</v>
      </c>
    </row>
    <row r="6" spans="1:16384" ht="14.6">
      <c r="A6" s="17" t="s">
        <v>39</v>
      </c>
      <c r="B6" s="17" t="s">
        <v>38</v>
      </c>
    </row>
    <row r="7" spans="1:16384" ht="14.6">
      <c r="A7" s="17" t="s">
        <v>43</v>
      </c>
      <c r="B7" s="17" t="s">
        <v>42</v>
      </c>
    </row>
    <row r="8" spans="1:16384" ht="14.6">
      <c r="A8" s="17" t="s">
        <v>34</v>
      </c>
      <c r="B8" s="17" t="s">
        <v>35</v>
      </c>
    </row>
    <row r="9" spans="1:16384">
      <c r="A9" s="18" t="s">
        <v>131</v>
      </c>
      <c r="B9" s="18" t="s">
        <v>132</v>
      </c>
    </row>
    <row r="10" spans="1:16384">
      <c r="A10" s="18" t="s">
        <v>137</v>
      </c>
      <c r="B10" s="18" t="s">
        <v>138</v>
      </c>
    </row>
    <row r="11" spans="1:16384" s="19" customFormat="1" ht="14.6">
      <c r="A11" s="17" t="s">
        <v>139</v>
      </c>
      <c r="B11" s="17" t="s">
        <v>140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spans="1:16384" ht="14.6">
      <c r="A12" s="17" t="s">
        <v>126</v>
      </c>
      <c r="B12" s="17" t="s">
        <v>122</v>
      </c>
    </row>
    <row r="13" spans="1:16384">
      <c r="A13" s="18" t="s">
        <v>135</v>
      </c>
      <c r="B13" s="18" t="s">
        <v>136</v>
      </c>
    </row>
    <row r="14" spans="1:16384">
      <c r="A14" s="18" t="s">
        <v>129</v>
      </c>
      <c r="B14" s="18" t="s">
        <v>130</v>
      </c>
    </row>
    <row r="15" spans="1:16384">
      <c r="A15" s="18" t="s">
        <v>133</v>
      </c>
      <c r="B15" s="18" t="s">
        <v>134</v>
      </c>
    </row>
  </sheetData>
  <sortState ref="A1:B45">
    <sortCondition ref="A1:A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4" workbookViewId="0">
      <selection activeCell="G16" sqref="G16"/>
    </sheetView>
  </sheetViews>
  <sheetFormatPr defaultRowHeight="14.15"/>
  <cols>
    <col min="1" max="1" width="7.2109375" bestFit="1" customWidth="1"/>
    <col min="2" max="2" width="9.5703125" bestFit="1" customWidth="1"/>
    <col min="3" max="3" width="25.42578125" bestFit="1" customWidth="1"/>
    <col min="4" max="4" width="13.28515625" bestFit="1" customWidth="1"/>
    <col min="5" max="5" width="7.2109375" bestFit="1" customWidth="1"/>
    <col min="6" max="6" width="7.2109375" customWidth="1"/>
    <col min="7" max="7" width="13.42578125" bestFit="1" customWidth="1"/>
  </cols>
  <sheetData>
    <row r="1" spans="1:7" ht="20.149999999999999">
      <c r="A1" s="2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13"/>
      <c r="G1" s="12" t="s">
        <v>117</v>
      </c>
    </row>
    <row r="2" spans="1:7" ht="15">
      <c r="A2" s="4">
        <v>1</v>
      </c>
      <c r="B2" s="5">
        <v>81000099</v>
      </c>
      <c r="C2" s="5" t="s">
        <v>50</v>
      </c>
      <c r="D2" s="5" t="s">
        <v>51</v>
      </c>
      <c r="E2" s="5" t="s">
        <v>52</v>
      </c>
      <c r="F2" s="14" t="str">
        <f>C2</f>
        <v>徐永</v>
      </c>
      <c r="G2" t="str">
        <f>_xlfn.CONCAT("wkjy",B2)</f>
        <v>wkjy81000099</v>
      </c>
    </row>
    <row r="3" spans="1:7" ht="15">
      <c r="A3" s="4">
        <v>2</v>
      </c>
      <c r="B3" s="4">
        <v>81000176</v>
      </c>
      <c r="C3" s="5" t="s">
        <v>53</v>
      </c>
      <c r="D3" s="5" t="s">
        <v>54</v>
      </c>
      <c r="E3" s="5" t="s">
        <v>55</v>
      </c>
      <c r="F3" s="14" t="str">
        <f t="shared" ref="F3:F22" si="0">C3</f>
        <v>边志兵</v>
      </c>
      <c r="G3" t="str">
        <f t="shared" ref="G3:G22" si="1">_xlfn.CONCAT("wkjy",B3)</f>
        <v>wkjy81000176</v>
      </c>
    </row>
    <row r="4" spans="1:7" ht="15">
      <c r="A4" s="4">
        <v>3</v>
      </c>
      <c r="B4" s="4">
        <v>81000179</v>
      </c>
      <c r="C4" s="5" t="s">
        <v>56</v>
      </c>
      <c r="D4" s="5" t="s">
        <v>57</v>
      </c>
      <c r="E4" s="6" t="s">
        <v>58</v>
      </c>
      <c r="F4" s="14" t="str">
        <f t="shared" si="0"/>
        <v>边志明</v>
      </c>
      <c r="G4" t="str">
        <f t="shared" si="1"/>
        <v>wkjy81000179</v>
      </c>
    </row>
    <row r="5" spans="1:7" ht="15">
      <c r="A5" s="4">
        <v>4</v>
      </c>
      <c r="B5" s="5">
        <v>81000390</v>
      </c>
      <c r="C5" s="5" t="s">
        <v>59</v>
      </c>
      <c r="D5" s="5" t="s">
        <v>60</v>
      </c>
      <c r="E5" s="5" t="s">
        <v>55</v>
      </c>
      <c r="F5" s="14" t="str">
        <f t="shared" si="0"/>
        <v>牛桂云</v>
      </c>
      <c r="G5" t="str">
        <f t="shared" si="1"/>
        <v>wkjy81000390</v>
      </c>
    </row>
    <row r="6" spans="1:7" ht="15">
      <c r="A6" s="4">
        <v>5</v>
      </c>
      <c r="B6" s="5">
        <v>81000777</v>
      </c>
      <c r="C6" s="5" t="s">
        <v>61</v>
      </c>
      <c r="D6" s="5" t="s">
        <v>62</v>
      </c>
      <c r="E6" s="5" t="s">
        <v>52</v>
      </c>
      <c r="F6" s="14" t="str">
        <f t="shared" si="0"/>
        <v>张国新</v>
      </c>
      <c r="G6" t="str">
        <f t="shared" si="1"/>
        <v>wkjy81000777</v>
      </c>
    </row>
    <row r="7" spans="1:7" ht="15">
      <c r="A7" s="4">
        <v>6</v>
      </c>
      <c r="B7" s="5">
        <v>81080032</v>
      </c>
      <c r="C7" s="5" t="s">
        <v>63</v>
      </c>
      <c r="D7" s="5" t="s">
        <v>64</v>
      </c>
      <c r="E7" s="5" t="s">
        <v>55</v>
      </c>
      <c r="F7" s="14" t="str">
        <f t="shared" si="0"/>
        <v>叶绿培</v>
      </c>
      <c r="G7" t="str">
        <f t="shared" si="1"/>
        <v>wkjy81080032</v>
      </c>
    </row>
    <row r="8" spans="1:7" ht="15">
      <c r="A8" s="4">
        <v>7</v>
      </c>
      <c r="B8" s="4">
        <v>81000078</v>
      </c>
      <c r="C8" s="5" t="s">
        <v>65</v>
      </c>
      <c r="D8" s="5" t="s">
        <v>66</v>
      </c>
      <c r="E8" s="5" t="s">
        <v>55</v>
      </c>
      <c r="F8" s="14" t="str">
        <f t="shared" si="0"/>
        <v>刘纯禄</v>
      </c>
      <c r="G8" t="str">
        <f t="shared" si="1"/>
        <v>wkjy81000078</v>
      </c>
    </row>
    <row r="9" spans="1:7" ht="15">
      <c r="A9" s="4">
        <v>8</v>
      </c>
      <c r="B9" s="4">
        <v>81080069</v>
      </c>
      <c r="C9" s="5" t="s">
        <v>67</v>
      </c>
      <c r="D9" s="5" t="s">
        <v>68</v>
      </c>
      <c r="E9" s="5" t="s">
        <v>55</v>
      </c>
      <c r="F9" s="14" t="str">
        <f t="shared" si="0"/>
        <v>闫君</v>
      </c>
      <c r="G9" t="str">
        <f t="shared" si="1"/>
        <v>wkjy81080069</v>
      </c>
    </row>
    <row r="10" spans="1:7" ht="15">
      <c r="A10" s="4">
        <v>9</v>
      </c>
      <c r="B10" s="4">
        <v>81000113</v>
      </c>
      <c r="C10" s="5" t="s">
        <v>69</v>
      </c>
      <c r="D10" s="5" t="s">
        <v>70</v>
      </c>
      <c r="E10" s="5" t="s">
        <v>52</v>
      </c>
      <c r="F10" s="14" t="str">
        <f t="shared" si="0"/>
        <v>唐烨倩</v>
      </c>
      <c r="G10" t="str">
        <f t="shared" si="1"/>
        <v>wkjy81000113</v>
      </c>
    </row>
    <row r="11" spans="1:7" ht="15">
      <c r="A11" s="4">
        <v>10</v>
      </c>
      <c r="B11" s="4">
        <v>81000371</v>
      </c>
      <c r="C11" s="5" t="s">
        <v>71</v>
      </c>
      <c r="D11" s="5" t="s">
        <v>72</v>
      </c>
      <c r="E11" s="5" t="s">
        <v>52</v>
      </c>
      <c r="F11" s="14" t="str">
        <f t="shared" si="0"/>
        <v>赵鹏</v>
      </c>
      <c r="G11" t="str">
        <f t="shared" si="1"/>
        <v>wkjy81000371</v>
      </c>
    </row>
    <row r="12" spans="1:7" ht="15">
      <c r="A12" s="4">
        <v>11</v>
      </c>
      <c r="B12" s="4">
        <v>81080090</v>
      </c>
      <c r="C12" s="5" t="s">
        <v>73</v>
      </c>
      <c r="D12" s="5" t="s">
        <v>74</v>
      </c>
      <c r="E12" s="5" t="s">
        <v>55</v>
      </c>
      <c r="F12" s="14" t="str">
        <f t="shared" si="0"/>
        <v>张海林</v>
      </c>
      <c r="G12" t="str">
        <f t="shared" si="1"/>
        <v>wkjy81080090</v>
      </c>
    </row>
    <row r="13" spans="1:7" ht="15">
      <c r="A13" s="4">
        <v>12</v>
      </c>
      <c r="B13" s="4">
        <v>81080096</v>
      </c>
      <c r="C13" s="5" t="s">
        <v>75</v>
      </c>
      <c r="D13" s="5" t="s">
        <v>76</v>
      </c>
      <c r="E13" s="6" t="s">
        <v>58</v>
      </c>
      <c r="F13" s="14" t="str">
        <f t="shared" si="0"/>
        <v>方靖靖</v>
      </c>
      <c r="G13" t="str">
        <f t="shared" si="1"/>
        <v>wkjy81080096</v>
      </c>
    </row>
    <row r="14" spans="1:7" ht="15">
      <c r="A14" s="4">
        <v>13</v>
      </c>
      <c r="B14" s="4">
        <v>81080109</v>
      </c>
      <c r="C14" s="5" t="s">
        <v>77</v>
      </c>
      <c r="D14" s="5" t="s">
        <v>78</v>
      </c>
      <c r="E14" s="5" t="s">
        <v>52</v>
      </c>
      <c r="F14" s="14" t="str">
        <f t="shared" si="0"/>
        <v>张凤榆</v>
      </c>
      <c r="G14" t="str">
        <f t="shared" si="1"/>
        <v>wkjy81080109</v>
      </c>
    </row>
    <row r="15" spans="1:7" ht="15">
      <c r="A15" s="4">
        <v>14</v>
      </c>
      <c r="B15" s="4">
        <v>81000032</v>
      </c>
      <c r="C15" s="5" t="s">
        <v>79</v>
      </c>
      <c r="D15" s="5" t="s">
        <v>80</v>
      </c>
      <c r="E15" s="5" t="s">
        <v>52</v>
      </c>
      <c r="F15" s="14" t="str">
        <f t="shared" si="0"/>
        <v>徐丐旺</v>
      </c>
      <c r="G15" t="str">
        <f t="shared" si="1"/>
        <v>wkjy81000032</v>
      </c>
    </row>
    <row r="16" spans="1:7" ht="15">
      <c r="A16" s="4">
        <v>15</v>
      </c>
      <c r="B16" s="4">
        <v>137175</v>
      </c>
      <c r="C16" s="5" t="s">
        <v>81</v>
      </c>
      <c r="D16" s="5" t="s">
        <v>82</v>
      </c>
      <c r="E16" s="5" t="s">
        <v>52</v>
      </c>
      <c r="F16" s="14" t="str">
        <f t="shared" si="0"/>
        <v>张松</v>
      </c>
      <c r="G16" t="str">
        <f t="shared" si="1"/>
        <v>wkjy137175</v>
      </c>
    </row>
    <row r="17" spans="1:7" ht="15">
      <c r="A17" s="4">
        <v>16</v>
      </c>
      <c r="B17" s="4">
        <v>81000520</v>
      </c>
      <c r="C17" s="5" t="s">
        <v>83</v>
      </c>
      <c r="D17" s="5" t="s">
        <v>84</v>
      </c>
      <c r="E17" s="5" t="s">
        <v>52</v>
      </c>
      <c r="F17" s="14" t="str">
        <f t="shared" si="0"/>
        <v>天津广祥泰商贸有限公司</v>
      </c>
      <c r="G17" t="str">
        <f t="shared" si="1"/>
        <v>wkjy81000520</v>
      </c>
    </row>
    <row r="18" spans="1:7" ht="15">
      <c r="A18" s="4">
        <v>17</v>
      </c>
      <c r="B18" s="4">
        <v>81000077</v>
      </c>
      <c r="C18" s="4" t="s">
        <v>85</v>
      </c>
      <c r="D18" s="4" t="s">
        <v>86</v>
      </c>
      <c r="E18" s="5" t="s">
        <v>52</v>
      </c>
      <c r="F18" s="14" t="str">
        <f t="shared" si="0"/>
        <v>侯方明</v>
      </c>
      <c r="G18" t="str">
        <f t="shared" si="1"/>
        <v>wkjy81000077</v>
      </c>
    </row>
    <row r="19" spans="1:7" ht="15">
      <c r="A19" s="4">
        <v>18</v>
      </c>
      <c r="B19" s="4">
        <v>81000010</v>
      </c>
      <c r="C19" s="4" t="s">
        <v>87</v>
      </c>
      <c r="D19" s="4" t="s">
        <v>88</v>
      </c>
      <c r="E19" s="5" t="s">
        <v>52</v>
      </c>
      <c r="F19" s="14" t="str">
        <f t="shared" si="0"/>
        <v>王文利</v>
      </c>
      <c r="G19" t="str">
        <f t="shared" si="1"/>
        <v>wkjy81000010</v>
      </c>
    </row>
    <row r="20" spans="1:7" ht="15">
      <c r="A20" s="4">
        <v>19</v>
      </c>
      <c r="B20" s="4">
        <v>81000392</v>
      </c>
      <c r="C20" s="4" t="s">
        <v>89</v>
      </c>
      <c r="D20" s="4" t="s">
        <v>90</v>
      </c>
      <c r="E20" s="5" t="s">
        <v>52</v>
      </c>
      <c r="F20" s="14" t="str">
        <f t="shared" si="0"/>
        <v>孟晶</v>
      </c>
      <c r="G20" t="str">
        <f t="shared" si="1"/>
        <v>wkjy81000392</v>
      </c>
    </row>
    <row r="21" spans="1:7" ht="15">
      <c r="A21" s="4">
        <v>20</v>
      </c>
      <c r="B21" s="4">
        <v>81000888</v>
      </c>
      <c r="C21" s="4" t="s">
        <v>91</v>
      </c>
      <c r="D21" s="4" t="s">
        <v>92</v>
      </c>
      <c r="E21" s="5" t="s">
        <v>52</v>
      </c>
      <c r="F21" s="14" t="str">
        <f t="shared" si="0"/>
        <v>王岩</v>
      </c>
      <c r="G21" t="str">
        <f t="shared" si="1"/>
        <v>wkjy81000888</v>
      </c>
    </row>
    <row r="22" spans="1:7" ht="15">
      <c r="A22" s="4">
        <v>21</v>
      </c>
      <c r="B22" s="4">
        <v>81080123</v>
      </c>
      <c r="C22" s="4" t="s">
        <v>93</v>
      </c>
      <c r="D22" s="4" t="s">
        <v>94</v>
      </c>
      <c r="E22" s="4" t="s">
        <v>55</v>
      </c>
      <c r="F22" s="14" t="str">
        <f t="shared" si="0"/>
        <v>杜涛</v>
      </c>
      <c r="G22" t="str">
        <f t="shared" si="1"/>
        <v>wkjy81080123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无人值守列表</vt:lpstr>
      <vt:lpstr>开拓者-朱宗辉-20161028</vt:lpstr>
      <vt:lpstr>天津营业部20161021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2017-05-23T03:43:30Z</dcterms:modified>
</cp:coreProperties>
</file>