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V\Desktop\数据分析开发\1.数据分析基础\3.Excel公式与函数\"/>
    </mc:Choice>
  </mc:AlternateContent>
  <xr:revisionPtr revIDLastSave="0" documentId="13_ncr:1_{1AE85C67-A435-47F0-83E9-2E4430A1737C}" xr6:coauthVersionLast="45" xr6:coauthVersionMax="45" xr10:uidLastSave="{00000000-0000-0000-0000-000000000000}"/>
  <bookViews>
    <workbookView xWindow="-110" yWindow="-110" windowWidth="19420" windowHeight="11500" tabRatio="1000" activeTab="5" xr2:uid="{00000000-000D-0000-FFFF-FFFF00000000}"/>
  </bookViews>
  <sheets>
    <sheet name="基础类" sheetId="20" r:id="rId1"/>
    <sheet name="基础说明" sheetId="27" r:id="rId2"/>
    <sheet name="快速求和" sheetId="18" r:id="rId3"/>
    <sheet name="快速求和之不连续区域" sheetId="19" r:id="rId4"/>
    <sheet name="计算累加年度计划" sheetId="23" r:id="rId5"/>
    <sheet name="求和汇总" sheetId="2" r:id="rId6"/>
    <sheet name="1月" sheetId="4" r:id="rId7"/>
    <sheet name="2月" sheetId="5" r:id="rId8"/>
    <sheet name="3月" sheetId="6" r:id="rId9"/>
    <sheet name="4月" sheetId="7" r:id="rId10"/>
    <sheet name="5月" sheetId="8" r:id="rId11"/>
    <sheet name="6月" sheetId="9" r:id="rId12"/>
    <sheet name="7月" sheetId="10" r:id="rId13"/>
    <sheet name="8月" sheetId="11" r:id="rId14"/>
    <sheet name="10月" sheetId="13" r:id="rId15"/>
    <sheet name="9月" sheetId="12" r:id="rId16"/>
    <sheet name="11月" sheetId="14" r:id="rId17"/>
    <sheet name="12月" sheetId="15" r:id="rId18"/>
    <sheet name="设置上下限" sheetId="22" r:id="rId19"/>
  </sheets>
  <definedNames>
    <definedName name="_xlnm._FilterDatabase" localSheetId="14" hidden="1">'10月'!$B$1:$C$16</definedName>
    <definedName name="_xlnm._FilterDatabase" localSheetId="16" hidden="1">'11月'!$B$1:$C$16</definedName>
    <definedName name="_xlnm._FilterDatabase" localSheetId="17" hidden="1">'12月'!$B$1:$C$16</definedName>
    <definedName name="_xlnm._FilterDatabase" localSheetId="6" hidden="1">'1月'!$B$1:$C$16</definedName>
    <definedName name="_xlnm._FilterDatabase" localSheetId="7" hidden="1">'2月'!$B$1:$C$16</definedName>
    <definedName name="_xlnm._FilterDatabase" localSheetId="8" hidden="1">'3月'!$B$1:$C$16</definedName>
    <definedName name="_xlnm._FilterDatabase" localSheetId="9" hidden="1">'4月'!$B$1:$C$16</definedName>
    <definedName name="_xlnm._FilterDatabase" localSheetId="10" hidden="1">'5月'!$B$1:$C$16</definedName>
    <definedName name="_xlnm._FilterDatabase" localSheetId="11" hidden="1">'6月'!$B$1:$C$16</definedName>
    <definedName name="_xlnm._FilterDatabase" localSheetId="12" hidden="1">'7月'!$B$1:$C$16</definedName>
    <definedName name="_xlnm._FilterDatabase" localSheetId="13" hidden="1">'8月'!$B$1:$C$16</definedName>
    <definedName name="_xlnm._FilterDatabase" localSheetId="15" hidden="1">'9月'!$B$1:$C$16</definedName>
    <definedName name="_xlnm._FilterDatabase" localSheetId="3" hidden="1">快速求和之不连续区域!$A$1:$F$1</definedName>
    <definedName name="_xlnm._FilterDatabase" localSheetId="5" hidden="1">求和汇总!$B$1:$C$16</definedName>
    <definedName name="时间">NOW()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11" i="23"/>
  <c r="C11" i="23"/>
  <c r="D11" i="23"/>
  <c r="E11" i="23"/>
  <c r="F11" i="23"/>
  <c r="G11" i="23"/>
  <c r="H11" i="23"/>
  <c r="I11" i="23"/>
  <c r="J11" i="23"/>
  <c r="K11" i="23"/>
  <c r="L11" i="23"/>
  <c r="M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C10" i="23"/>
  <c r="D10" i="23"/>
  <c r="E10" i="23"/>
  <c r="F10" i="23"/>
  <c r="G10" i="23"/>
  <c r="H10" i="23"/>
  <c r="I10" i="23"/>
  <c r="J10" i="23"/>
  <c r="K10" i="23"/>
  <c r="L10" i="23"/>
  <c r="M10" i="23"/>
  <c r="B10" i="23"/>
  <c r="D7" i="19"/>
  <c r="E7" i="19"/>
  <c r="F7" i="19"/>
  <c r="D10" i="19"/>
  <c r="E10" i="19"/>
  <c r="F10" i="19"/>
  <c r="D14" i="19"/>
  <c r="E14" i="19"/>
  <c r="F14" i="19"/>
  <c r="D20" i="19"/>
  <c r="E20" i="19"/>
  <c r="F20" i="19"/>
  <c r="D27" i="19"/>
  <c r="E27" i="19"/>
  <c r="F27" i="19"/>
  <c r="D30" i="19"/>
  <c r="E30" i="19"/>
  <c r="F30" i="19"/>
  <c r="D34" i="19"/>
  <c r="E34" i="19"/>
  <c r="F34" i="19"/>
  <c r="D40" i="19"/>
  <c r="E40" i="19"/>
  <c r="F40" i="19"/>
  <c r="D47" i="19"/>
  <c r="E47" i="19"/>
  <c r="F47" i="19"/>
  <c r="D50" i="19"/>
  <c r="E50" i="19"/>
  <c r="F50" i="19"/>
  <c r="D54" i="19"/>
  <c r="E54" i="19"/>
  <c r="F54" i="19"/>
  <c r="D60" i="19"/>
  <c r="E60" i="19"/>
  <c r="F60" i="19"/>
  <c r="D67" i="19"/>
  <c r="E67" i="19"/>
  <c r="F67" i="19"/>
  <c r="D70" i="19"/>
  <c r="E70" i="19"/>
  <c r="F70" i="19"/>
  <c r="D74" i="19"/>
  <c r="E74" i="19"/>
  <c r="F74" i="19"/>
  <c r="D80" i="19"/>
  <c r="E80" i="19"/>
  <c r="F80" i="19"/>
  <c r="D87" i="19"/>
  <c r="E87" i="19"/>
  <c r="F87" i="19"/>
  <c r="D90" i="19"/>
  <c r="E90" i="19"/>
  <c r="F90" i="19"/>
  <c r="D94" i="19"/>
  <c r="E94" i="19"/>
  <c r="F94" i="19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G18" i="22" l="1"/>
</calcChain>
</file>

<file path=xl/sharedStrings.xml><?xml version="1.0" encoding="utf-8"?>
<sst xmlns="http://schemas.openxmlformats.org/spreadsheetml/2006/main" count="763" uniqueCount="150">
  <si>
    <t>函数</t>
  </si>
  <si>
    <t>基本语法</t>
  </si>
  <si>
    <t>AVERGE</t>
  </si>
  <si>
    <t>某参数列表中所有数字的平均值</t>
  </si>
  <si>
    <t>LARGE</t>
  </si>
  <si>
    <t>Array中的第K个最大值</t>
  </si>
  <si>
    <t>SMALL</t>
  </si>
  <si>
    <t>Array中的第K个最小值</t>
  </si>
  <si>
    <t>参数列表中的最大值</t>
  </si>
  <si>
    <t>MIN</t>
  </si>
  <si>
    <t>参数列表中的最小值</t>
  </si>
  <si>
    <t>MEDIAN</t>
  </si>
  <si>
    <t>参数列表中的中位数</t>
  </si>
  <si>
    <t>COUNT</t>
  </si>
  <si>
    <t>统计区域中数字的个数</t>
  </si>
  <si>
    <t>COUNTA</t>
  </si>
  <si>
    <t>统计区域中非空单元格的个数</t>
  </si>
  <si>
    <t>COUNTABLANK</t>
  </si>
  <si>
    <t>统计范围中的空单元格数</t>
  </si>
  <si>
    <t>RANK</t>
  </si>
  <si>
    <t>最佳排名</t>
  </si>
  <si>
    <t>RANK.EQ</t>
  </si>
  <si>
    <t>最佳排名（2010版本以后）</t>
  </si>
  <si>
    <t>平均排名（2010版本以后）</t>
  </si>
  <si>
    <t>姓名</t>
  </si>
  <si>
    <t>快速求和</t>
  </si>
  <si>
    <t>实战</t>
  </si>
  <si>
    <t>工号</t>
  </si>
  <si>
    <t>部门</t>
  </si>
  <si>
    <t>身份证号</t>
  </si>
  <si>
    <t>工资</t>
  </si>
  <si>
    <t>奖金</t>
  </si>
  <si>
    <t>加班费</t>
  </si>
  <si>
    <t>应发工资</t>
  </si>
  <si>
    <t>A9110001</t>
  </si>
  <si>
    <t>群雄</t>
  </si>
  <si>
    <t>653128198606284725</t>
  </si>
  <si>
    <t>A9410001</t>
  </si>
  <si>
    <t>蜀国</t>
  </si>
  <si>
    <t>120105198707117933</t>
  </si>
  <si>
    <t>A9410002</t>
  </si>
  <si>
    <t>120103198405056714</t>
  </si>
  <si>
    <t>A9720001</t>
  </si>
  <si>
    <t>吴国</t>
  </si>
  <si>
    <t>120106198202225038</t>
  </si>
  <si>
    <t>A9710002</t>
  </si>
  <si>
    <t>12011319940107121X</t>
  </si>
  <si>
    <t>A9710003</t>
  </si>
  <si>
    <t>653128198901174369</t>
  </si>
  <si>
    <t>A9910001</t>
  </si>
  <si>
    <t>653128197203242446</t>
  </si>
  <si>
    <t>A9910002</t>
  </si>
  <si>
    <t>120115198109147377</t>
  </si>
  <si>
    <t>A9910003</t>
  </si>
  <si>
    <t>653128198608252583</t>
  </si>
  <si>
    <t>B0010001</t>
  </si>
  <si>
    <t>653128197606289601</t>
  </si>
  <si>
    <t>B0010002</t>
  </si>
  <si>
    <t>12010419910125953X</t>
  </si>
  <si>
    <t>B0210001</t>
  </si>
  <si>
    <t>魏国</t>
  </si>
  <si>
    <t>120114199401032890</t>
  </si>
  <si>
    <t>B0210002</t>
  </si>
  <si>
    <t>653128198005192948</t>
  </si>
  <si>
    <t>B0210003</t>
  </si>
  <si>
    <t>120221197801243291</t>
  </si>
  <si>
    <t>B0310001</t>
  </si>
  <si>
    <t>120103199106246790</t>
  </si>
  <si>
    <t>合计</t>
  </si>
  <si>
    <t>小计</t>
  </si>
  <si>
    <t>销售金额</t>
  </si>
  <si>
    <t>销售数量</t>
  </si>
  <si>
    <t>设置提成奖金的上下限:按业绩1%计提奖金，但最高不超过1000，保底100.</t>
  </si>
  <si>
    <t>MIN，MAX结合</t>
  </si>
  <si>
    <t>IF</t>
  </si>
  <si>
    <t>提成奖金方法1</t>
  </si>
  <si>
    <t>提成奖金方法2</t>
  </si>
  <si>
    <t>提成奖金方法3</t>
  </si>
  <si>
    <t>提成奖金方法4</t>
  </si>
  <si>
    <t>分月计划</t>
  </si>
  <si>
    <t>分公司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</si>
  <si>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</si>
  <si>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</si>
  <si>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</si>
  <si>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</si>
  <si>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</si>
  <si>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</si>
  <si>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</si>
  <si>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</si>
  <si>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</si>
  <si>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</si>
  <si>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</si>
  <si>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</si>
  <si>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北京</t>
  </si>
  <si>
    <t>天津</t>
  </si>
  <si>
    <t>上海</t>
  </si>
  <si>
    <t>重庆</t>
  </si>
  <si>
    <t>俞明</t>
  </si>
  <si>
    <t>钟伟</t>
  </si>
  <si>
    <t>佘平</t>
  </si>
  <si>
    <t>廖松</t>
  </si>
  <si>
    <t>毛庆缘</t>
  </si>
  <si>
    <t>马丽娜</t>
  </si>
  <si>
    <t>秦宁</t>
  </si>
  <si>
    <t>傅晨</t>
  </si>
  <si>
    <t>马莲</t>
  </si>
  <si>
    <t>韦松</t>
  </si>
  <si>
    <t>潘博</t>
  </si>
  <si>
    <t>潘健</t>
  </si>
  <si>
    <t>赵盛</t>
  </si>
  <si>
    <t>林磊</t>
  </si>
  <si>
    <t>田妮</t>
  </si>
  <si>
    <t>林康</t>
  </si>
  <si>
    <t>戴康</t>
  </si>
  <si>
    <t>韩莞颖</t>
  </si>
  <si>
    <t>冯娜</t>
  </si>
  <si>
    <t>参数列表中所有数字之和</t>
    <phoneticPr fontId="15" type="noConversion"/>
  </si>
  <si>
    <t>AVERAGE(number1,[number2],…)</t>
    <phoneticPr fontId="15" type="noConversion"/>
  </si>
  <si>
    <t>LARGE(区域,第几大)</t>
    <phoneticPr fontId="15" type="noConversion"/>
  </si>
  <si>
    <t>SMALL(区域,第几小)</t>
    <phoneticPr fontId="15" type="noConversion"/>
  </si>
  <si>
    <t>MAX(数值1,数值2,..)</t>
    <phoneticPr fontId="15" type="noConversion"/>
  </si>
  <si>
    <t>MIN(数值1,数值2,..)</t>
    <phoneticPr fontId="15" type="noConversion"/>
  </si>
  <si>
    <t>MEDIAN(数值1,数值2,..)</t>
    <phoneticPr fontId="15" type="noConversion"/>
  </si>
  <si>
    <t>COUNT(值1,值2,...)</t>
    <phoneticPr fontId="15" type="noConversion"/>
  </si>
  <si>
    <t>COUNTA(值1,值2,...)</t>
    <phoneticPr fontId="15" type="noConversion"/>
  </si>
  <si>
    <t>COUNTBLANK(区域）</t>
    <phoneticPr fontId="15" type="noConversion"/>
  </si>
  <si>
    <t>RANK(要排名的数值,排名的单元格区域,排位方式)</t>
    <phoneticPr fontId="15" type="noConversion"/>
  </si>
  <si>
    <t>order(默认为降序(0),1代表升序)</t>
    <phoneticPr fontId="15" type="noConversion"/>
  </si>
  <si>
    <t>RANK.AVG(要排名的数值,排名的单元格区域,排位方式)</t>
    <phoneticPr fontId="15" type="noConversion"/>
  </si>
  <si>
    <t>含义</t>
    <phoneticPr fontId="15" type="noConversion"/>
  </si>
  <si>
    <t>SUM</t>
    <phoneticPr fontId="15" type="noConversion"/>
  </si>
  <si>
    <r>
      <t>SUM(</t>
    </r>
    <r>
      <rPr>
        <sz val="12"/>
        <color theme="1"/>
        <rFont val="微软雅黑"/>
        <family val="2"/>
        <charset val="134"/>
      </rPr>
      <t>数值</t>
    </r>
    <r>
      <rPr>
        <sz val="12"/>
        <color theme="1"/>
        <rFont val="Arial"/>
        <family val="2"/>
      </rPr>
      <t>1,</t>
    </r>
    <r>
      <rPr>
        <sz val="12"/>
        <color theme="1"/>
        <rFont val="微软雅黑"/>
        <family val="2"/>
        <charset val="134"/>
      </rPr>
      <t>数值</t>
    </r>
    <r>
      <rPr>
        <sz val="12"/>
        <color theme="1"/>
        <rFont val="Arial"/>
        <family val="2"/>
      </rPr>
      <t>2,..)</t>
    </r>
    <r>
      <rPr>
        <sz val="12"/>
        <color theme="1"/>
        <rFont val="思源黑体 CN Regular"/>
        <family val="2"/>
        <scheme val="minor"/>
      </rPr>
      <t>/</t>
    </r>
    <r>
      <rPr>
        <sz val="12"/>
        <color theme="1"/>
        <rFont val="微软雅黑"/>
        <family val="2"/>
        <charset val="134"/>
      </rPr>
      <t>SUM(列名)/SUM(行名)</t>
    </r>
    <phoneticPr fontId="15" type="noConversion"/>
  </si>
  <si>
    <t>MAX</t>
    <phoneticPr fontId="15" type="noConversion"/>
  </si>
  <si>
    <r>
      <rPr>
        <b/>
        <sz val="12"/>
        <color theme="0"/>
        <rFont val="思源黑体 CN Regular"/>
        <family val="2"/>
        <scheme val="minor"/>
      </rPr>
      <t>分公司</t>
    </r>
  </si>
  <si>
    <r>
      <t>1</t>
    </r>
    <r>
      <rPr>
        <b/>
        <sz val="12"/>
        <color theme="0"/>
        <rFont val="思源黑体 CN Regular"/>
        <family val="2"/>
        <scheme val="minor"/>
      </rPr>
      <t>月</t>
    </r>
  </si>
  <si>
    <t>hello</t>
    <phoneticPr fontId="20" type="noConversion"/>
  </si>
  <si>
    <r>
      <t>7月</t>
    </r>
    <r>
      <rPr>
        <b/>
        <sz val="12"/>
        <color theme="0"/>
        <rFont val="思源黑体 CN Regular"/>
        <family val="2"/>
        <scheme val="minor"/>
      </rPr>
      <t/>
    </r>
  </si>
  <si>
    <r>
      <t>8月</t>
    </r>
    <r>
      <rPr>
        <b/>
        <sz val="12"/>
        <color theme="0"/>
        <rFont val="思源黑体 CN Regular"/>
        <family val="2"/>
        <scheme val="minor"/>
      </rPr>
      <t/>
    </r>
  </si>
  <si>
    <t>TRUE</t>
    <phoneticPr fontId="20" type="noConversion"/>
  </si>
  <si>
    <t>FALSE</t>
    <phoneticPr fontId="20" type="noConversion"/>
  </si>
  <si>
    <r>
      <t>2月</t>
    </r>
    <r>
      <rPr>
        <b/>
        <sz val="12"/>
        <color theme="0"/>
        <rFont val="思源黑体 CN Regular"/>
        <family val="2"/>
        <scheme val="minor"/>
      </rPr>
      <t/>
    </r>
  </si>
  <si>
    <r>
      <t>3月</t>
    </r>
    <r>
      <rPr>
        <b/>
        <sz val="12"/>
        <color theme="0"/>
        <rFont val="思源黑体 CN Regular"/>
        <family val="2"/>
        <scheme val="minor"/>
      </rPr>
      <t/>
    </r>
  </si>
  <si>
    <r>
      <t>4月</t>
    </r>
    <r>
      <rPr>
        <b/>
        <sz val="12"/>
        <color theme="0"/>
        <rFont val="思源黑体 CN Regular"/>
        <family val="2"/>
        <scheme val="minor"/>
      </rPr>
      <t/>
    </r>
  </si>
  <si>
    <r>
      <t>5月</t>
    </r>
    <r>
      <rPr>
        <b/>
        <sz val="12"/>
        <color theme="0"/>
        <rFont val="思源黑体 CN Regular"/>
        <family val="2"/>
        <scheme val="minor"/>
      </rPr>
      <t/>
    </r>
  </si>
  <si>
    <r>
      <t>6月</t>
    </r>
    <r>
      <rPr>
        <b/>
        <sz val="12"/>
        <color theme="0"/>
        <rFont val="思源黑体 CN Regular"/>
        <family val="2"/>
        <scheme val="minor"/>
      </rPr>
      <t/>
    </r>
  </si>
  <si>
    <r>
      <t>9月</t>
    </r>
    <r>
      <rPr>
        <b/>
        <sz val="12"/>
        <color theme="0"/>
        <rFont val="思源黑体 CN Regular"/>
        <family val="2"/>
        <scheme val="minor"/>
      </rPr>
      <t/>
    </r>
  </si>
  <si>
    <t>40</t>
    <phoneticPr fontId="20" type="noConversion"/>
  </si>
  <si>
    <t>LARGE</t>
    <phoneticPr fontId="20" type="noConversion"/>
  </si>
  <si>
    <t>RANK.AVG</t>
    <phoneticPr fontId="15" type="noConversion"/>
  </si>
  <si>
    <t>RANK.AVG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</si>
</sst>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思源黑体 CN Regular"/>
      <charset val="134"/>
      <scheme val="minor"/>
    </font>
    <font>
      <sz val="11"/>
      <color theme="1"/>
      <name val="思源黑体 CN Regular"/>
      <family val="2"/>
      <scheme val="minor"/>
    </font>
    <font>
      <b/>
      <sz val="12"/>
      <color theme="0"/>
      <name val="思源黑体 CN Regular"/>
      <family val="2"/>
      <scheme val="minor"/>
    </font>
    <font>
      <sz val="20"/>
      <color theme="1"/>
      <name val="思源黑体 CN Regular"/>
      <family val="2"/>
      <scheme val="minor"/>
    </font>
    <font>
      <sz val="16"/>
      <color theme="1"/>
      <name val="思源黑体 CN Regular"/>
      <family val="2"/>
      <scheme val="minor"/>
    </font>
    <font>
      <sz val="12"/>
      <color theme="1"/>
      <name val="思源黑体 CN Regular"/>
      <family val="2"/>
      <scheme val="minor"/>
    </font>
    <font>
      <sz val="16"/>
      <color rgb="FF000000"/>
      <name val="思源黑体 CN Regular"/>
      <family val="2"/>
      <scheme val="minor"/>
    </font>
    <font>
      <sz val="11"/>
      <color rgb="FF000000"/>
      <name val="思源黑体 CN Regular"/>
      <family val="2"/>
      <scheme val="minor"/>
    </font>
    <font>
      <b/>
      <sz val="12"/>
      <color theme="1"/>
      <name val="思源黑体 CN Regular"/>
      <family val="2"/>
      <scheme val="minor"/>
    </font>
    <font>
      <b/>
      <sz val="14"/>
      <color theme="1"/>
      <name val="思源黑体 CN Regular"/>
      <family val="2"/>
      <scheme val="minor"/>
    </font>
    <font>
      <sz val="18"/>
      <color theme="1"/>
      <name val="思源黑体 CN Regular"/>
      <family val="2"/>
      <scheme val="minor"/>
    </font>
    <font>
      <b/>
      <sz val="18"/>
      <color theme="0"/>
      <name val="思源黑体 CN Regular"/>
      <family val="2"/>
      <scheme val="minor"/>
    </font>
    <font>
      <sz val="11"/>
      <color theme="1"/>
      <name val="思源黑体 CN Regular"/>
      <family val="2"/>
      <scheme val="minor"/>
    </font>
    <font>
      <sz val="12"/>
      <color theme="1"/>
      <name val="Arial Unicode MS"/>
      <family val="2"/>
    </font>
    <font>
      <b/>
      <sz val="12"/>
      <color theme="0"/>
      <name val="思源黑体 CN Regular"/>
      <family val="2"/>
      <scheme val="minor"/>
    </font>
    <font>
      <sz val="9"/>
      <name val="思源黑体 CN Regular"/>
      <family val="2"/>
      <charset val="134"/>
      <scheme val="minor"/>
    </font>
    <font>
      <sz val="16"/>
      <color theme="1"/>
      <name val="思源黑体 CN Regular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思源黑体 CN Regular"/>
      <family val="2"/>
      <charset val="134"/>
      <scheme val="minor"/>
    </font>
    <font>
      <b/>
      <sz val="18"/>
      <color theme="0"/>
      <name val="思源黑体 CN Regular"/>
      <family val="2"/>
      <charset val="134"/>
      <scheme val="minor"/>
    </font>
    <font>
      <sz val="9"/>
      <name val="思源黑体 CN Regular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Arial"/>
      <family val="2"/>
    </font>
    <font>
      <sz val="12"/>
      <color theme="1"/>
      <name val="宋体"/>
      <family val="2"/>
      <charset val="134"/>
    </font>
    <font>
      <b/>
      <sz val="12"/>
      <color theme="0"/>
      <name val="思源黑体 CN Regular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 tint="0.39988402966399123"/>
      </left>
      <right/>
      <top style="thin">
        <color theme="4" tint="0.39988402966399123"/>
      </top>
      <bottom/>
      <diagonal/>
    </border>
    <border>
      <left/>
      <right/>
      <top/>
      <bottom style="thin">
        <color theme="4" tint="0.3998840296639912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mediumDashed">
        <color theme="1" tint="0.499984740745262"/>
      </left>
      <right style="mediumDashed">
        <color theme="1" tint="0.499984740745262"/>
      </right>
      <top/>
      <bottom style="mediumDashed">
        <color theme="1" tint="0.499984740745262"/>
      </bottom>
      <diagonal/>
    </border>
    <border>
      <left style="mediumDashed">
        <color theme="1" tint="0.499984740745262"/>
      </left>
      <right/>
      <top style="mediumDashed">
        <color theme="1" tint="0.499984740745262"/>
      </top>
      <bottom style="mediumDashed">
        <color theme="1" tint="0.499984740745262"/>
      </bottom>
      <diagonal/>
    </border>
  </borders>
  <cellStyleXfs count="5">
    <xf numFmtId="0" fontId="0" fillId="0" borderId="0"/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44">
    <xf numFmtId="0" fontId="0" fillId="0" borderId="0" xfId="0"/>
    <xf numFmtId="0" fontId="2" fillId="2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2" applyFont="1" applyFill="1" applyBorder="1" applyAlignment="1">
      <alignment horizontal="center" vertic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2" fillId="2" borderId="3" xfId="2" applyFont="1" applyFill="1" applyBorder="1" applyAlignment="1">
      <alignment horizontal="center" vertical="center"/>
    </xf>
    <xf numFmtId="0" fontId="2" fillId="2" borderId="4" xfId="2" applyFont="1" applyFill="1" applyBorder="1" applyAlignment="1">
      <alignment horizontal="center" vertical="center"/>
    </xf>
    <xf numFmtId="0" fontId="5" fillId="0" borderId="0" xfId="2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2" borderId="6" xfId="2" applyFont="1" applyFill="1" applyBorder="1" applyAlignment="1">
      <alignment horizontal="center" vertical="center"/>
    </xf>
    <xf numFmtId="0" fontId="9" fillId="0" borderId="0" xfId="2" applyFont="1">
      <alignment vertical="center"/>
    </xf>
    <xf numFmtId="0" fontId="8" fillId="3" borderId="3" xfId="2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4" fillId="6" borderId="9" xfId="2" applyFont="1" applyFill="1" applyBorder="1" applyAlignment="1">
      <alignment horizontal="center" vertical="center"/>
    </xf>
    <xf numFmtId="0" fontId="13" fillId="4" borderId="10" xfId="4" applyFill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2" fillId="2" borderId="10" xfId="2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14" fontId="13" fillId="4" borderId="10" xfId="4" applyNumberFormat="1" applyFill="1" applyBorder="1" applyAlignment="1">
      <alignment horizontal="center" vertical="center"/>
    </xf>
    <xf numFmtId="14" fontId="13" fillId="4" borderId="11" xfId="4" applyNumberFormat="1" applyFill="1" applyBorder="1" applyAlignment="1">
      <alignment horizontal="center" vertical="center"/>
    </xf>
    <xf numFmtId="0" fontId="13" fillId="7" borderId="10" xfId="4" applyFill="1" applyBorder="1" applyAlignment="1">
      <alignment horizontal="center" vertical="center"/>
    </xf>
    <xf numFmtId="0" fontId="5" fillId="7" borderId="10" xfId="2" applyFont="1" applyFill="1" applyBorder="1" applyAlignment="1">
      <alignment horizontal="center" vertical="center"/>
    </xf>
    <xf numFmtId="14" fontId="13" fillId="7" borderId="10" xfId="4" applyNumberFormat="1" applyFill="1" applyBorder="1" applyAlignment="1">
      <alignment horizontal="center" vertical="center"/>
    </xf>
    <xf numFmtId="0" fontId="5" fillId="8" borderId="10" xfId="2" applyFont="1" applyFill="1" applyBorder="1" applyAlignment="1">
      <alignment horizontal="center" vertical="center"/>
    </xf>
    <xf numFmtId="0" fontId="17" fillId="0" borderId="0" xfId="2" applyFont="1">
      <alignment vertical="center"/>
    </xf>
    <xf numFmtId="0" fontId="5" fillId="4" borderId="10" xfId="4" applyFont="1" applyFill="1" applyBorder="1" applyAlignment="1">
      <alignment horizontal="left" vertical="center"/>
    </xf>
    <xf numFmtId="0" fontId="5" fillId="4" borderId="12" xfId="4" applyFont="1" applyFill="1" applyBorder="1" applyAlignment="1">
      <alignment horizontal="left" vertical="center"/>
    </xf>
    <xf numFmtId="0" fontId="18" fillId="4" borderId="12" xfId="4" applyFont="1" applyFill="1" applyBorder="1" applyAlignment="1">
      <alignment horizontal="left" vertical="center"/>
    </xf>
    <xf numFmtId="0" fontId="18" fillId="0" borderId="0" xfId="0" applyFont="1"/>
    <xf numFmtId="0" fontId="11" fillId="5" borderId="8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49" fontId="5" fillId="8" borderId="10" xfId="2" applyNumberFormat="1" applyFont="1" applyFill="1" applyBorder="1" applyAlignment="1">
      <alignment horizontal="center" vertical="center"/>
    </xf>
    <xf numFmtId="0" fontId="5" fillId="8" borderId="10" xfId="2" quotePrefix="1" applyFont="1" applyFill="1" applyBorder="1" applyAlignment="1">
      <alignment horizontal="center" vertical="center"/>
    </xf>
    <xf numFmtId="0" fontId="24" fillId="2" borderId="2" xfId="2" applyFont="1" applyFill="1" applyBorder="1" applyAlignment="1">
      <alignment horizontal="center" vertical="center"/>
    </xf>
    <xf numFmtId="0" fontId="1" fillId="0" borderId="0" xfId="0" applyFont="1"/>
    <xf numFmtId="49" fontId="23" fillId="8" borderId="10" xfId="2" applyNumberFormat="1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0" fontId="5" fillId="7" borderId="5" xfId="2" applyFont="1" applyFill="1" applyBorder="1" applyAlignment="1">
      <alignment horizontal="center" vertical="center"/>
    </xf>
    <xf numFmtId="0" fontId="5" fillId="7" borderId="4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</cellXfs>
  <cellStyles count="5">
    <cellStyle name="常规" xfId="0" builtinId="0"/>
    <cellStyle name="常规 2" xfId="2" xr:uid="{00000000-0005-0000-0000-000001000000}"/>
    <cellStyle name="常规 2 2" xfId="1" xr:uid="{00000000-0005-0000-0000-000002000000}"/>
    <cellStyle name="常规 3" xfId="4" xr:uid="{00000000-0005-0000-0000-000003000000}"/>
    <cellStyle name="常规 4" xfId="3" xr:uid="{00000000-0005-0000-0000-000004000000}"/>
  </cellStyles>
  <dxfs count="0"/>
  <tableStyles count="0" defaultTableStyle="TableStyleMedium2" defaultPivotStyle="PivotStyleLight16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660700</xdr:colOff>
      <xdr:row>21</xdr:row>
      <xdr:rowOff>25301</xdr:rowOff>
    </xdr:from>
    <xdr:ext cx="2098075" cy="664955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50950" y="3882390"/>
          <a:ext cx="2098040" cy="66548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ALT+=</a:t>
          </a:r>
          <a:endParaRPr lang="zh-CN" alt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showGridLines="0" topLeftCell="A7" zoomScale="130" zoomScaleNormal="130" workbookViewId="0">
      <selection activeCell="A12" sqref="A12"/>
    </sheetView>
  </sheetViews>
  <sheetFormatPr defaultColWidth="13.4140625" defaultRowHeight="24.25" customHeight="1"/>
  <cols>
    <col min="1" max="1" width="15.9140625" style="14" customWidth="1"/>
    <col min="2" max="2" width="49.75" style="14" customWidth="1"/>
    <col min="3" max="3" width="29.6640625" style="14" customWidth="1"/>
    <col min="4" max="16384" width="13.4140625" style="14"/>
  </cols>
  <sheetData>
    <row r="1" spans="1:3" ht="24.25" customHeight="1" thickBot="1">
      <c r="A1" s="15" t="s">
        <v>0</v>
      </c>
      <c r="B1" s="32" t="s">
        <v>1</v>
      </c>
      <c r="C1" s="33" t="s">
        <v>129</v>
      </c>
    </row>
    <row r="2" spans="1:3" ht="29.25" customHeight="1" thickBot="1">
      <c r="A2" s="28" t="s">
        <v>130</v>
      </c>
      <c r="B2" s="29" t="s">
        <v>131</v>
      </c>
      <c r="C2" s="28" t="s">
        <v>116</v>
      </c>
    </row>
    <row r="3" spans="1:3" ht="24.25" customHeight="1" thickBot="1">
      <c r="A3" s="28" t="s">
        <v>2</v>
      </c>
      <c r="B3" s="29" t="s">
        <v>117</v>
      </c>
      <c r="C3" s="28" t="s">
        <v>3</v>
      </c>
    </row>
    <row r="4" spans="1:3" ht="24.25" customHeight="1" thickBot="1">
      <c r="A4" s="28" t="s">
        <v>132</v>
      </c>
      <c r="B4" s="29" t="s">
        <v>120</v>
      </c>
      <c r="C4" s="28" t="s">
        <v>8</v>
      </c>
    </row>
    <row r="5" spans="1:3" ht="24.25" customHeight="1" thickBot="1">
      <c r="A5" s="28" t="s">
        <v>9</v>
      </c>
      <c r="B5" s="29" t="s">
        <v>121</v>
      </c>
      <c r="C5" s="28" t="s">
        <v>10</v>
      </c>
    </row>
    <row r="6" spans="1:3" ht="24.25" customHeight="1" thickBot="1">
      <c r="A6" s="28" t="s">
        <v>11</v>
      </c>
      <c r="B6" s="29" t="s">
        <v>122</v>
      </c>
      <c r="C6" s="28" t="s">
        <v>12</v>
      </c>
    </row>
    <row r="7" spans="1:3" ht="24.25" customHeight="1" thickBot="1">
      <c r="A7" s="28" t="s">
        <v>13</v>
      </c>
      <c r="B7" s="29" t="s">
        <v>123</v>
      </c>
      <c r="C7" s="28" t="s">
        <v>14</v>
      </c>
    </row>
    <row r="8" spans="1:3" ht="24.25" customHeight="1" thickBot="1">
      <c r="A8" s="28" t="s">
        <v>15</v>
      </c>
      <c r="B8" s="29" t="s">
        <v>124</v>
      </c>
      <c r="C8" s="28" t="s">
        <v>16</v>
      </c>
    </row>
    <row r="9" spans="1:3" ht="24.25" customHeight="1" thickBot="1">
      <c r="A9" s="28" t="s">
        <v>17</v>
      </c>
      <c r="B9" s="29" t="s">
        <v>125</v>
      </c>
      <c r="C9" s="28" t="s">
        <v>18</v>
      </c>
    </row>
    <row r="10" spans="1:3" ht="24.25" customHeight="1" thickBot="1">
      <c r="A10" s="28" t="s">
        <v>19</v>
      </c>
      <c r="B10" s="29" t="s">
        <v>126</v>
      </c>
      <c r="C10" s="28" t="s">
        <v>20</v>
      </c>
    </row>
    <row r="11" spans="1:3" ht="24.25" customHeight="1" thickBot="1">
      <c r="A11" s="28" t="s">
        <v>21</v>
      </c>
      <c r="B11" s="29" t="s">
        <v>127</v>
      </c>
      <c r="C11" s="28" t="s">
        <v>22</v>
      </c>
    </row>
    <row r="12" spans="1:3" ht="24.25" customHeight="1" thickBot="1">
      <c r="A12" s="28" t="s">
        <v>148</v>
      </c>
      <c r="B12" s="30" t="s">
        <v>128</v>
      </c>
      <c r="C12" s="28" t="s">
        <v>23</v>
      </c>
    </row>
    <row r="13" spans="1:3" ht="24.25" customHeight="1" thickBot="1">
      <c r="A13" s="28" t="s">
        <v>4</v>
      </c>
      <c r="B13" s="29" t="s">
        <v>118</v>
      </c>
      <c r="C13" s="28" t="s">
        <v>5</v>
      </c>
    </row>
    <row r="14" spans="1:3" ht="24.25" customHeight="1" thickBot="1">
      <c r="A14" s="28" t="s">
        <v>6</v>
      </c>
      <c r="B14" s="29" t="s">
        <v>119</v>
      </c>
      <c r="C14" s="28" t="s">
        <v>7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tabColor theme="3" tint="0.79998168889431442"/>
  </sheetPr>
  <dimension ref="A1:D16"/>
  <sheetViews>
    <sheetView showGridLines="0" zoomScale="175" zoomScaleNormal="175" workbookViewId="0">
      <selection activeCell="G12" sqref="G12"/>
    </sheetView>
  </sheetViews>
  <sheetFormatPr defaultColWidth="9" defaultRowHeight="15.5"/>
  <cols>
    <col min="1" max="1" width="9" style="8" customWidth="1"/>
    <col min="2" max="2" width="7.75" style="8" customWidth="1"/>
    <col min="3" max="4" width="11.4140625" style="8" customWidth="1"/>
    <col min="5" max="16384" width="9" style="8"/>
  </cols>
  <sheetData>
    <row r="1" spans="1:4" ht="16" thickBot="1">
      <c r="A1" s="6" t="s">
        <v>28</v>
      </c>
      <c r="B1" s="6" t="s">
        <v>24</v>
      </c>
      <c r="C1" s="6" t="s">
        <v>71</v>
      </c>
      <c r="D1" s="6" t="s">
        <v>70</v>
      </c>
    </row>
    <row r="2" spans="1:4" ht="16" thickBot="1">
      <c r="A2" s="40" t="s">
        <v>35</v>
      </c>
      <c r="B2" s="23" t="s">
        <v>97</v>
      </c>
      <c r="C2" s="24">
        <v>12</v>
      </c>
      <c r="D2" s="24">
        <v>900</v>
      </c>
    </row>
    <row r="3" spans="1:4" ht="16" thickBot="1">
      <c r="A3" s="41"/>
      <c r="B3" s="23" t="s">
        <v>98</v>
      </c>
      <c r="C3" s="24">
        <v>36</v>
      </c>
      <c r="D3" s="24">
        <v>500</v>
      </c>
    </row>
    <row r="4" spans="1:4" ht="16" thickBot="1">
      <c r="A4" s="41"/>
      <c r="B4" s="23" t="s">
        <v>99</v>
      </c>
      <c r="C4" s="24">
        <v>8</v>
      </c>
      <c r="D4" s="24">
        <v>500</v>
      </c>
    </row>
    <row r="5" spans="1:4" ht="16" thickBot="1">
      <c r="A5" s="41"/>
      <c r="B5" s="23" t="s">
        <v>100</v>
      </c>
      <c r="C5" s="24">
        <v>39</v>
      </c>
      <c r="D5" s="24">
        <v>1000</v>
      </c>
    </row>
    <row r="6" spans="1:4" ht="16" thickBot="1">
      <c r="A6" s="42"/>
      <c r="B6" s="23" t="s">
        <v>101</v>
      </c>
      <c r="C6" s="24">
        <v>11</v>
      </c>
      <c r="D6" s="24">
        <v>700</v>
      </c>
    </row>
    <row r="7" spans="1:4" ht="16" thickBot="1">
      <c r="A7" s="40" t="s">
        <v>38</v>
      </c>
      <c r="B7" s="23" t="s">
        <v>102</v>
      </c>
      <c r="C7" s="24">
        <v>26</v>
      </c>
      <c r="D7" s="24">
        <v>4200</v>
      </c>
    </row>
    <row r="8" spans="1:4" ht="16" thickBot="1">
      <c r="A8" s="42"/>
      <c r="B8" s="23" t="s">
        <v>103</v>
      </c>
      <c r="C8" s="24">
        <v>22</v>
      </c>
      <c r="D8" s="24">
        <v>4700</v>
      </c>
    </row>
    <row r="9" spans="1:4" ht="16" thickBot="1">
      <c r="A9" s="40" t="s">
        <v>60</v>
      </c>
      <c r="B9" s="23" t="s">
        <v>104</v>
      </c>
      <c r="C9" s="24">
        <v>17</v>
      </c>
      <c r="D9" s="24">
        <v>4300</v>
      </c>
    </row>
    <row r="10" spans="1:4" ht="16" thickBot="1">
      <c r="A10" s="41"/>
      <c r="B10" s="23" t="s">
        <v>105</v>
      </c>
      <c r="C10" s="24">
        <v>41</v>
      </c>
      <c r="D10" s="24">
        <v>4000</v>
      </c>
    </row>
    <row r="11" spans="1:4" ht="16" thickBot="1">
      <c r="A11" s="42"/>
      <c r="B11" s="23" t="s">
        <v>106</v>
      </c>
      <c r="C11" s="24">
        <v>29</v>
      </c>
      <c r="D11" s="24">
        <v>2400</v>
      </c>
    </row>
    <row r="12" spans="1:4" ht="16" thickBot="1">
      <c r="A12" s="40" t="s">
        <v>43</v>
      </c>
      <c r="B12" s="23" t="s">
        <v>107</v>
      </c>
      <c r="C12" s="24">
        <v>32</v>
      </c>
      <c r="D12" s="24">
        <v>4300</v>
      </c>
    </row>
    <row r="13" spans="1:4" ht="16" thickBot="1">
      <c r="A13" s="41"/>
      <c r="B13" s="23" t="s">
        <v>108</v>
      </c>
      <c r="C13" s="24">
        <v>46</v>
      </c>
      <c r="D13" s="24">
        <v>3200</v>
      </c>
    </row>
    <row r="14" spans="1:4" ht="16" thickBot="1">
      <c r="A14" s="41"/>
      <c r="B14" s="23" t="s">
        <v>109</v>
      </c>
      <c r="C14" s="24">
        <v>17</v>
      </c>
      <c r="D14" s="24">
        <v>2600</v>
      </c>
    </row>
    <row r="15" spans="1:4" ht="16" thickBot="1">
      <c r="A15" s="41"/>
      <c r="B15" s="25" t="s">
        <v>110</v>
      </c>
      <c r="C15" s="24">
        <v>49</v>
      </c>
      <c r="D15" s="24">
        <v>1600</v>
      </c>
    </row>
    <row r="16" spans="1:4" ht="16" thickBot="1">
      <c r="A16" s="42"/>
      <c r="B16" s="25" t="s">
        <v>98</v>
      </c>
      <c r="C16" s="24">
        <v>37</v>
      </c>
      <c r="D16" s="24">
        <v>3900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tabColor theme="3" tint="0.79998168889431442"/>
  </sheetPr>
  <dimension ref="A1:D16"/>
  <sheetViews>
    <sheetView showGridLines="0" workbookViewId="0">
      <selection activeCell="G12" sqref="G12"/>
    </sheetView>
  </sheetViews>
  <sheetFormatPr defaultColWidth="9" defaultRowHeight="15.5"/>
  <cols>
    <col min="1" max="1" width="9" style="8" customWidth="1"/>
    <col min="2" max="2" width="7.75" style="8" customWidth="1"/>
    <col min="3" max="4" width="11.4140625" style="8" customWidth="1"/>
    <col min="5" max="16384" width="9" style="8"/>
  </cols>
  <sheetData>
    <row r="1" spans="1:4" ht="16" thickBot="1">
      <c r="A1" s="6" t="s">
        <v>28</v>
      </c>
      <c r="B1" s="6" t="s">
        <v>24</v>
      </c>
      <c r="C1" s="6" t="s">
        <v>71</v>
      </c>
      <c r="D1" s="6" t="s">
        <v>70</v>
      </c>
    </row>
    <row r="2" spans="1:4" ht="16" thickBot="1">
      <c r="A2" s="40" t="s">
        <v>35</v>
      </c>
      <c r="B2" s="23" t="s">
        <v>97</v>
      </c>
      <c r="C2" s="24">
        <v>26</v>
      </c>
      <c r="D2" s="24">
        <v>3200</v>
      </c>
    </row>
    <row r="3" spans="1:4" ht="16" thickBot="1">
      <c r="A3" s="41"/>
      <c r="B3" s="23" t="s">
        <v>98</v>
      </c>
      <c r="C3" s="24">
        <v>44</v>
      </c>
      <c r="D3" s="24">
        <v>2900</v>
      </c>
    </row>
    <row r="4" spans="1:4" ht="16" thickBot="1">
      <c r="A4" s="41"/>
      <c r="B4" s="23" t="s">
        <v>99</v>
      </c>
      <c r="C4" s="24">
        <v>33</v>
      </c>
      <c r="D4" s="24">
        <v>3400</v>
      </c>
    </row>
    <row r="5" spans="1:4" ht="16" thickBot="1">
      <c r="A5" s="41"/>
      <c r="B5" s="23" t="s">
        <v>100</v>
      </c>
      <c r="C5" s="24">
        <v>25</v>
      </c>
      <c r="D5" s="24">
        <v>3100</v>
      </c>
    </row>
    <row r="6" spans="1:4" ht="16" thickBot="1">
      <c r="A6" s="42"/>
      <c r="B6" s="23" t="s">
        <v>101</v>
      </c>
      <c r="C6" s="24">
        <v>42</v>
      </c>
      <c r="D6" s="24">
        <v>4300</v>
      </c>
    </row>
    <row r="7" spans="1:4" ht="16" thickBot="1">
      <c r="A7" s="40" t="s">
        <v>38</v>
      </c>
      <c r="B7" s="23" t="s">
        <v>102</v>
      </c>
      <c r="C7" s="24">
        <v>31</v>
      </c>
      <c r="D7" s="24">
        <v>3800</v>
      </c>
    </row>
    <row r="8" spans="1:4" ht="16" thickBot="1">
      <c r="A8" s="42"/>
      <c r="B8" s="23" t="s">
        <v>103</v>
      </c>
      <c r="C8" s="24">
        <v>44</v>
      </c>
      <c r="D8" s="24">
        <v>2800</v>
      </c>
    </row>
    <row r="9" spans="1:4" ht="16" thickBot="1">
      <c r="A9" s="40" t="s">
        <v>60</v>
      </c>
      <c r="B9" s="23" t="s">
        <v>104</v>
      </c>
      <c r="C9" s="24">
        <v>50</v>
      </c>
      <c r="D9" s="24">
        <v>900</v>
      </c>
    </row>
    <row r="10" spans="1:4" ht="16" thickBot="1">
      <c r="A10" s="41"/>
      <c r="B10" s="23" t="s">
        <v>105</v>
      </c>
      <c r="C10" s="24">
        <v>13</v>
      </c>
      <c r="D10" s="24">
        <v>4200</v>
      </c>
    </row>
    <row r="11" spans="1:4" ht="16" thickBot="1">
      <c r="A11" s="42"/>
      <c r="B11" s="23" t="s">
        <v>106</v>
      </c>
      <c r="C11" s="24">
        <v>22</v>
      </c>
      <c r="D11" s="24">
        <v>1100</v>
      </c>
    </row>
    <row r="12" spans="1:4" ht="16" thickBot="1">
      <c r="A12" s="40" t="s">
        <v>43</v>
      </c>
      <c r="B12" s="23" t="s">
        <v>107</v>
      </c>
      <c r="C12" s="24">
        <v>45</v>
      </c>
      <c r="D12" s="24">
        <v>4000</v>
      </c>
    </row>
    <row r="13" spans="1:4" ht="16" thickBot="1">
      <c r="A13" s="41"/>
      <c r="B13" s="23" t="s">
        <v>108</v>
      </c>
      <c r="C13" s="24">
        <v>13</v>
      </c>
      <c r="D13" s="24">
        <v>1400</v>
      </c>
    </row>
    <row r="14" spans="1:4" ht="16" thickBot="1">
      <c r="A14" s="41"/>
      <c r="B14" s="23" t="s">
        <v>109</v>
      </c>
      <c r="C14" s="24">
        <v>16</v>
      </c>
      <c r="D14" s="24">
        <v>2600</v>
      </c>
    </row>
    <row r="15" spans="1:4" ht="16" thickBot="1">
      <c r="A15" s="41"/>
      <c r="B15" s="25" t="s">
        <v>110</v>
      </c>
      <c r="C15" s="24">
        <v>22</v>
      </c>
      <c r="D15" s="24">
        <v>500</v>
      </c>
    </row>
    <row r="16" spans="1:4" ht="16" thickBot="1">
      <c r="A16" s="42"/>
      <c r="B16" s="25" t="s">
        <v>98</v>
      </c>
      <c r="C16" s="24">
        <v>23</v>
      </c>
      <c r="D16" s="24">
        <v>2500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theme="3" tint="0.79998168889431442"/>
  </sheetPr>
  <dimension ref="A1:D16"/>
  <sheetViews>
    <sheetView showGridLines="0" workbookViewId="0">
      <selection activeCell="G12" sqref="G12"/>
    </sheetView>
  </sheetViews>
  <sheetFormatPr defaultColWidth="9" defaultRowHeight="15.5"/>
  <cols>
    <col min="1" max="1" width="9" style="8" customWidth="1"/>
    <col min="2" max="2" width="7.75" style="8" customWidth="1"/>
    <col min="3" max="4" width="11.4140625" style="8" customWidth="1"/>
    <col min="5" max="16384" width="9" style="8"/>
  </cols>
  <sheetData>
    <row r="1" spans="1:4" ht="16" thickBot="1">
      <c r="A1" s="6" t="s">
        <v>28</v>
      </c>
      <c r="B1" s="6" t="s">
        <v>24</v>
      </c>
      <c r="C1" s="6" t="s">
        <v>71</v>
      </c>
      <c r="D1" s="6" t="s">
        <v>70</v>
      </c>
    </row>
    <row r="2" spans="1:4" ht="16" thickBot="1">
      <c r="A2" s="40" t="s">
        <v>35</v>
      </c>
      <c r="B2" s="23" t="s">
        <v>97</v>
      </c>
      <c r="C2" s="24">
        <v>46</v>
      </c>
      <c r="D2" s="24">
        <v>2200</v>
      </c>
    </row>
    <row r="3" spans="1:4" ht="16" thickBot="1">
      <c r="A3" s="41"/>
      <c r="B3" s="23" t="s">
        <v>98</v>
      </c>
      <c r="C3" s="24">
        <v>9</v>
      </c>
      <c r="D3" s="24">
        <v>4700</v>
      </c>
    </row>
    <row r="4" spans="1:4" ht="16" thickBot="1">
      <c r="A4" s="41"/>
      <c r="B4" s="23" t="s">
        <v>99</v>
      </c>
      <c r="C4" s="24">
        <v>37</v>
      </c>
      <c r="D4" s="24">
        <v>3200</v>
      </c>
    </row>
    <row r="5" spans="1:4" ht="16" thickBot="1">
      <c r="A5" s="41"/>
      <c r="B5" s="23" t="s">
        <v>100</v>
      </c>
      <c r="C5" s="24">
        <v>40</v>
      </c>
      <c r="D5" s="24">
        <v>500</v>
      </c>
    </row>
    <row r="6" spans="1:4" ht="16" thickBot="1">
      <c r="A6" s="42"/>
      <c r="B6" s="23" t="s">
        <v>101</v>
      </c>
      <c r="C6" s="24">
        <v>39</v>
      </c>
      <c r="D6" s="24">
        <v>2900</v>
      </c>
    </row>
    <row r="7" spans="1:4" ht="16" thickBot="1">
      <c r="A7" s="40" t="s">
        <v>38</v>
      </c>
      <c r="B7" s="23" t="s">
        <v>102</v>
      </c>
      <c r="C7" s="24">
        <v>44</v>
      </c>
      <c r="D7" s="24">
        <v>2500</v>
      </c>
    </row>
    <row r="8" spans="1:4" ht="16" thickBot="1">
      <c r="A8" s="42"/>
      <c r="B8" s="23" t="s">
        <v>103</v>
      </c>
      <c r="C8" s="24">
        <v>49</v>
      </c>
      <c r="D8" s="24">
        <v>3000</v>
      </c>
    </row>
    <row r="9" spans="1:4" ht="16" thickBot="1">
      <c r="A9" s="40" t="s">
        <v>60</v>
      </c>
      <c r="B9" s="23" t="s">
        <v>104</v>
      </c>
      <c r="C9" s="24">
        <v>6</v>
      </c>
      <c r="D9" s="24">
        <v>1400</v>
      </c>
    </row>
    <row r="10" spans="1:4" ht="16" thickBot="1">
      <c r="A10" s="41"/>
      <c r="B10" s="23" t="s">
        <v>105</v>
      </c>
      <c r="C10" s="24">
        <v>48</v>
      </c>
      <c r="D10" s="24">
        <v>700</v>
      </c>
    </row>
    <row r="11" spans="1:4" ht="16" thickBot="1">
      <c r="A11" s="42"/>
      <c r="B11" s="23" t="s">
        <v>106</v>
      </c>
      <c r="C11" s="24">
        <v>41</v>
      </c>
      <c r="D11" s="24">
        <v>600</v>
      </c>
    </row>
    <row r="12" spans="1:4" ht="16" thickBot="1">
      <c r="A12" s="40" t="s">
        <v>43</v>
      </c>
      <c r="B12" s="23" t="s">
        <v>107</v>
      </c>
      <c r="C12" s="24">
        <v>29</v>
      </c>
      <c r="D12" s="24">
        <v>4800</v>
      </c>
    </row>
    <row r="13" spans="1:4" ht="16" thickBot="1">
      <c r="A13" s="41"/>
      <c r="B13" s="23" t="s">
        <v>108</v>
      </c>
      <c r="C13" s="24">
        <v>15</v>
      </c>
      <c r="D13" s="24">
        <v>1600</v>
      </c>
    </row>
    <row r="14" spans="1:4" ht="16" thickBot="1">
      <c r="A14" s="41"/>
      <c r="B14" s="23" t="s">
        <v>109</v>
      </c>
      <c r="C14" s="24">
        <v>38</v>
      </c>
      <c r="D14" s="24">
        <v>4200</v>
      </c>
    </row>
    <row r="15" spans="1:4" ht="16" thickBot="1">
      <c r="A15" s="41"/>
      <c r="B15" s="25" t="s">
        <v>110</v>
      </c>
      <c r="C15" s="24">
        <v>28</v>
      </c>
      <c r="D15" s="24">
        <v>1500</v>
      </c>
    </row>
    <row r="16" spans="1:4" ht="16" thickBot="1">
      <c r="A16" s="42"/>
      <c r="B16" s="25" t="s">
        <v>98</v>
      </c>
      <c r="C16" s="24">
        <v>28</v>
      </c>
      <c r="D16" s="24">
        <v>3100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theme="3" tint="0.79998168889431442"/>
  </sheetPr>
  <dimension ref="A1:D16"/>
  <sheetViews>
    <sheetView showGridLines="0" workbookViewId="0">
      <selection activeCell="G12" sqref="G12"/>
    </sheetView>
  </sheetViews>
  <sheetFormatPr defaultColWidth="9" defaultRowHeight="15.5"/>
  <cols>
    <col min="1" max="1" width="9" style="8" customWidth="1"/>
    <col min="2" max="2" width="7.75" style="8" customWidth="1"/>
    <col min="3" max="4" width="11.4140625" style="8" customWidth="1"/>
    <col min="5" max="16384" width="9" style="8"/>
  </cols>
  <sheetData>
    <row r="1" spans="1:4" ht="16" thickBot="1">
      <c r="A1" s="6" t="s">
        <v>28</v>
      </c>
      <c r="B1" s="6" t="s">
        <v>24</v>
      </c>
      <c r="C1" s="6" t="s">
        <v>71</v>
      </c>
      <c r="D1" s="6" t="s">
        <v>70</v>
      </c>
    </row>
    <row r="2" spans="1:4" ht="16" thickBot="1">
      <c r="A2" s="40" t="s">
        <v>35</v>
      </c>
      <c r="B2" s="23" t="s">
        <v>97</v>
      </c>
      <c r="C2" s="24">
        <v>47</v>
      </c>
      <c r="D2" s="24">
        <v>4300</v>
      </c>
    </row>
    <row r="3" spans="1:4" ht="16" thickBot="1">
      <c r="A3" s="41"/>
      <c r="B3" s="23" t="s">
        <v>98</v>
      </c>
      <c r="C3" s="24">
        <v>21</v>
      </c>
      <c r="D3" s="24">
        <v>2800</v>
      </c>
    </row>
    <row r="4" spans="1:4" ht="16" thickBot="1">
      <c r="A4" s="41"/>
      <c r="B4" s="23" t="s">
        <v>99</v>
      </c>
      <c r="C4" s="24">
        <v>43</v>
      </c>
      <c r="D4" s="24">
        <v>1000</v>
      </c>
    </row>
    <row r="5" spans="1:4" ht="16" thickBot="1">
      <c r="A5" s="41"/>
      <c r="B5" s="23" t="s">
        <v>100</v>
      </c>
      <c r="C5" s="24">
        <v>5</v>
      </c>
      <c r="D5" s="24">
        <v>4700</v>
      </c>
    </row>
    <row r="6" spans="1:4" ht="16" thickBot="1">
      <c r="A6" s="42"/>
      <c r="B6" s="23" t="s">
        <v>101</v>
      </c>
      <c r="C6" s="24">
        <v>48</v>
      </c>
      <c r="D6" s="24">
        <v>1600</v>
      </c>
    </row>
    <row r="7" spans="1:4" ht="16" thickBot="1">
      <c r="A7" s="40" t="s">
        <v>38</v>
      </c>
      <c r="B7" s="23" t="s">
        <v>102</v>
      </c>
      <c r="C7" s="24">
        <v>16</v>
      </c>
      <c r="D7" s="24">
        <v>500</v>
      </c>
    </row>
    <row r="8" spans="1:4" ht="16" thickBot="1">
      <c r="A8" s="42"/>
      <c r="B8" s="23" t="s">
        <v>103</v>
      </c>
      <c r="C8" s="24">
        <v>39</v>
      </c>
      <c r="D8" s="24">
        <v>3900</v>
      </c>
    </row>
    <row r="9" spans="1:4" ht="16" thickBot="1">
      <c r="A9" s="40" t="s">
        <v>60</v>
      </c>
      <c r="B9" s="23" t="s">
        <v>104</v>
      </c>
      <c r="C9" s="24">
        <v>13</v>
      </c>
      <c r="D9" s="24">
        <v>3200</v>
      </c>
    </row>
    <row r="10" spans="1:4" ht="16" thickBot="1">
      <c r="A10" s="41"/>
      <c r="B10" s="23" t="s">
        <v>105</v>
      </c>
      <c r="C10" s="24">
        <v>38</v>
      </c>
      <c r="D10" s="24">
        <v>3100</v>
      </c>
    </row>
    <row r="11" spans="1:4" ht="16" thickBot="1">
      <c r="A11" s="42"/>
      <c r="B11" s="23" t="s">
        <v>106</v>
      </c>
      <c r="C11" s="24">
        <v>23</v>
      </c>
      <c r="D11" s="24">
        <v>4200</v>
      </c>
    </row>
    <row r="12" spans="1:4" ht="16" thickBot="1">
      <c r="A12" s="40" t="s">
        <v>43</v>
      </c>
      <c r="B12" s="23" t="s">
        <v>107</v>
      </c>
      <c r="C12" s="24">
        <v>6</v>
      </c>
      <c r="D12" s="24">
        <v>1700</v>
      </c>
    </row>
    <row r="13" spans="1:4" ht="16" thickBot="1">
      <c r="A13" s="41"/>
      <c r="B13" s="23" t="s">
        <v>108</v>
      </c>
      <c r="C13" s="24">
        <v>5</v>
      </c>
      <c r="D13" s="24">
        <v>4700</v>
      </c>
    </row>
    <row r="14" spans="1:4" ht="16" thickBot="1">
      <c r="A14" s="41"/>
      <c r="B14" s="23" t="s">
        <v>109</v>
      </c>
      <c r="C14" s="24">
        <v>46</v>
      </c>
      <c r="D14" s="24">
        <v>3000</v>
      </c>
    </row>
    <row r="15" spans="1:4" ht="16" thickBot="1">
      <c r="A15" s="41"/>
      <c r="B15" s="25" t="s">
        <v>110</v>
      </c>
      <c r="C15" s="24">
        <v>30</v>
      </c>
      <c r="D15" s="24">
        <v>4300</v>
      </c>
    </row>
    <row r="16" spans="1:4" ht="16" thickBot="1">
      <c r="A16" s="42"/>
      <c r="B16" s="25" t="s">
        <v>98</v>
      </c>
      <c r="C16" s="24">
        <v>35</v>
      </c>
      <c r="D16" s="24">
        <v>2800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theme="3" tint="0.79998168889431442"/>
  </sheetPr>
  <dimension ref="A1:D16"/>
  <sheetViews>
    <sheetView showGridLines="0" workbookViewId="0">
      <selection activeCell="G12" sqref="G12"/>
    </sheetView>
  </sheetViews>
  <sheetFormatPr defaultColWidth="9" defaultRowHeight="15.5"/>
  <cols>
    <col min="1" max="1" width="9" style="8" customWidth="1"/>
    <col min="2" max="2" width="7.75" style="8" customWidth="1"/>
    <col min="3" max="4" width="11.4140625" style="8" customWidth="1"/>
    <col min="5" max="16384" width="9" style="8"/>
  </cols>
  <sheetData>
    <row r="1" spans="1:4" ht="16" thickBot="1">
      <c r="A1" s="6" t="s">
        <v>28</v>
      </c>
      <c r="B1" s="6" t="s">
        <v>24</v>
      </c>
      <c r="C1" s="6" t="s">
        <v>71</v>
      </c>
      <c r="D1" s="6" t="s">
        <v>70</v>
      </c>
    </row>
    <row r="2" spans="1:4" ht="16" thickBot="1">
      <c r="A2" s="40" t="s">
        <v>35</v>
      </c>
      <c r="B2" s="23" t="s">
        <v>97</v>
      </c>
      <c r="C2" s="24">
        <v>9</v>
      </c>
      <c r="D2" s="24">
        <v>1700</v>
      </c>
    </row>
    <row r="3" spans="1:4" ht="16" thickBot="1">
      <c r="A3" s="41"/>
      <c r="B3" s="23" t="s">
        <v>98</v>
      </c>
      <c r="C3" s="24">
        <v>46</v>
      </c>
      <c r="D3" s="24">
        <v>3300</v>
      </c>
    </row>
    <row r="4" spans="1:4" ht="16" thickBot="1">
      <c r="A4" s="41"/>
      <c r="B4" s="23" t="s">
        <v>99</v>
      </c>
      <c r="C4" s="24">
        <v>9</v>
      </c>
      <c r="D4" s="24">
        <v>4900</v>
      </c>
    </row>
    <row r="5" spans="1:4" ht="16" thickBot="1">
      <c r="A5" s="41"/>
      <c r="B5" s="23" t="s">
        <v>100</v>
      </c>
      <c r="C5" s="24">
        <v>39</v>
      </c>
      <c r="D5" s="24">
        <v>3500</v>
      </c>
    </row>
    <row r="6" spans="1:4" ht="16" thickBot="1">
      <c r="A6" s="42"/>
      <c r="B6" s="23" t="s">
        <v>101</v>
      </c>
      <c r="C6" s="24">
        <v>24</v>
      </c>
      <c r="D6" s="24">
        <v>2900</v>
      </c>
    </row>
    <row r="7" spans="1:4" ht="16" thickBot="1">
      <c r="A7" s="40" t="s">
        <v>38</v>
      </c>
      <c r="B7" s="23" t="s">
        <v>102</v>
      </c>
      <c r="C7" s="24">
        <v>23</v>
      </c>
      <c r="D7" s="24">
        <v>3600</v>
      </c>
    </row>
    <row r="8" spans="1:4" ht="16" thickBot="1">
      <c r="A8" s="42"/>
      <c r="B8" s="23" t="s">
        <v>103</v>
      </c>
      <c r="C8" s="24">
        <v>19</v>
      </c>
      <c r="D8" s="24">
        <v>3800</v>
      </c>
    </row>
    <row r="9" spans="1:4" ht="16" thickBot="1">
      <c r="A9" s="40" t="s">
        <v>60</v>
      </c>
      <c r="B9" s="23" t="s">
        <v>104</v>
      </c>
      <c r="C9" s="24">
        <v>50</v>
      </c>
      <c r="D9" s="24">
        <v>3200</v>
      </c>
    </row>
    <row r="10" spans="1:4" ht="16" thickBot="1">
      <c r="A10" s="41"/>
      <c r="B10" s="23" t="s">
        <v>105</v>
      </c>
      <c r="C10" s="24">
        <v>29</v>
      </c>
      <c r="D10" s="24">
        <v>2500</v>
      </c>
    </row>
    <row r="11" spans="1:4" ht="16" thickBot="1">
      <c r="A11" s="42"/>
      <c r="B11" s="23" t="s">
        <v>106</v>
      </c>
      <c r="C11" s="24">
        <v>12</v>
      </c>
      <c r="D11" s="24">
        <v>2100</v>
      </c>
    </row>
    <row r="12" spans="1:4" ht="16" thickBot="1">
      <c r="A12" s="40" t="s">
        <v>43</v>
      </c>
      <c r="B12" s="23" t="s">
        <v>107</v>
      </c>
      <c r="C12" s="24">
        <v>7</v>
      </c>
      <c r="D12" s="24">
        <v>1700</v>
      </c>
    </row>
    <row r="13" spans="1:4" ht="16" thickBot="1">
      <c r="A13" s="41"/>
      <c r="B13" s="23" t="s">
        <v>108</v>
      </c>
      <c r="C13" s="24">
        <v>21</v>
      </c>
      <c r="D13" s="24">
        <v>600</v>
      </c>
    </row>
    <row r="14" spans="1:4" ht="16" thickBot="1">
      <c r="A14" s="41"/>
      <c r="B14" s="23" t="s">
        <v>109</v>
      </c>
      <c r="C14" s="24">
        <v>38</v>
      </c>
      <c r="D14" s="24">
        <v>1500</v>
      </c>
    </row>
    <row r="15" spans="1:4" ht="16" thickBot="1">
      <c r="A15" s="41"/>
      <c r="B15" s="25" t="s">
        <v>110</v>
      </c>
      <c r="C15" s="24">
        <v>13</v>
      </c>
      <c r="D15" s="24">
        <v>1800</v>
      </c>
    </row>
    <row r="16" spans="1:4" ht="16" thickBot="1">
      <c r="A16" s="42"/>
      <c r="B16" s="25" t="s">
        <v>98</v>
      </c>
      <c r="C16" s="24">
        <v>9</v>
      </c>
      <c r="D16" s="24">
        <v>2200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3" tint="0.79998168889431442"/>
  </sheetPr>
  <dimension ref="A1:D16"/>
  <sheetViews>
    <sheetView showGridLines="0" workbookViewId="0">
      <selection activeCell="G12" sqref="G12"/>
    </sheetView>
  </sheetViews>
  <sheetFormatPr defaultColWidth="9" defaultRowHeight="15.5"/>
  <cols>
    <col min="1" max="1" width="9" style="8" customWidth="1"/>
    <col min="2" max="2" width="7.75" style="8" customWidth="1"/>
    <col min="3" max="4" width="11.4140625" style="8" customWidth="1"/>
    <col min="5" max="16384" width="9" style="8"/>
  </cols>
  <sheetData>
    <row r="1" spans="1:4" ht="16" thickBot="1">
      <c r="A1" s="6" t="s">
        <v>28</v>
      </c>
      <c r="B1" s="6" t="s">
        <v>24</v>
      </c>
      <c r="C1" s="6" t="s">
        <v>71</v>
      </c>
      <c r="D1" s="6" t="s">
        <v>70</v>
      </c>
    </row>
    <row r="2" spans="1:4" ht="16" thickBot="1">
      <c r="A2" s="40" t="s">
        <v>35</v>
      </c>
      <c r="B2" s="23" t="s">
        <v>97</v>
      </c>
      <c r="C2" s="24">
        <v>24</v>
      </c>
      <c r="D2" s="24">
        <v>4900</v>
      </c>
    </row>
    <row r="3" spans="1:4" ht="16" thickBot="1">
      <c r="A3" s="41"/>
      <c r="B3" s="23" t="s">
        <v>98</v>
      </c>
      <c r="C3" s="24">
        <v>24</v>
      </c>
      <c r="D3" s="24">
        <v>900</v>
      </c>
    </row>
    <row r="4" spans="1:4" ht="16" thickBot="1">
      <c r="A4" s="41"/>
      <c r="B4" s="23" t="s">
        <v>99</v>
      </c>
      <c r="C4" s="24">
        <v>6</v>
      </c>
      <c r="D4" s="24">
        <v>3400</v>
      </c>
    </row>
    <row r="5" spans="1:4" ht="16" thickBot="1">
      <c r="A5" s="41"/>
      <c r="B5" s="23" t="s">
        <v>100</v>
      </c>
      <c r="C5" s="24">
        <v>33</v>
      </c>
      <c r="D5" s="24">
        <v>3800</v>
      </c>
    </row>
    <row r="6" spans="1:4" ht="16" thickBot="1">
      <c r="A6" s="42"/>
      <c r="B6" s="23" t="s">
        <v>101</v>
      </c>
      <c r="C6" s="24">
        <v>38</v>
      </c>
      <c r="D6" s="24">
        <v>4400</v>
      </c>
    </row>
    <row r="7" spans="1:4" ht="16" thickBot="1">
      <c r="A7" s="40" t="s">
        <v>38</v>
      </c>
      <c r="B7" s="23" t="s">
        <v>102</v>
      </c>
      <c r="C7" s="24">
        <v>39</v>
      </c>
      <c r="D7" s="24">
        <v>2500</v>
      </c>
    </row>
    <row r="8" spans="1:4" ht="16" thickBot="1">
      <c r="A8" s="42"/>
      <c r="B8" s="23" t="s">
        <v>103</v>
      </c>
      <c r="C8" s="24">
        <v>13</v>
      </c>
      <c r="D8" s="24">
        <v>5000</v>
      </c>
    </row>
    <row r="9" spans="1:4" ht="16" thickBot="1">
      <c r="A9" s="40" t="s">
        <v>60</v>
      </c>
      <c r="B9" s="23" t="s">
        <v>104</v>
      </c>
      <c r="C9" s="24">
        <v>27</v>
      </c>
      <c r="D9" s="24">
        <v>1000</v>
      </c>
    </row>
    <row r="10" spans="1:4" ht="16" thickBot="1">
      <c r="A10" s="41"/>
      <c r="B10" s="23" t="s">
        <v>105</v>
      </c>
      <c r="C10" s="24">
        <v>21</v>
      </c>
      <c r="D10" s="24">
        <v>2100</v>
      </c>
    </row>
    <row r="11" spans="1:4" ht="16" thickBot="1">
      <c r="A11" s="42"/>
      <c r="B11" s="23" t="s">
        <v>106</v>
      </c>
      <c r="C11" s="24">
        <v>20</v>
      </c>
      <c r="D11" s="24">
        <v>2100</v>
      </c>
    </row>
    <row r="12" spans="1:4" ht="16" thickBot="1">
      <c r="A12" s="40" t="s">
        <v>43</v>
      </c>
      <c r="B12" s="23" t="s">
        <v>107</v>
      </c>
      <c r="C12" s="24">
        <v>14</v>
      </c>
      <c r="D12" s="24">
        <v>3200</v>
      </c>
    </row>
    <row r="13" spans="1:4" ht="16" thickBot="1">
      <c r="A13" s="41"/>
      <c r="B13" s="23" t="s">
        <v>108</v>
      </c>
      <c r="C13" s="24">
        <v>36</v>
      </c>
      <c r="D13" s="24">
        <v>4900</v>
      </c>
    </row>
    <row r="14" spans="1:4" ht="16" thickBot="1">
      <c r="A14" s="41"/>
      <c r="B14" s="23" t="s">
        <v>109</v>
      </c>
      <c r="C14" s="24">
        <v>29</v>
      </c>
      <c r="D14" s="24">
        <v>4100</v>
      </c>
    </row>
    <row r="15" spans="1:4" ht="16" thickBot="1">
      <c r="A15" s="41"/>
      <c r="B15" s="25" t="s">
        <v>110</v>
      </c>
      <c r="C15" s="24">
        <v>29</v>
      </c>
      <c r="D15" s="24">
        <v>1100</v>
      </c>
    </row>
    <row r="16" spans="1:4" ht="16" thickBot="1">
      <c r="A16" s="42"/>
      <c r="B16" s="25" t="s">
        <v>98</v>
      </c>
      <c r="C16" s="24">
        <v>48</v>
      </c>
      <c r="D16" s="24">
        <v>1700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>
    <tabColor theme="3" tint="0.79998168889431442"/>
  </sheetPr>
  <dimension ref="A1:D16"/>
  <sheetViews>
    <sheetView showGridLines="0" workbookViewId="0">
      <selection activeCell="G12" sqref="G12"/>
    </sheetView>
  </sheetViews>
  <sheetFormatPr defaultColWidth="9" defaultRowHeight="15.5"/>
  <cols>
    <col min="1" max="1" width="9" style="8" customWidth="1"/>
    <col min="2" max="2" width="7.75" style="8" customWidth="1"/>
    <col min="3" max="4" width="11.4140625" style="8" customWidth="1"/>
    <col min="5" max="16384" width="9" style="8"/>
  </cols>
  <sheetData>
    <row r="1" spans="1:4" ht="16" thickBot="1">
      <c r="A1" s="6" t="s">
        <v>28</v>
      </c>
      <c r="B1" s="6" t="s">
        <v>24</v>
      </c>
      <c r="C1" s="6" t="s">
        <v>71</v>
      </c>
      <c r="D1" s="6" t="s">
        <v>70</v>
      </c>
    </row>
    <row r="2" spans="1:4" ht="16" thickBot="1">
      <c r="A2" s="40" t="s">
        <v>35</v>
      </c>
      <c r="B2" s="23" t="s">
        <v>97</v>
      </c>
      <c r="C2" s="24">
        <v>5</v>
      </c>
      <c r="D2" s="24">
        <v>3400</v>
      </c>
    </row>
    <row r="3" spans="1:4" ht="16" thickBot="1">
      <c r="A3" s="41"/>
      <c r="B3" s="23" t="s">
        <v>98</v>
      </c>
      <c r="C3" s="24">
        <v>29</v>
      </c>
      <c r="D3" s="24">
        <v>1100</v>
      </c>
    </row>
    <row r="4" spans="1:4" ht="16" thickBot="1">
      <c r="A4" s="41"/>
      <c r="B4" s="23" t="s">
        <v>99</v>
      </c>
      <c r="C4" s="24">
        <v>14</v>
      </c>
      <c r="D4" s="24">
        <v>3500</v>
      </c>
    </row>
    <row r="5" spans="1:4" ht="16" thickBot="1">
      <c r="A5" s="41"/>
      <c r="B5" s="23" t="s">
        <v>100</v>
      </c>
      <c r="C5" s="24">
        <v>38</v>
      </c>
      <c r="D5" s="24">
        <v>900</v>
      </c>
    </row>
    <row r="6" spans="1:4" ht="16" thickBot="1">
      <c r="A6" s="42"/>
      <c r="B6" s="23" t="s">
        <v>101</v>
      </c>
      <c r="C6" s="24">
        <v>44</v>
      </c>
      <c r="D6" s="24">
        <v>2900</v>
      </c>
    </row>
    <row r="7" spans="1:4" ht="16" thickBot="1">
      <c r="A7" s="40" t="s">
        <v>38</v>
      </c>
      <c r="B7" s="23" t="s">
        <v>102</v>
      </c>
      <c r="C7" s="24">
        <v>28</v>
      </c>
      <c r="D7" s="24">
        <v>1500</v>
      </c>
    </row>
    <row r="8" spans="1:4" ht="16" thickBot="1">
      <c r="A8" s="42"/>
      <c r="B8" s="23" t="s">
        <v>103</v>
      </c>
      <c r="C8" s="24">
        <v>19</v>
      </c>
      <c r="D8" s="24">
        <v>2800</v>
      </c>
    </row>
    <row r="9" spans="1:4" ht="16" thickBot="1">
      <c r="A9" s="40" t="s">
        <v>60</v>
      </c>
      <c r="B9" s="23" t="s">
        <v>104</v>
      </c>
      <c r="C9" s="24">
        <v>10</v>
      </c>
      <c r="D9" s="24">
        <v>4300</v>
      </c>
    </row>
    <row r="10" spans="1:4" ht="16" thickBot="1">
      <c r="A10" s="41"/>
      <c r="B10" s="23" t="s">
        <v>105</v>
      </c>
      <c r="C10" s="24">
        <v>44</v>
      </c>
      <c r="D10" s="24">
        <v>2400</v>
      </c>
    </row>
    <row r="11" spans="1:4" ht="16" thickBot="1">
      <c r="A11" s="42"/>
      <c r="B11" s="23" t="s">
        <v>106</v>
      </c>
      <c r="C11" s="24">
        <v>10</v>
      </c>
      <c r="D11" s="24">
        <v>1200</v>
      </c>
    </row>
    <row r="12" spans="1:4" ht="16" thickBot="1">
      <c r="A12" s="40" t="s">
        <v>43</v>
      </c>
      <c r="B12" s="23" t="s">
        <v>107</v>
      </c>
      <c r="C12" s="24">
        <v>22</v>
      </c>
      <c r="D12" s="24">
        <v>4100</v>
      </c>
    </row>
    <row r="13" spans="1:4" ht="16" thickBot="1">
      <c r="A13" s="41"/>
      <c r="B13" s="23" t="s">
        <v>108</v>
      </c>
      <c r="C13" s="24">
        <v>29</v>
      </c>
      <c r="D13" s="24">
        <v>1000</v>
      </c>
    </row>
    <row r="14" spans="1:4" ht="16" thickBot="1">
      <c r="A14" s="41"/>
      <c r="B14" s="23" t="s">
        <v>109</v>
      </c>
      <c r="C14" s="24">
        <v>24</v>
      </c>
      <c r="D14" s="24">
        <v>1100</v>
      </c>
    </row>
    <row r="15" spans="1:4" ht="16" thickBot="1">
      <c r="A15" s="41"/>
      <c r="B15" s="25" t="s">
        <v>110</v>
      </c>
      <c r="C15" s="24">
        <v>9</v>
      </c>
      <c r="D15" s="24">
        <v>2200</v>
      </c>
    </row>
    <row r="16" spans="1:4" ht="16" thickBot="1">
      <c r="A16" s="42"/>
      <c r="B16" s="25" t="s">
        <v>98</v>
      </c>
      <c r="C16" s="24">
        <v>48</v>
      </c>
      <c r="D16" s="24">
        <v>4500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theme="3" tint="0.79998168889431442"/>
  </sheetPr>
  <dimension ref="A1:D16"/>
  <sheetViews>
    <sheetView showGridLines="0" workbookViewId="0">
      <selection activeCell="G12" sqref="G12"/>
    </sheetView>
  </sheetViews>
  <sheetFormatPr defaultColWidth="9" defaultRowHeight="15.5"/>
  <cols>
    <col min="1" max="1" width="9" style="8" customWidth="1"/>
    <col min="2" max="2" width="7.75" style="8" customWidth="1"/>
    <col min="3" max="4" width="11.4140625" style="8" customWidth="1"/>
    <col min="5" max="16384" width="9" style="8"/>
  </cols>
  <sheetData>
    <row r="1" spans="1:4" ht="16" thickBot="1">
      <c r="A1" s="6" t="s">
        <v>28</v>
      </c>
      <c r="B1" s="6" t="s">
        <v>24</v>
      </c>
      <c r="C1" s="6" t="s">
        <v>71</v>
      </c>
      <c r="D1" s="6" t="s">
        <v>70</v>
      </c>
    </row>
    <row r="2" spans="1:4" ht="16" thickBot="1">
      <c r="A2" s="40" t="s">
        <v>35</v>
      </c>
      <c r="B2" s="23" t="s">
        <v>97</v>
      </c>
      <c r="C2" s="24">
        <v>14</v>
      </c>
      <c r="D2" s="24">
        <v>4800</v>
      </c>
    </row>
    <row r="3" spans="1:4" ht="16" thickBot="1">
      <c r="A3" s="41"/>
      <c r="B3" s="23" t="s">
        <v>98</v>
      </c>
      <c r="C3" s="24">
        <v>21</v>
      </c>
      <c r="D3" s="24">
        <v>3300</v>
      </c>
    </row>
    <row r="4" spans="1:4" ht="16" thickBot="1">
      <c r="A4" s="41"/>
      <c r="B4" s="23" t="s">
        <v>99</v>
      </c>
      <c r="C4" s="24">
        <v>43</v>
      </c>
      <c r="D4" s="24">
        <v>2600</v>
      </c>
    </row>
    <row r="5" spans="1:4" ht="16" thickBot="1">
      <c r="A5" s="41"/>
      <c r="B5" s="23" t="s">
        <v>100</v>
      </c>
      <c r="C5" s="24">
        <v>35</v>
      </c>
      <c r="D5" s="24">
        <v>3200</v>
      </c>
    </row>
    <row r="6" spans="1:4" ht="16" thickBot="1">
      <c r="A6" s="42"/>
      <c r="B6" s="23" t="s">
        <v>101</v>
      </c>
      <c r="C6" s="24">
        <v>26</v>
      </c>
      <c r="D6" s="24">
        <v>1600</v>
      </c>
    </row>
    <row r="7" spans="1:4" ht="16" thickBot="1">
      <c r="A7" s="40" t="s">
        <v>38</v>
      </c>
      <c r="B7" s="23" t="s">
        <v>102</v>
      </c>
      <c r="C7" s="24">
        <v>14</v>
      </c>
      <c r="D7" s="24">
        <v>3200</v>
      </c>
    </row>
    <row r="8" spans="1:4" ht="16" thickBot="1">
      <c r="A8" s="42"/>
      <c r="B8" s="23" t="s">
        <v>103</v>
      </c>
      <c r="C8" s="24">
        <v>35</v>
      </c>
      <c r="D8" s="24">
        <v>4300</v>
      </c>
    </row>
    <row r="9" spans="1:4" ht="16" thickBot="1">
      <c r="A9" s="40" t="s">
        <v>60</v>
      </c>
      <c r="B9" s="23" t="s">
        <v>104</v>
      </c>
      <c r="C9" s="24">
        <v>16</v>
      </c>
      <c r="D9" s="24">
        <v>3200</v>
      </c>
    </row>
    <row r="10" spans="1:4" ht="16" thickBot="1">
      <c r="A10" s="41"/>
      <c r="B10" s="23" t="s">
        <v>105</v>
      </c>
      <c r="C10" s="24">
        <v>43</v>
      </c>
      <c r="D10" s="24">
        <v>4000</v>
      </c>
    </row>
    <row r="11" spans="1:4" ht="16" thickBot="1">
      <c r="A11" s="42"/>
      <c r="B11" s="23" t="s">
        <v>106</v>
      </c>
      <c r="C11" s="24">
        <v>41</v>
      </c>
      <c r="D11" s="24">
        <v>1100</v>
      </c>
    </row>
    <row r="12" spans="1:4" ht="16" thickBot="1">
      <c r="A12" s="40" t="s">
        <v>43</v>
      </c>
      <c r="B12" s="23" t="s">
        <v>107</v>
      </c>
      <c r="C12" s="24">
        <v>14</v>
      </c>
      <c r="D12" s="24">
        <v>4000</v>
      </c>
    </row>
    <row r="13" spans="1:4" ht="16" thickBot="1">
      <c r="A13" s="41"/>
      <c r="B13" s="23" t="s">
        <v>108</v>
      </c>
      <c r="C13" s="24">
        <v>46</v>
      </c>
      <c r="D13" s="24">
        <v>1700</v>
      </c>
    </row>
    <row r="14" spans="1:4" ht="16" thickBot="1">
      <c r="A14" s="41"/>
      <c r="B14" s="23" t="s">
        <v>109</v>
      </c>
      <c r="C14" s="24">
        <v>14</v>
      </c>
      <c r="D14" s="24">
        <v>2100</v>
      </c>
    </row>
    <row r="15" spans="1:4" ht="16" thickBot="1">
      <c r="A15" s="41"/>
      <c r="B15" s="25" t="s">
        <v>110</v>
      </c>
      <c r="C15" s="24">
        <v>6</v>
      </c>
      <c r="D15" s="24">
        <v>4400</v>
      </c>
    </row>
    <row r="16" spans="1:4" ht="16" thickBot="1">
      <c r="A16" s="42"/>
      <c r="B16" s="25" t="s">
        <v>98</v>
      </c>
      <c r="C16" s="24">
        <v>26</v>
      </c>
      <c r="D16" s="24">
        <v>1200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theme="3" tint="0.79998168889431442"/>
  </sheetPr>
  <dimension ref="A1:D16"/>
  <sheetViews>
    <sheetView showGridLines="0" zoomScale="160" zoomScaleNormal="160" workbookViewId="0">
      <selection activeCell="G12" sqref="G12"/>
    </sheetView>
  </sheetViews>
  <sheetFormatPr defaultColWidth="9" defaultRowHeight="15.5"/>
  <cols>
    <col min="1" max="1" width="9" style="8" customWidth="1"/>
    <col min="2" max="2" width="7.75" style="8" customWidth="1"/>
    <col min="3" max="4" width="11.4140625" style="8" customWidth="1"/>
    <col min="5" max="16384" width="9" style="8"/>
  </cols>
  <sheetData>
    <row r="1" spans="1:4" ht="16" thickBot="1">
      <c r="A1" s="6" t="s">
        <v>28</v>
      </c>
      <c r="B1" s="6" t="s">
        <v>24</v>
      </c>
      <c r="C1" s="6" t="s">
        <v>71</v>
      </c>
      <c r="D1" s="6" t="s">
        <v>70</v>
      </c>
    </row>
    <row r="2" spans="1:4" ht="16" thickBot="1">
      <c r="A2" s="40" t="s">
        <v>35</v>
      </c>
      <c r="B2" s="23" t="s">
        <v>97</v>
      </c>
      <c r="C2" s="24">
        <v>15</v>
      </c>
      <c r="D2" s="24">
        <v>1300</v>
      </c>
    </row>
    <row r="3" spans="1:4" ht="16" thickBot="1">
      <c r="A3" s="41"/>
      <c r="B3" s="23" t="s">
        <v>98</v>
      </c>
      <c r="C3" s="24">
        <v>43</v>
      </c>
      <c r="D3" s="24">
        <v>2800</v>
      </c>
    </row>
    <row r="4" spans="1:4" ht="16" thickBot="1">
      <c r="A4" s="41"/>
      <c r="B4" s="23" t="s">
        <v>99</v>
      </c>
      <c r="C4" s="24">
        <v>39</v>
      </c>
      <c r="D4" s="24">
        <v>4800</v>
      </c>
    </row>
    <row r="5" spans="1:4" ht="16" thickBot="1">
      <c r="A5" s="41"/>
      <c r="B5" s="23" t="s">
        <v>100</v>
      </c>
      <c r="C5" s="24">
        <v>8</v>
      </c>
      <c r="D5" s="24">
        <v>500</v>
      </c>
    </row>
    <row r="6" spans="1:4" ht="16" thickBot="1">
      <c r="A6" s="42"/>
      <c r="B6" s="23" t="s">
        <v>101</v>
      </c>
      <c r="C6" s="24">
        <v>33</v>
      </c>
      <c r="D6" s="24">
        <v>4300</v>
      </c>
    </row>
    <row r="7" spans="1:4" ht="16" thickBot="1">
      <c r="A7" s="40" t="s">
        <v>38</v>
      </c>
      <c r="B7" s="23" t="s">
        <v>102</v>
      </c>
      <c r="C7" s="24">
        <v>31</v>
      </c>
      <c r="D7" s="24">
        <v>1100</v>
      </c>
    </row>
    <row r="8" spans="1:4" ht="16" thickBot="1">
      <c r="A8" s="42"/>
      <c r="B8" s="23" t="s">
        <v>103</v>
      </c>
      <c r="C8" s="24">
        <v>30</v>
      </c>
      <c r="D8" s="24">
        <v>4900</v>
      </c>
    </row>
    <row r="9" spans="1:4" ht="16" thickBot="1">
      <c r="A9" s="40" t="s">
        <v>60</v>
      </c>
      <c r="B9" s="23" t="s">
        <v>104</v>
      </c>
      <c r="C9" s="24">
        <v>36</v>
      </c>
      <c r="D9" s="24">
        <v>1800</v>
      </c>
    </row>
    <row r="10" spans="1:4" ht="16" thickBot="1">
      <c r="A10" s="41"/>
      <c r="B10" s="23" t="s">
        <v>105</v>
      </c>
      <c r="C10" s="24">
        <v>27</v>
      </c>
      <c r="D10" s="24">
        <v>4300</v>
      </c>
    </row>
    <row r="11" spans="1:4" ht="16" thickBot="1">
      <c r="A11" s="42"/>
      <c r="B11" s="23" t="s">
        <v>106</v>
      </c>
      <c r="C11" s="24">
        <v>50</v>
      </c>
      <c r="D11" s="24">
        <v>4100</v>
      </c>
    </row>
    <row r="12" spans="1:4" ht="16" thickBot="1">
      <c r="A12" s="40" t="s">
        <v>43</v>
      </c>
      <c r="B12" s="23" t="s">
        <v>107</v>
      </c>
      <c r="C12" s="24">
        <v>36</v>
      </c>
      <c r="D12" s="24">
        <v>2500</v>
      </c>
    </row>
    <row r="13" spans="1:4" ht="16" thickBot="1">
      <c r="A13" s="41"/>
      <c r="B13" s="23" t="s">
        <v>108</v>
      </c>
      <c r="C13" s="24">
        <v>46</v>
      </c>
      <c r="D13" s="24">
        <v>3800</v>
      </c>
    </row>
    <row r="14" spans="1:4" ht="16" thickBot="1">
      <c r="A14" s="41"/>
      <c r="B14" s="23" t="s">
        <v>109</v>
      </c>
      <c r="C14" s="24">
        <v>38</v>
      </c>
      <c r="D14" s="24">
        <v>5000</v>
      </c>
    </row>
    <row r="15" spans="1:4" ht="16" thickBot="1">
      <c r="A15" s="41"/>
      <c r="B15" s="25" t="s">
        <v>110</v>
      </c>
      <c r="C15" s="24">
        <v>33</v>
      </c>
      <c r="D15" s="24">
        <v>1100</v>
      </c>
    </row>
    <row r="16" spans="1:4" ht="16" thickBot="1">
      <c r="A16" s="42"/>
      <c r="B16" s="25" t="s">
        <v>98</v>
      </c>
      <c r="C16" s="24">
        <v>14</v>
      </c>
      <c r="D16" s="24">
        <v>2600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G18"/>
  <sheetViews>
    <sheetView showGridLines="0" zoomScale="115" zoomScaleNormal="115" workbookViewId="0">
      <selection activeCell="J14" activeCellId="1" sqref="F14 I14:J14"/>
    </sheetView>
  </sheetViews>
  <sheetFormatPr defaultColWidth="9" defaultRowHeight="14"/>
  <cols>
    <col min="1" max="1" width="11.25" customWidth="1"/>
    <col min="2" max="2" width="13" customWidth="1"/>
    <col min="3" max="3" width="18.75" customWidth="1"/>
    <col min="4" max="4" width="20.25" customWidth="1"/>
    <col min="5" max="5" width="15.6640625" customWidth="1"/>
    <col min="6" max="6" width="20.25" customWidth="1"/>
  </cols>
  <sheetData>
    <row r="1" spans="1:6" ht="15.5">
      <c r="A1" s="31" t="s">
        <v>72</v>
      </c>
    </row>
    <row r="2" spans="1:6" ht="25">
      <c r="A2" s="4"/>
      <c r="C2" s="43" t="s">
        <v>73</v>
      </c>
      <c r="D2" s="43"/>
      <c r="E2" s="20" t="s">
        <v>11</v>
      </c>
      <c r="F2" s="5" t="s">
        <v>74</v>
      </c>
    </row>
    <row r="3" spans="1:6" ht="16" thickBot="1">
      <c r="A3" s="6" t="s">
        <v>24</v>
      </c>
      <c r="B3" s="6" t="s">
        <v>70</v>
      </c>
      <c r="C3" s="7" t="s">
        <v>75</v>
      </c>
      <c r="D3" s="7" t="s">
        <v>76</v>
      </c>
      <c r="E3" s="7" t="s">
        <v>77</v>
      </c>
      <c r="F3" s="7" t="s">
        <v>78</v>
      </c>
    </row>
    <row r="4" spans="1:6" ht="16" thickBot="1">
      <c r="A4" s="23" t="s">
        <v>97</v>
      </c>
      <c r="B4" s="24">
        <v>33100</v>
      </c>
      <c r="C4" s="24"/>
      <c r="D4" s="24"/>
      <c r="E4" s="24"/>
      <c r="F4" s="24"/>
    </row>
    <row r="5" spans="1:6" ht="16" thickBot="1">
      <c r="A5" s="23" t="s">
        <v>98</v>
      </c>
      <c r="B5" s="24">
        <v>32100</v>
      </c>
      <c r="C5" s="24"/>
      <c r="D5" s="24"/>
      <c r="E5" s="24"/>
      <c r="F5" s="24"/>
    </row>
    <row r="6" spans="1:6" ht="16" thickBot="1">
      <c r="A6" s="23" t="s">
        <v>99</v>
      </c>
      <c r="B6" s="24">
        <v>8000</v>
      </c>
      <c r="C6" s="24"/>
      <c r="D6" s="24"/>
      <c r="E6" s="24"/>
      <c r="F6" s="24"/>
    </row>
    <row r="7" spans="1:6" ht="16" thickBot="1">
      <c r="A7" s="23" t="s">
        <v>100</v>
      </c>
      <c r="B7" s="24">
        <v>33400</v>
      </c>
      <c r="C7" s="24"/>
      <c r="D7" s="24"/>
      <c r="E7" s="24"/>
      <c r="F7" s="24"/>
    </row>
    <row r="8" spans="1:6" ht="16" thickBot="1">
      <c r="A8" s="23" t="s">
        <v>101</v>
      </c>
      <c r="B8" s="24">
        <v>32400</v>
      </c>
      <c r="C8" s="24"/>
      <c r="D8" s="24"/>
      <c r="E8" s="24"/>
      <c r="F8" s="24"/>
    </row>
    <row r="9" spans="1:6" ht="16" thickBot="1">
      <c r="A9" s="23" t="s">
        <v>102</v>
      </c>
      <c r="B9" s="24">
        <v>7000</v>
      </c>
      <c r="C9" s="24"/>
      <c r="D9" s="24"/>
      <c r="E9" s="24"/>
      <c r="F9" s="24"/>
    </row>
    <row r="10" spans="1:6" ht="16" thickBot="1">
      <c r="A10" s="23" t="s">
        <v>103</v>
      </c>
      <c r="B10" s="24">
        <v>40400</v>
      </c>
      <c r="C10" s="24"/>
      <c r="D10" s="24"/>
      <c r="E10" s="24"/>
      <c r="F10" s="24"/>
    </row>
    <row r="11" spans="1:6" ht="16" thickBot="1">
      <c r="A11" s="23" t="s">
        <v>104</v>
      </c>
      <c r="B11" s="24">
        <v>32400</v>
      </c>
      <c r="C11" s="24"/>
      <c r="D11" s="24"/>
      <c r="E11" s="24"/>
      <c r="F11" s="24"/>
    </row>
    <row r="12" spans="1:6" ht="16" thickBot="1">
      <c r="A12" s="23" t="s">
        <v>105</v>
      </c>
      <c r="B12" s="24">
        <v>110000</v>
      </c>
      <c r="C12" s="24"/>
      <c r="D12" s="24"/>
      <c r="E12" s="24"/>
      <c r="F12" s="24"/>
    </row>
    <row r="13" spans="1:6" ht="16" thickBot="1">
      <c r="A13" s="23" t="s">
        <v>106</v>
      </c>
      <c r="B13" s="24">
        <v>29200</v>
      </c>
      <c r="C13" s="24"/>
      <c r="D13" s="24"/>
      <c r="E13" s="24"/>
      <c r="F13" s="24"/>
    </row>
    <row r="14" spans="1:6" ht="16" thickBot="1">
      <c r="A14" s="23" t="s">
        <v>107</v>
      </c>
      <c r="B14" s="24">
        <v>35400</v>
      </c>
      <c r="C14" s="24"/>
      <c r="D14" s="24"/>
      <c r="E14" s="24"/>
      <c r="F14" s="24"/>
    </row>
    <row r="15" spans="1:6" ht="16" thickBot="1">
      <c r="A15" s="23" t="s">
        <v>108</v>
      </c>
      <c r="B15" s="24">
        <v>31500</v>
      </c>
      <c r="C15" s="24"/>
      <c r="D15" s="24"/>
      <c r="E15" s="24"/>
      <c r="F15" s="24"/>
    </row>
    <row r="16" spans="1:6" ht="16" thickBot="1">
      <c r="A16" s="23" t="s">
        <v>109</v>
      </c>
      <c r="B16" s="24">
        <v>32100</v>
      </c>
      <c r="C16" s="24"/>
      <c r="D16" s="24"/>
      <c r="E16" s="24"/>
      <c r="F16" s="24"/>
    </row>
    <row r="17" spans="1:7" ht="16" thickBot="1">
      <c r="A17" s="25" t="s">
        <v>110</v>
      </c>
      <c r="B17" s="24">
        <v>26900</v>
      </c>
      <c r="C17" s="24"/>
      <c r="D17" s="24"/>
      <c r="E17" s="24"/>
      <c r="F17" s="24"/>
    </row>
    <row r="18" spans="1:7" ht="16" thickBot="1">
      <c r="A18" s="25" t="s">
        <v>98</v>
      </c>
      <c r="B18" s="24">
        <v>120000</v>
      </c>
      <c r="C18" s="24"/>
      <c r="D18" s="24"/>
      <c r="E18" s="24"/>
      <c r="F18" s="24"/>
      <c r="G18" t="b">
        <f t="shared" ref="G18" si="0">C18=F18</f>
        <v>1</v>
      </c>
    </row>
  </sheetData>
  <mergeCells count="1">
    <mergeCell ref="C2:D2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showGridLines="0" zoomScale="130" zoomScaleNormal="130" workbookViewId="0">
      <selection activeCell="B6" sqref="B6"/>
    </sheetView>
  </sheetViews>
  <sheetFormatPr defaultColWidth="8.75" defaultRowHeight="14"/>
  <cols>
    <col min="1" max="1" width="16.6640625" style="37" customWidth="1"/>
    <col min="2" max="3" width="8.75" style="37"/>
    <col min="4" max="5" width="9.33203125" style="37" customWidth="1"/>
    <col min="6" max="7" width="8.75" style="37"/>
    <col min="8" max="9" width="9.33203125" style="37" bestFit="1" customWidth="1"/>
    <col min="10" max="16384" width="8.75" style="37"/>
  </cols>
  <sheetData>
    <row r="1" spans="1:10" ht="16" thickBot="1">
      <c r="A1" s="36" t="s">
        <v>133</v>
      </c>
      <c r="B1" s="36" t="s">
        <v>134</v>
      </c>
      <c r="C1" s="36" t="s">
        <v>140</v>
      </c>
      <c r="D1" s="36" t="s">
        <v>141</v>
      </c>
      <c r="E1" s="36" t="s">
        <v>142</v>
      </c>
      <c r="F1" s="36" t="s">
        <v>143</v>
      </c>
      <c r="G1" s="36" t="s">
        <v>144</v>
      </c>
      <c r="H1" s="36" t="s">
        <v>136</v>
      </c>
      <c r="I1" s="36" t="s">
        <v>137</v>
      </c>
      <c r="J1" s="36" t="s">
        <v>145</v>
      </c>
    </row>
    <row r="2" spans="1:10" ht="16" thickBot="1">
      <c r="A2" s="24" t="s">
        <v>93</v>
      </c>
      <c r="B2" s="24">
        <v>10</v>
      </c>
      <c r="C2" s="24">
        <v>10</v>
      </c>
      <c r="D2" s="24">
        <v>10</v>
      </c>
      <c r="E2" s="24">
        <v>10</v>
      </c>
      <c r="F2" s="24">
        <v>10</v>
      </c>
      <c r="G2" s="24">
        <v>10</v>
      </c>
      <c r="H2" s="24">
        <v>10</v>
      </c>
      <c r="I2" s="24">
        <v>10</v>
      </c>
      <c r="J2" s="24">
        <v>10</v>
      </c>
    </row>
    <row r="3" spans="1:10" ht="16" thickBot="1">
      <c r="A3" s="24" t="s">
        <v>94</v>
      </c>
      <c r="B3" s="24">
        <v>20</v>
      </c>
      <c r="C3" s="24">
        <v>20</v>
      </c>
      <c r="D3" s="24">
        <v>20</v>
      </c>
      <c r="E3" s="24">
        <v>20</v>
      </c>
      <c r="F3" s="24">
        <v>20</v>
      </c>
      <c r="G3" s="24">
        <v>20</v>
      </c>
      <c r="H3" s="24">
        <v>20</v>
      </c>
      <c r="I3" s="24">
        <v>20</v>
      </c>
      <c r="J3" s="24">
        <v>0</v>
      </c>
    </row>
    <row r="4" spans="1:10" ht="16" thickBot="1">
      <c r="A4" s="24" t="s">
        <v>95</v>
      </c>
      <c r="B4" s="24">
        <v>30</v>
      </c>
      <c r="C4" s="24">
        <v>30</v>
      </c>
      <c r="D4" s="24">
        <v>30</v>
      </c>
      <c r="E4" s="24">
        <v>30</v>
      </c>
      <c r="F4" s="24">
        <v>30</v>
      </c>
      <c r="G4" s="24">
        <v>30</v>
      </c>
      <c r="H4" s="24">
        <v>30</v>
      </c>
      <c r="I4" s="24">
        <v>30</v>
      </c>
      <c r="J4" s="24">
        <v>30</v>
      </c>
    </row>
    <row r="5" spans="1:10" ht="16" thickBot="1">
      <c r="A5" s="24" t="s">
        <v>96</v>
      </c>
      <c r="B5" s="24">
        <v>40</v>
      </c>
      <c r="C5" s="26"/>
      <c r="D5" s="38" t="s">
        <v>138</v>
      </c>
      <c r="E5" s="38" t="s">
        <v>139</v>
      </c>
      <c r="F5" s="35">
        <v>40</v>
      </c>
      <c r="G5" s="38" t="s">
        <v>146</v>
      </c>
      <c r="H5" s="34" t="s">
        <v>135</v>
      </c>
      <c r="I5" s="34" t="e">
        <v>#VALUE!</v>
      </c>
      <c r="J5" s="24">
        <v>40</v>
      </c>
    </row>
    <row r="6" spans="1:10" ht="16.899999999999999" customHeight="1" thickBot="1">
      <c r="A6" s="24" t="s">
        <v>130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ht="16" thickBot="1">
      <c r="A7" s="24" t="s">
        <v>2</v>
      </c>
      <c r="B7" s="24"/>
      <c r="C7" s="24"/>
      <c r="D7" s="24"/>
      <c r="E7" s="24"/>
      <c r="F7" s="24"/>
      <c r="G7" s="24"/>
      <c r="H7" s="24"/>
      <c r="I7" s="24"/>
      <c r="J7" s="24"/>
    </row>
    <row r="8" spans="1:10" ht="16" thickBot="1">
      <c r="A8" s="24" t="s">
        <v>132</v>
      </c>
      <c r="B8" s="24"/>
      <c r="C8" s="24"/>
      <c r="D8" s="24"/>
      <c r="E8" s="24"/>
      <c r="F8" s="24"/>
      <c r="G8" s="24"/>
      <c r="H8" s="24"/>
      <c r="I8" s="24"/>
      <c r="J8" s="24"/>
    </row>
    <row r="9" spans="1:10" ht="16" thickBot="1">
      <c r="A9" s="24" t="s">
        <v>9</v>
      </c>
      <c r="B9" s="24"/>
      <c r="C9" s="24"/>
      <c r="D9" s="24"/>
      <c r="E9" s="24"/>
      <c r="F9" s="24"/>
      <c r="G9" s="24"/>
      <c r="H9" s="24"/>
      <c r="I9" s="24"/>
      <c r="J9" s="24"/>
    </row>
    <row r="10" spans="1:10" ht="16" thickBot="1">
      <c r="A10" s="24" t="s">
        <v>11</v>
      </c>
      <c r="B10" s="24"/>
      <c r="C10" s="24"/>
      <c r="D10" s="24"/>
      <c r="E10" s="24"/>
      <c r="F10" s="24"/>
      <c r="G10" s="24"/>
      <c r="H10" s="24"/>
      <c r="I10" s="24"/>
      <c r="J10" s="24"/>
    </row>
    <row r="11" spans="1:10" ht="16" thickBot="1">
      <c r="A11" s="24" t="s">
        <v>13</v>
      </c>
      <c r="B11" s="24"/>
      <c r="C11" s="24"/>
      <c r="D11" s="24"/>
      <c r="E11" s="24"/>
      <c r="F11" s="24"/>
      <c r="G11" s="24"/>
      <c r="H11" s="24"/>
      <c r="I11" s="24"/>
      <c r="J11" s="24"/>
    </row>
    <row r="12" spans="1:10" ht="16" thickBot="1">
      <c r="A12" s="24" t="s">
        <v>15</v>
      </c>
      <c r="B12" s="24"/>
      <c r="C12" s="24"/>
      <c r="D12" s="24"/>
      <c r="E12" s="24"/>
      <c r="F12" s="24"/>
      <c r="G12" s="24"/>
      <c r="H12" s="24"/>
      <c r="I12" s="24"/>
      <c r="J12" s="24"/>
    </row>
    <row r="13" spans="1:10" ht="16" thickBot="1">
      <c r="A13" s="24" t="s">
        <v>17</v>
      </c>
      <c r="B13" s="24"/>
      <c r="C13" s="24"/>
      <c r="D13" s="24"/>
      <c r="E13" s="24"/>
      <c r="F13" s="24"/>
      <c r="G13" s="24"/>
      <c r="H13" s="24"/>
      <c r="I13" s="24"/>
      <c r="J13" s="24"/>
    </row>
    <row r="14" spans="1:10" ht="16" thickBot="1">
      <c r="A14" s="24" t="s">
        <v>19</v>
      </c>
      <c r="B14" s="24"/>
      <c r="C14" s="24"/>
      <c r="D14" s="24"/>
      <c r="E14" s="24"/>
      <c r="F14" s="24"/>
      <c r="G14" s="24"/>
      <c r="H14" s="24"/>
      <c r="I14" s="24"/>
      <c r="J14" s="24"/>
    </row>
    <row r="15" spans="1:10" ht="16" thickBot="1">
      <c r="A15" s="24" t="s">
        <v>21</v>
      </c>
      <c r="B15" s="24"/>
      <c r="C15" s="24"/>
      <c r="D15" s="24"/>
      <c r="E15" s="24"/>
      <c r="F15" s="24"/>
      <c r="G15" s="24"/>
      <c r="H15" s="24"/>
      <c r="I15" s="24"/>
      <c r="J15" s="24"/>
    </row>
    <row r="16" spans="1:10" ht="16" thickBot="1">
      <c r="A16" s="24" t="s">
        <v>149</v>
      </c>
      <c r="B16" s="24"/>
      <c r="C16" s="24"/>
      <c r="D16" s="24"/>
      <c r="E16" s="24"/>
      <c r="F16" s="24"/>
      <c r="G16" s="24"/>
      <c r="H16" s="24"/>
      <c r="I16" s="24"/>
      <c r="J16" s="24"/>
    </row>
    <row r="17" spans="1:10" ht="16" thickBot="1">
      <c r="A17" s="24" t="s">
        <v>147</v>
      </c>
      <c r="B17" s="24"/>
      <c r="C17" s="24"/>
      <c r="D17" s="24"/>
      <c r="E17" s="24"/>
      <c r="F17" s="24"/>
      <c r="G17" s="24"/>
      <c r="H17" s="24"/>
      <c r="I17" s="24"/>
      <c r="J17" s="24"/>
    </row>
    <row r="18" spans="1:10" ht="16" thickBot="1">
      <c r="A18" s="24" t="s">
        <v>6</v>
      </c>
      <c r="B18" s="24"/>
      <c r="C18" s="24"/>
      <c r="D18" s="24"/>
      <c r="E18" s="24"/>
      <c r="F18" s="24"/>
      <c r="G18" s="24"/>
      <c r="H18" s="24"/>
      <c r="I18" s="24"/>
      <c r="J18" s="24"/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20"/>
  <sheetViews>
    <sheetView showGridLines="0" topLeftCell="B14" zoomScale="115" zoomScaleNormal="115" workbookViewId="0">
      <selection activeCell="I17" sqref="I17"/>
    </sheetView>
  </sheetViews>
  <sheetFormatPr defaultColWidth="9" defaultRowHeight="15.5"/>
  <cols>
    <col min="1" max="1" width="7.75" style="8" customWidth="1"/>
    <col min="2" max="2" width="11" style="8" customWidth="1"/>
    <col min="3" max="3" width="9" style="8"/>
    <col min="4" max="4" width="23.25" style="8" customWidth="1"/>
    <col min="5" max="9" width="9" style="8"/>
    <col min="10" max="10" width="28.75" style="8" customWidth="1"/>
    <col min="11" max="11" width="11.9140625" style="8" customWidth="1"/>
    <col min="12" max="16384" width="9" style="8"/>
  </cols>
  <sheetData>
    <row r="1" spans="1:8" ht="18">
      <c r="D1" s="12" t="s">
        <v>25</v>
      </c>
    </row>
    <row r="3" spans="1:8">
      <c r="A3" s="13" t="s">
        <v>26</v>
      </c>
    </row>
    <row r="4" spans="1:8" ht="16" thickBot="1">
      <c r="A4" s="16" t="s">
        <v>24</v>
      </c>
      <c r="B4" s="16" t="s">
        <v>27</v>
      </c>
      <c r="C4" s="16" t="s">
        <v>28</v>
      </c>
      <c r="D4" s="16" t="s">
        <v>29</v>
      </c>
      <c r="E4" s="16" t="s">
        <v>30</v>
      </c>
      <c r="F4" s="16" t="s">
        <v>31</v>
      </c>
      <c r="G4" s="16" t="s">
        <v>32</v>
      </c>
      <c r="H4" s="16" t="s">
        <v>33</v>
      </c>
    </row>
    <row r="5" spans="1:8" ht="16" thickBot="1">
      <c r="A5" s="17" t="s">
        <v>97</v>
      </c>
      <c r="B5" s="17" t="s">
        <v>34</v>
      </c>
      <c r="C5" s="17" t="s">
        <v>35</v>
      </c>
      <c r="D5" s="17" t="s">
        <v>36</v>
      </c>
      <c r="E5" s="17">
        <v>3000</v>
      </c>
      <c r="F5" s="17">
        <v>200</v>
      </c>
      <c r="G5" s="17">
        <v>100</v>
      </c>
      <c r="H5" s="17">
        <f>SUM(E5:G5)</f>
        <v>3300</v>
      </c>
    </row>
    <row r="6" spans="1:8" ht="16" thickBot="1">
      <c r="A6" s="17" t="s">
        <v>98</v>
      </c>
      <c r="B6" s="17" t="s">
        <v>37</v>
      </c>
      <c r="C6" s="17" t="s">
        <v>38</v>
      </c>
      <c r="D6" s="17" t="s">
        <v>39</v>
      </c>
      <c r="E6" s="17">
        <v>2000</v>
      </c>
      <c r="F6" s="17">
        <v>500</v>
      </c>
      <c r="G6" s="17">
        <v>200</v>
      </c>
      <c r="H6" s="17">
        <f>SUM(E6:G6)</f>
        <v>2700</v>
      </c>
    </row>
    <row r="7" spans="1:8" ht="16" thickBot="1">
      <c r="A7" s="17" t="s">
        <v>99</v>
      </c>
      <c r="B7" s="17" t="s">
        <v>40</v>
      </c>
      <c r="C7" s="17" t="s">
        <v>38</v>
      </c>
      <c r="D7" s="17" t="s">
        <v>41</v>
      </c>
      <c r="E7" s="17">
        <v>2200</v>
      </c>
      <c r="F7" s="17">
        <v>300</v>
      </c>
      <c r="G7" s="17">
        <v>300</v>
      </c>
      <c r="H7" s="17">
        <f>SUM(E7:G7)</f>
        <v>2800</v>
      </c>
    </row>
    <row r="8" spans="1:8" ht="16" thickBot="1">
      <c r="A8" s="17" t="s">
        <v>100</v>
      </c>
      <c r="B8" s="17" t="s">
        <v>42</v>
      </c>
      <c r="C8" s="17" t="s">
        <v>43</v>
      </c>
      <c r="D8" s="17" t="s">
        <v>44</v>
      </c>
      <c r="E8" s="17">
        <v>2600</v>
      </c>
      <c r="F8" s="17">
        <v>400</v>
      </c>
      <c r="G8" s="17">
        <v>50</v>
      </c>
      <c r="H8" s="17">
        <f>SUM(E8:G8)</f>
        <v>3050</v>
      </c>
    </row>
    <row r="9" spans="1:8" ht="16" thickBot="1">
      <c r="A9" s="17" t="s">
        <v>101</v>
      </c>
      <c r="B9" s="17" t="s">
        <v>45</v>
      </c>
      <c r="C9" s="17" t="s">
        <v>43</v>
      </c>
      <c r="D9" s="17" t="s">
        <v>46</v>
      </c>
      <c r="E9" s="17">
        <v>2800</v>
      </c>
      <c r="F9" s="17">
        <v>600</v>
      </c>
      <c r="G9" s="17">
        <v>30</v>
      </c>
      <c r="H9" s="17">
        <f>SUM(E9:G9)</f>
        <v>3430</v>
      </c>
    </row>
    <row r="10" spans="1:8" ht="16" thickBot="1">
      <c r="A10" s="17" t="s">
        <v>102</v>
      </c>
      <c r="B10" s="17" t="s">
        <v>47</v>
      </c>
      <c r="C10" s="17" t="s">
        <v>35</v>
      </c>
      <c r="D10" s="17" t="s">
        <v>48</v>
      </c>
      <c r="E10" s="17">
        <v>2900</v>
      </c>
      <c r="F10" s="17">
        <v>700</v>
      </c>
      <c r="G10" s="17">
        <v>60</v>
      </c>
      <c r="H10" s="17">
        <f>SUM(E10:G10)</f>
        <v>3660</v>
      </c>
    </row>
    <row r="11" spans="1:8" ht="16" thickBot="1">
      <c r="A11" s="17" t="s">
        <v>103</v>
      </c>
      <c r="B11" s="17" t="s">
        <v>49</v>
      </c>
      <c r="C11" s="17" t="s">
        <v>43</v>
      </c>
      <c r="D11" s="17" t="s">
        <v>50</v>
      </c>
      <c r="E11" s="17">
        <v>2000</v>
      </c>
      <c r="F11" s="17">
        <v>900</v>
      </c>
      <c r="G11" s="17">
        <v>90</v>
      </c>
      <c r="H11" s="17">
        <f>SUM(E11:G11)</f>
        <v>2990</v>
      </c>
    </row>
    <row r="12" spans="1:8" ht="16" thickBot="1">
      <c r="A12" s="17" t="s">
        <v>104</v>
      </c>
      <c r="B12" s="17" t="s">
        <v>51</v>
      </c>
      <c r="C12" s="17" t="s">
        <v>35</v>
      </c>
      <c r="D12" s="17" t="s">
        <v>52</v>
      </c>
      <c r="E12" s="17">
        <v>2800</v>
      </c>
      <c r="F12" s="17">
        <v>220</v>
      </c>
      <c r="G12" s="17">
        <v>160</v>
      </c>
      <c r="H12" s="17">
        <f>SUM(E12:G12)</f>
        <v>3180</v>
      </c>
    </row>
    <row r="13" spans="1:8" ht="16" thickBot="1">
      <c r="A13" s="17" t="s">
        <v>105</v>
      </c>
      <c r="B13" s="17" t="s">
        <v>53</v>
      </c>
      <c r="C13" s="17" t="s">
        <v>43</v>
      </c>
      <c r="D13" s="17" t="s">
        <v>54</v>
      </c>
      <c r="E13" s="17">
        <v>2600</v>
      </c>
      <c r="F13" s="17">
        <v>360</v>
      </c>
      <c r="G13" s="17">
        <v>30</v>
      </c>
      <c r="H13" s="17">
        <f>SUM(E13:G13)</f>
        <v>2990</v>
      </c>
    </row>
    <row r="14" spans="1:8" ht="16" thickBot="1">
      <c r="A14" s="17" t="s">
        <v>106</v>
      </c>
      <c r="B14" s="17" t="s">
        <v>55</v>
      </c>
      <c r="C14" s="17" t="s">
        <v>43</v>
      </c>
      <c r="D14" s="17" t="s">
        <v>56</v>
      </c>
      <c r="E14" s="17">
        <v>2400</v>
      </c>
      <c r="F14" s="17">
        <v>480</v>
      </c>
      <c r="G14" s="17">
        <v>70</v>
      </c>
      <c r="H14" s="17">
        <f>SUM(E14:G14)</f>
        <v>2950</v>
      </c>
    </row>
    <row r="15" spans="1:8" ht="16" thickBot="1">
      <c r="A15" s="17" t="s">
        <v>107</v>
      </c>
      <c r="B15" s="17" t="s">
        <v>57</v>
      </c>
      <c r="C15" s="17" t="s">
        <v>35</v>
      </c>
      <c r="D15" s="17" t="s">
        <v>58</v>
      </c>
      <c r="E15" s="17">
        <v>2200</v>
      </c>
      <c r="F15" s="17">
        <v>600</v>
      </c>
      <c r="G15" s="17">
        <v>110</v>
      </c>
      <c r="H15" s="17">
        <f>SUM(E15:G15)</f>
        <v>2910</v>
      </c>
    </row>
    <row r="16" spans="1:8" ht="16" thickBot="1">
      <c r="A16" s="17" t="s">
        <v>108</v>
      </c>
      <c r="B16" s="17" t="s">
        <v>59</v>
      </c>
      <c r="C16" s="17" t="s">
        <v>60</v>
      </c>
      <c r="D16" s="17" t="s">
        <v>61</v>
      </c>
      <c r="E16" s="17">
        <v>2000</v>
      </c>
      <c r="F16" s="17">
        <v>720</v>
      </c>
      <c r="G16" s="17">
        <v>150</v>
      </c>
      <c r="H16" s="17">
        <f>SUM(E16:G16)</f>
        <v>2870</v>
      </c>
    </row>
    <row r="17" spans="1:8" ht="16" thickBot="1">
      <c r="A17" s="17" t="s">
        <v>109</v>
      </c>
      <c r="B17" s="17" t="s">
        <v>62</v>
      </c>
      <c r="C17" s="17" t="s">
        <v>60</v>
      </c>
      <c r="D17" s="17" t="s">
        <v>63</v>
      </c>
      <c r="E17" s="17">
        <v>1800</v>
      </c>
      <c r="F17" s="17">
        <v>840</v>
      </c>
      <c r="G17" s="17">
        <v>190</v>
      </c>
      <c r="H17" s="17">
        <f>SUM(E17:G17)</f>
        <v>2830</v>
      </c>
    </row>
    <row r="18" spans="1:8" ht="16" thickBot="1">
      <c r="A18" s="21" t="s">
        <v>110</v>
      </c>
      <c r="B18" s="17" t="s">
        <v>64</v>
      </c>
      <c r="C18" s="17" t="s">
        <v>60</v>
      </c>
      <c r="D18" s="17" t="s">
        <v>65</v>
      </c>
      <c r="E18" s="17">
        <v>1600</v>
      </c>
      <c r="F18" s="17">
        <v>960</v>
      </c>
      <c r="G18" s="17">
        <v>230</v>
      </c>
      <c r="H18" s="17">
        <f>SUM(E18:G18)</f>
        <v>2790</v>
      </c>
    </row>
    <row r="19" spans="1:8" ht="16" thickBot="1">
      <c r="A19" s="21" t="s">
        <v>98</v>
      </c>
      <c r="B19" s="17" t="s">
        <v>66</v>
      </c>
      <c r="C19" s="17" t="s">
        <v>35</v>
      </c>
      <c r="D19" s="17" t="s">
        <v>67</v>
      </c>
      <c r="E19" s="17">
        <v>1400</v>
      </c>
      <c r="F19" s="17">
        <v>1080</v>
      </c>
      <c r="G19" s="17">
        <v>270</v>
      </c>
      <c r="H19" s="17">
        <f>SUM(E19:G19)</f>
        <v>2750</v>
      </c>
    </row>
    <row r="20" spans="1:8" ht="16" thickBot="1">
      <c r="A20" s="17" t="s">
        <v>68</v>
      </c>
      <c r="B20" s="17"/>
      <c r="C20" s="17"/>
      <c r="D20" s="17"/>
      <c r="E20" s="17"/>
      <c r="F20" s="17"/>
      <c r="G20" s="17"/>
      <c r="H20" s="17"/>
    </row>
  </sheetData>
  <phoneticPr fontId="15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94"/>
  <sheetViews>
    <sheetView showGridLines="0" topLeftCell="A118" zoomScale="115" zoomScaleNormal="115" workbookViewId="0">
      <selection activeCell="F8" sqref="F8"/>
    </sheetView>
  </sheetViews>
  <sheetFormatPr defaultColWidth="9" defaultRowHeight="15.5"/>
  <cols>
    <col min="1" max="1" width="7.75" style="8" customWidth="1"/>
    <col min="2" max="2" width="11" style="8" customWidth="1"/>
    <col min="3" max="7" width="9" style="8"/>
    <col min="8" max="8" width="11.9140625" style="8" customWidth="1"/>
    <col min="9" max="16384" width="9" style="8"/>
  </cols>
  <sheetData>
    <row r="1" spans="1:6" ht="16" thickBot="1">
      <c r="A1" s="11" t="s">
        <v>24</v>
      </c>
      <c r="B1" s="11" t="s">
        <v>27</v>
      </c>
      <c r="C1" s="11" t="s">
        <v>28</v>
      </c>
      <c r="D1" s="11" t="s">
        <v>30</v>
      </c>
      <c r="E1" s="11" t="s">
        <v>31</v>
      </c>
      <c r="F1" s="11" t="s">
        <v>32</v>
      </c>
    </row>
    <row r="2" spans="1:6" ht="16" thickBot="1">
      <c r="A2" s="22" t="s">
        <v>97</v>
      </c>
      <c r="B2" s="18" t="s">
        <v>34</v>
      </c>
      <c r="C2" s="18" t="s">
        <v>35</v>
      </c>
      <c r="D2" s="18">
        <v>3000</v>
      </c>
      <c r="E2" s="18">
        <v>200</v>
      </c>
      <c r="F2" s="18">
        <v>100</v>
      </c>
    </row>
    <row r="3" spans="1:6" ht="16" thickBot="1">
      <c r="A3" s="21" t="s">
        <v>111</v>
      </c>
      <c r="B3" s="18" t="s">
        <v>47</v>
      </c>
      <c r="C3" s="18" t="s">
        <v>35</v>
      </c>
      <c r="D3" s="18">
        <v>2900</v>
      </c>
      <c r="E3" s="18">
        <v>700</v>
      </c>
      <c r="F3" s="18">
        <v>60</v>
      </c>
    </row>
    <row r="4" spans="1:6" ht="16" thickBot="1">
      <c r="A4" s="21" t="s">
        <v>112</v>
      </c>
      <c r="B4" s="18" t="s">
        <v>51</v>
      </c>
      <c r="C4" s="18" t="s">
        <v>35</v>
      </c>
      <c r="D4" s="18">
        <v>2800</v>
      </c>
      <c r="E4" s="18">
        <v>220</v>
      </c>
      <c r="F4" s="18">
        <v>160</v>
      </c>
    </row>
    <row r="5" spans="1:6" ht="16" thickBot="1">
      <c r="A5" s="21" t="s">
        <v>113</v>
      </c>
      <c r="B5" s="18" t="s">
        <v>57</v>
      </c>
      <c r="C5" s="18" t="s">
        <v>35</v>
      </c>
      <c r="D5" s="18">
        <v>2200</v>
      </c>
      <c r="E5" s="18">
        <v>600</v>
      </c>
      <c r="F5" s="18">
        <v>110</v>
      </c>
    </row>
    <row r="6" spans="1:6" ht="16" thickBot="1">
      <c r="A6" s="21" t="s">
        <v>114</v>
      </c>
      <c r="B6" s="18" t="s">
        <v>66</v>
      </c>
      <c r="C6" s="18" t="s">
        <v>35</v>
      </c>
      <c r="D6" s="18">
        <v>1400</v>
      </c>
      <c r="E6" s="18">
        <v>1080</v>
      </c>
      <c r="F6" s="18">
        <v>270</v>
      </c>
    </row>
    <row r="7" spans="1:6" ht="16" thickBot="1">
      <c r="A7" s="39" t="s">
        <v>69</v>
      </c>
      <c r="B7" s="39"/>
      <c r="C7" s="39"/>
      <c r="D7" s="26">
        <f t="shared" ref="D7:F7" si="0">SUM(D2:D6)</f>
        <v>12300</v>
      </c>
      <c r="E7" s="26">
        <f t="shared" si="0"/>
        <v>2800</v>
      </c>
      <c r="F7" s="26">
        <f t="shared" si="0"/>
        <v>700</v>
      </c>
    </row>
    <row r="8" spans="1:6" ht="16" thickBot="1">
      <c r="A8" s="21" t="s">
        <v>115</v>
      </c>
      <c r="B8" s="18" t="s">
        <v>37</v>
      </c>
      <c r="C8" s="18" t="s">
        <v>38</v>
      </c>
      <c r="D8" s="18">
        <v>2000</v>
      </c>
      <c r="E8" s="18">
        <v>500</v>
      </c>
      <c r="F8" s="18">
        <v>200</v>
      </c>
    </row>
    <row r="9" spans="1:6" ht="16" thickBot="1">
      <c r="A9" s="21" t="s">
        <v>110</v>
      </c>
      <c r="B9" s="18" t="s">
        <v>40</v>
      </c>
      <c r="C9" s="18" t="s">
        <v>38</v>
      </c>
      <c r="D9" s="18">
        <v>2200</v>
      </c>
      <c r="E9" s="18">
        <v>300</v>
      </c>
      <c r="F9" s="18">
        <v>300</v>
      </c>
    </row>
    <row r="10" spans="1:6" ht="16" thickBot="1">
      <c r="A10" s="39" t="s">
        <v>69</v>
      </c>
      <c r="B10" s="39"/>
      <c r="C10" s="39"/>
      <c r="D10" s="26">
        <f t="shared" ref="D10:F10" si="1">SUM(D8:D9)</f>
        <v>4200</v>
      </c>
      <c r="E10" s="26">
        <f t="shared" si="1"/>
        <v>800</v>
      </c>
      <c r="F10" s="26">
        <f t="shared" si="1"/>
        <v>500</v>
      </c>
    </row>
    <row r="11" spans="1:6" ht="16" thickBot="1">
      <c r="A11" s="21" t="s">
        <v>98</v>
      </c>
      <c r="B11" s="18" t="s">
        <v>59</v>
      </c>
      <c r="C11" s="18" t="s">
        <v>60</v>
      </c>
      <c r="D11" s="18">
        <v>2000</v>
      </c>
      <c r="E11" s="18">
        <v>720</v>
      </c>
      <c r="F11" s="18">
        <v>150</v>
      </c>
    </row>
    <row r="12" spans="1:6" ht="16" thickBot="1">
      <c r="A12" s="21" t="s">
        <v>102</v>
      </c>
      <c r="B12" s="18" t="s">
        <v>62</v>
      </c>
      <c r="C12" s="18" t="s">
        <v>60</v>
      </c>
      <c r="D12" s="18">
        <v>1800</v>
      </c>
      <c r="E12" s="18">
        <v>840</v>
      </c>
      <c r="F12" s="18">
        <v>190</v>
      </c>
    </row>
    <row r="13" spans="1:6" ht="16" thickBot="1">
      <c r="A13" s="21" t="s">
        <v>103</v>
      </c>
      <c r="B13" s="18" t="s">
        <v>64</v>
      </c>
      <c r="C13" s="18" t="s">
        <v>60</v>
      </c>
      <c r="D13" s="18">
        <v>1600</v>
      </c>
      <c r="E13" s="18">
        <v>960</v>
      </c>
      <c r="F13" s="18">
        <v>230</v>
      </c>
    </row>
    <row r="14" spans="1:6" ht="16" thickBot="1">
      <c r="A14" s="39" t="s">
        <v>69</v>
      </c>
      <c r="B14" s="39"/>
      <c r="C14" s="39"/>
      <c r="D14" s="26">
        <f t="shared" ref="D14:F14" si="2">SUM(D11:D13)</f>
        <v>5400</v>
      </c>
      <c r="E14" s="26">
        <f t="shared" si="2"/>
        <v>2520</v>
      </c>
      <c r="F14" s="26">
        <f t="shared" si="2"/>
        <v>570</v>
      </c>
    </row>
    <row r="15" spans="1:6" ht="16" thickBot="1">
      <c r="A15" s="21" t="s">
        <v>99</v>
      </c>
      <c r="B15" s="18" t="s">
        <v>42</v>
      </c>
      <c r="C15" s="18" t="s">
        <v>43</v>
      </c>
      <c r="D15" s="18">
        <v>2600</v>
      </c>
      <c r="E15" s="18">
        <v>400</v>
      </c>
      <c r="F15" s="18">
        <v>50</v>
      </c>
    </row>
    <row r="16" spans="1:6" ht="16" thickBot="1">
      <c r="A16" s="21" t="s">
        <v>100</v>
      </c>
      <c r="B16" s="18" t="s">
        <v>45</v>
      </c>
      <c r="C16" s="18" t="s">
        <v>43</v>
      </c>
      <c r="D16" s="18">
        <v>2800</v>
      </c>
      <c r="E16" s="18">
        <v>600</v>
      </c>
      <c r="F16" s="18">
        <v>30</v>
      </c>
    </row>
    <row r="17" spans="1:6" ht="16" thickBot="1">
      <c r="A17" s="21" t="s">
        <v>101</v>
      </c>
      <c r="B17" s="18" t="s">
        <v>49</v>
      </c>
      <c r="C17" s="18" t="s">
        <v>43</v>
      </c>
      <c r="D17" s="18">
        <v>2000</v>
      </c>
      <c r="E17" s="18">
        <v>900</v>
      </c>
      <c r="F17" s="18">
        <v>90</v>
      </c>
    </row>
    <row r="18" spans="1:6" ht="16" thickBot="1">
      <c r="A18" s="21" t="s">
        <v>102</v>
      </c>
      <c r="B18" s="18" t="s">
        <v>53</v>
      </c>
      <c r="C18" s="18" t="s">
        <v>43</v>
      </c>
      <c r="D18" s="18">
        <v>2600</v>
      </c>
      <c r="E18" s="18">
        <v>360</v>
      </c>
      <c r="F18" s="18">
        <v>30</v>
      </c>
    </row>
    <row r="19" spans="1:6" ht="16" thickBot="1">
      <c r="A19" s="21" t="s">
        <v>104</v>
      </c>
      <c r="B19" s="18" t="s">
        <v>55</v>
      </c>
      <c r="C19" s="18" t="s">
        <v>43</v>
      </c>
      <c r="D19" s="18">
        <v>2400</v>
      </c>
      <c r="E19" s="18">
        <v>480</v>
      </c>
      <c r="F19" s="18">
        <v>70</v>
      </c>
    </row>
    <row r="20" spans="1:6" ht="16" thickBot="1">
      <c r="A20" s="39" t="s">
        <v>69</v>
      </c>
      <c r="B20" s="39"/>
      <c r="C20" s="39"/>
      <c r="D20" s="26">
        <f t="shared" ref="D20:F20" si="3">SUM(D15:D19)</f>
        <v>12400</v>
      </c>
      <c r="E20" s="26">
        <f t="shared" si="3"/>
        <v>2740</v>
      </c>
      <c r="F20" s="26">
        <f t="shared" si="3"/>
        <v>270</v>
      </c>
    </row>
    <row r="21" spans="1:6" ht="16" thickBot="1">
      <c r="A21" s="19" t="s">
        <v>24</v>
      </c>
      <c r="B21" s="19" t="s">
        <v>27</v>
      </c>
      <c r="C21" s="19" t="s">
        <v>28</v>
      </c>
      <c r="D21" s="19" t="s">
        <v>30</v>
      </c>
      <c r="E21" s="19" t="s">
        <v>31</v>
      </c>
      <c r="F21" s="19" t="s">
        <v>32</v>
      </c>
    </row>
    <row r="22" spans="1:6" ht="16" thickBot="1">
      <c r="A22" s="22" t="s">
        <v>97</v>
      </c>
      <c r="B22" s="18" t="s">
        <v>34</v>
      </c>
      <c r="C22" s="18" t="s">
        <v>35</v>
      </c>
      <c r="D22" s="18">
        <v>3000</v>
      </c>
      <c r="E22" s="18">
        <v>200</v>
      </c>
      <c r="F22" s="18">
        <v>100</v>
      </c>
    </row>
    <row r="23" spans="1:6" ht="16" thickBot="1">
      <c r="A23" s="21" t="s">
        <v>111</v>
      </c>
      <c r="B23" s="18" t="s">
        <v>47</v>
      </c>
      <c r="C23" s="18" t="s">
        <v>35</v>
      </c>
      <c r="D23" s="18">
        <v>2900</v>
      </c>
      <c r="E23" s="18">
        <v>700</v>
      </c>
      <c r="F23" s="18">
        <v>60</v>
      </c>
    </row>
    <row r="24" spans="1:6" ht="16" thickBot="1">
      <c r="A24" s="21" t="s">
        <v>112</v>
      </c>
      <c r="B24" s="18" t="s">
        <v>51</v>
      </c>
      <c r="C24" s="18" t="s">
        <v>35</v>
      </c>
      <c r="D24" s="18">
        <v>2800</v>
      </c>
      <c r="E24" s="18">
        <v>220</v>
      </c>
      <c r="F24" s="18">
        <v>160</v>
      </c>
    </row>
    <row r="25" spans="1:6" ht="16" thickBot="1">
      <c r="A25" s="21" t="s">
        <v>113</v>
      </c>
      <c r="B25" s="18" t="s">
        <v>57</v>
      </c>
      <c r="C25" s="18" t="s">
        <v>35</v>
      </c>
      <c r="D25" s="18">
        <v>2200</v>
      </c>
      <c r="E25" s="18">
        <v>600</v>
      </c>
      <c r="F25" s="18">
        <v>110</v>
      </c>
    </row>
    <row r="26" spans="1:6" ht="16" thickBot="1">
      <c r="A26" s="21" t="s">
        <v>114</v>
      </c>
      <c r="B26" s="18" t="s">
        <v>66</v>
      </c>
      <c r="C26" s="18" t="s">
        <v>35</v>
      </c>
      <c r="D26" s="18">
        <v>1400</v>
      </c>
      <c r="E26" s="18">
        <v>1080</v>
      </c>
      <c r="F26" s="18">
        <v>270</v>
      </c>
    </row>
    <row r="27" spans="1:6" ht="16" thickBot="1">
      <c r="A27" s="39" t="s">
        <v>69</v>
      </c>
      <c r="B27" s="39"/>
      <c r="C27" s="39"/>
      <c r="D27" s="26">
        <f t="shared" ref="D27:F27" si="4">SUM(D22:D26)</f>
        <v>12300</v>
      </c>
      <c r="E27" s="26">
        <f t="shared" si="4"/>
        <v>2800</v>
      </c>
      <c r="F27" s="26">
        <f t="shared" si="4"/>
        <v>700</v>
      </c>
    </row>
    <row r="28" spans="1:6" ht="16" thickBot="1">
      <c r="A28" s="21" t="s">
        <v>115</v>
      </c>
      <c r="B28" s="18" t="s">
        <v>37</v>
      </c>
      <c r="C28" s="18" t="s">
        <v>38</v>
      </c>
      <c r="D28" s="18">
        <v>2000</v>
      </c>
      <c r="E28" s="18">
        <v>500</v>
      </c>
      <c r="F28" s="18">
        <v>200</v>
      </c>
    </row>
    <row r="29" spans="1:6" ht="16" thickBot="1">
      <c r="A29" s="21" t="s">
        <v>110</v>
      </c>
      <c r="B29" s="18" t="s">
        <v>40</v>
      </c>
      <c r="C29" s="18" t="s">
        <v>38</v>
      </c>
      <c r="D29" s="18">
        <v>2200</v>
      </c>
      <c r="E29" s="18">
        <v>300</v>
      </c>
      <c r="F29" s="18">
        <v>300</v>
      </c>
    </row>
    <row r="30" spans="1:6" ht="16" thickBot="1">
      <c r="A30" s="39" t="s">
        <v>69</v>
      </c>
      <c r="B30" s="39"/>
      <c r="C30" s="39"/>
      <c r="D30" s="26">
        <f t="shared" ref="D30:F30" si="5">SUM(D28:D29)</f>
        <v>4200</v>
      </c>
      <c r="E30" s="26">
        <f t="shared" si="5"/>
        <v>800</v>
      </c>
      <c r="F30" s="26">
        <f t="shared" si="5"/>
        <v>500</v>
      </c>
    </row>
    <row r="31" spans="1:6" ht="16" thickBot="1">
      <c r="A31" s="21" t="s">
        <v>98</v>
      </c>
      <c r="B31" s="18" t="s">
        <v>59</v>
      </c>
      <c r="C31" s="18" t="s">
        <v>60</v>
      </c>
      <c r="D31" s="18">
        <v>2000</v>
      </c>
      <c r="E31" s="18">
        <v>720</v>
      </c>
      <c r="F31" s="18">
        <v>150</v>
      </c>
    </row>
    <row r="32" spans="1:6" ht="16" thickBot="1">
      <c r="A32" s="21" t="s">
        <v>102</v>
      </c>
      <c r="B32" s="18" t="s">
        <v>62</v>
      </c>
      <c r="C32" s="18" t="s">
        <v>60</v>
      </c>
      <c r="D32" s="18">
        <v>1800</v>
      </c>
      <c r="E32" s="18">
        <v>840</v>
      </c>
      <c r="F32" s="18">
        <v>190</v>
      </c>
    </row>
    <row r="33" spans="1:6" ht="16" thickBot="1">
      <c r="A33" s="21" t="s">
        <v>103</v>
      </c>
      <c r="B33" s="18" t="s">
        <v>64</v>
      </c>
      <c r="C33" s="18" t="s">
        <v>60</v>
      </c>
      <c r="D33" s="18">
        <v>1600</v>
      </c>
      <c r="E33" s="18">
        <v>960</v>
      </c>
      <c r="F33" s="18">
        <v>230</v>
      </c>
    </row>
    <row r="34" spans="1:6" ht="16" thickBot="1">
      <c r="A34" s="39" t="s">
        <v>69</v>
      </c>
      <c r="B34" s="39"/>
      <c r="C34" s="39"/>
      <c r="D34" s="26">
        <f t="shared" ref="D34:F34" si="6">SUM(D31:D33)</f>
        <v>5400</v>
      </c>
      <c r="E34" s="26">
        <f t="shared" si="6"/>
        <v>2520</v>
      </c>
      <c r="F34" s="26">
        <f t="shared" si="6"/>
        <v>570</v>
      </c>
    </row>
    <row r="35" spans="1:6" ht="16" thickBot="1">
      <c r="A35" s="21" t="s">
        <v>99</v>
      </c>
      <c r="B35" s="18" t="s">
        <v>42</v>
      </c>
      <c r="C35" s="18" t="s">
        <v>43</v>
      </c>
      <c r="D35" s="18">
        <v>2600</v>
      </c>
      <c r="E35" s="18">
        <v>400</v>
      </c>
      <c r="F35" s="18">
        <v>50</v>
      </c>
    </row>
    <row r="36" spans="1:6" ht="16" thickBot="1">
      <c r="A36" s="21" t="s">
        <v>100</v>
      </c>
      <c r="B36" s="18" t="s">
        <v>45</v>
      </c>
      <c r="C36" s="18" t="s">
        <v>43</v>
      </c>
      <c r="D36" s="18">
        <v>2800</v>
      </c>
      <c r="E36" s="18">
        <v>600</v>
      </c>
      <c r="F36" s="18">
        <v>30</v>
      </c>
    </row>
    <row r="37" spans="1:6" ht="16" thickBot="1">
      <c r="A37" s="21" t="s">
        <v>101</v>
      </c>
      <c r="B37" s="18" t="s">
        <v>49</v>
      </c>
      <c r="C37" s="18" t="s">
        <v>43</v>
      </c>
      <c r="D37" s="18">
        <v>2000</v>
      </c>
      <c r="E37" s="18">
        <v>900</v>
      </c>
      <c r="F37" s="18">
        <v>90</v>
      </c>
    </row>
    <row r="38" spans="1:6" ht="16" thickBot="1">
      <c r="A38" s="21" t="s">
        <v>102</v>
      </c>
      <c r="B38" s="18" t="s">
        <v>53</v>
      </c>
      <c r="C38" s="18" t="s">
        <v>43</v>
      </c>
      <c r="D38" s="18">
        <v>2600</v>
      </c>
      <c r="E38" s="18">
        <v>360</v>
      </c>
      <c r="F38" s="18">
        <v>30</v>
      </c>
    </row>
    <row r="39" spans="1:6" ht="16" thickBot="1">
      <c r="A39" s="21" t="s">
        <v>104</v>
      </c>
      <c r="B39" s="18" t="s">
        <v>55</v>
      </c>
      <c r="C39" s="18" t="s">
        <v>43</v>
      </c>
      <c r="D39" s="18">
        <v>2400</v>
      </c>
      <c r="E39" s="18">
        <v>480</v>
      </c>
      <c r="F39" s="18">
        <v>70</v>
      </c>
    </row>
    <row r="40" spans="1:6" ht="16" thickBot="1">
      <c r="A40" s="39" t="s">
        <v>69</v>
      </c>
      <c r="B40" s="39"/>
      <c r="C40" s="39"/>
      <c r="D40" s="26">
        <f t="shared" ref="D40:F40" si="7">SUM(D35:D39)</f>
        <v>12400</v>
      </c>
      <c r="E40" s="26">
        <f t="shared" si="7"/>
        <v>2740</v>
      </c>
      <c r="F40" s="26">
        <f t="shared" si="7"/>
        <v>270</v>
      </c>
    </row>
    <row r="41" spans="1:6" ht="16" thickBot="1">
      <c r="A41" s="19" t="s">
        <v>24</v>
      </c>
      <c r="B41" s="19" t="s">
        <v>27</v>
      </c>
      <c r="C41" s="19" t="s">
        <v>28</v>
      </c>
      <c r="D41" s="19" t="s">
        <v>30</v>
      </c>
      <c r="E41" s="19" t="s">
        <v>31</v>
      </c>
      <c r="F41" s="19" t="s">
        <v>32</v>
      </c>
    </row>
    <row r="42" spans="1:6" ht="16" thickBot="1">
      <c r="A42" s="22" t="s">
        <v>97</v>
      </c>
      <c r="B42" s="18" t="s">
        <v>34</v>
      </c>
      <c r="C42" s="18" t="s">
        <v>35</v>
      </c>
      <c r="D42" s="18">
        <v>3000</v>
      </c>
      <c r="E42" s="18">
        <v>200</v>
      </c>
      <c r="F42" s="18">
        <v>100</v>
      </c>
    </row>
    <row r="43" spans="1:6" ht="16" thickBot="1">
      <c r="A43" s="21" t="s">
        <v>111</v>
      </c>
      <c r="B43" s="18" t="s">
        <v>47</v>
      </c>
      <c r="C43" s="18" t="s">
        <v>35</v>
      </c>
      <c r="D43" s="18">
        <v>2900</v>
      </c>
      <c r="E43" s="18">
        <v>700</v>
      </c>
      <c r="F43" s="18">
        <v>60</v>
      </c>
    </row>
    <row r="44" spans="1:6" ht="16" thickBot="1">
      <c r="A44" s="21" t="s">
        <v>112</v>
      </c>
      <c r="B44" s="18" t="s">
        <v>51</v>
      </c>
      <c r="C44" s="18" t="s">
        <v>35</v>
      </c>
      <c r="D44" s="18">
        <v>2800</v>
      </c>
      <c r="E44" s="18">
        <v>220</v>
      </c>
      <c r="F44" s="18">
        <v>160</v>
      </c>
    </row>
    <row r="45" spans="1:6" ht="16" thickBot="1">
      <c r="A45" s="21" t="s">
        <v>113</v>
      </c>
      <c r="B45" s="18" t="s">
        <v>57</v>
      </c>
      <c r="C45" s="18" t="s">
        <v>35</v>
      </c>
      <c r="D45" s="18">
        <v>2200</v>
      </c>
      <c r="E45" s="18">
        <v>600</v>
      </c>
      <c r="F45" s="18">
        <v>110</v>
      </c>
    </row>
    <row r="46" spans="1:6" ht="16" thickBot="1">
      <c r="A46" s="21" t="s">
        <v>114</v>
      </c>
      <c r="B46" s="18" t="s">
        <v>66</v>
      </c>
      <c r="C46" s="18" t="s">
        <v>35</v>
      </c>
      <c r="D46" s="18">
        <v>1400</v>
      </c>
      <c r="E46" s="18">
        <v>1080</v>
      </c>
      <c r="F46" s="18">
        <v>270</v>
      </c>
    </row>
    <row r="47" spans="1:6" ht="16" thickBot="1">
      <c r="A47" s="39" t="s">
        <v>69</v>
      </c>
      <c r="B47" s="39"/>
      <c r="C47" s="39"/>
      <c r="D47" s="26">
        <f t="shared" ref="D47:F47" si="8">SUM(D42:D46)</f>
        <v>12300</v>
      </c>
      <c r="E47" s="26">
        <f t="shared" si="8"/>
        <v>2800</v>
      </c>
      <c r="F47" s="26">
        <f t="shared" si="8"/>
        <v>700</v>
      </c>
    </row>
    <row r="48" spans="1:6" ht="16" thickBot="1">
      <c r="A48" s="21" t="s">
        <v>115</v>
      </c>
      <c r="B48" s="18" t="s">
        <v>37</v>
      </c>
      <c r="C48" s="18" t="s">
        <v>38</v>
      </c>
      <c r="D48" s="18">
        <v>2000</v>
      </c>
      <c r="E48" s="18">
        <v>500</v>
      </c>
      <c r="F48" s="18">
        <v>200</v>
      </c>
    </row>
    <row r="49" spans="1:6" ht="16" thickBot="1">
      <c r="A49" s="21" t="s">
        <v>110</v>
      </c>
      <c r="B49" s="18" t="s">
        <v>40</v>
      </c>
      <c r="C49" s="18" t="s">
        <v>38</v>
      </c>
      <c r="D49" s="18">
        <v>2200</v>
      </c>
      <c r="E49" s="18">
        <v>300</v>
      </c>
      <c r="F49" s="18">
        <v>300</v>
      </c>
    </row>
    <row r="50" spans="1:6" ht="16" thickBot="1">
      <c r="A50" s="39" t="s">
        <v>69</v>
      </c>
      <c r="B50" s="39"/>
      <c r="C50" s="39"/>
      <c r="D50" s="26">
        <f t="shared" ref="D50:F50" si="9">SUM(D48:D49)</f>
        <v>4200</v>
      </c>
      <c r="E50" s="26">
        <f t="shared" si="9"/>
        <v>800</v>
      </c>
      <c r="F50" s="26">
        <f t="shared" si="9"/>
        <v>500</v>
      </c>
    </row>
    <row r="51" spans="1:6" ht="16" thickBot="1">
      <c r="A51" s="21" t="s">
        <v>98</v>
      </c>
      <c r="B51" s="18" t="s">
        <v>59</v>
      </c>
      <c r="C51" s="18" t="s">
        <v>60</v>
      </c>
      <c r="D51" s="18">
        <v>2000</v>
      </c>
      <c r="E51" s="18">
        <v>720</v>
      </c>
      <c r="F51" s="18">
        <v>150</v>
      </c>
    </row>
    <row r="52" spans="1:6" ht="16" thickBot="1">
      <c r="A52" s="21" t="s">
        <v>102</v>
      </c>
      <c r="B52" s="18" t="s">
        <v>62</v>
      </c>
      <c r="C52" s="18" t="s">
        <v>60</v>
      </c>
      <c r="D52" s="18">
        <v>1800</v>
      </c>
      <c r="E52" s="18">
        <v>840</v>
      </c>
      <c r="F52" s="18">
        <v>190</v>
      </c>
    </row>
    <row r="53" spans="1:6" ht="16" thickBot="1">
      <c r="A53" s="21" t="s">
        <v>103</v>
      </c>
      <c r="B53" s="18" t="s">
        <v>64</v>
      </c>
      <c r="C53" s="18" t="s">
        <v>60</v>
      </c>
      <c r="D53" s="18">
        <v>1600</v>
      </c>
      <c r="E53" s="18">
        <v>960</v>
      </c>
      <c r="F53" s="18">
        <v>230</v>
      </c>
    </row>
    <row r="54" spans="1:6" ht="16" thickBot="1">
      <c r="A54" s="39" t="s">
        <v>69</v>
      </c>
      <c r="B54" s="39"/>
      <c r="C54" s="39"/>
      <c r="D54" s="26">
        <f t="shared" ref="D54:F54" si="10">SUM(D51:D53)</f>
        <v>5400</v>
      </c>
      <c r="E54" s="26">
        <f t="shared" si="10"/>
        <v>2520</v>
      </c>
      <c r="F54" s="26">
        <f t="shared" si="10"/>
        <v>570</v>
      </c>
    </row>
    <row r="55" spans="1:6" ht="16" thickBot="1">
      <c r="A55" s="21" t="s">
        <v>99</v>
      </c>
      <c r="B55" s="18" t="s">
        <v>42</v>
      </c>
      <c r="C55" s="18" t="s">
        <v>43</v>
      </c>
      <c r="D55" s="18">
        <v>2600</v>
      </c>
      <c r="E55" s="18">
        <v>400</v>
      </c>
      <c r="F55" s="18">
        <v>50</v>
      </c>
    </row>
    <row r="56" spans="1:6" ht="16" thickBot="1">
      <c r="A56" s="21" t="s">
        <v>100</v>
      </c>
      <c r="B56" s="18" t="s">
        <v>45</v>
      </c>
      <c r="C56" s="18" t="s">
        <v>43</v>
      </c>
      <c r="D56" s="18">
        <v>2800</v>
      </c>
      <c r="E56" s="18">
        <v>600</v>
      </c>
      <c r="F56" s="18">
        <v>30</v>
      </c>
    </row>
    <row r="57" spans="1:6" ht="16" thickBot="1">
      <c r="A57" s="21" t="s">
        <v>101</v>
      </c>
      <c r="B57" s="18" t="s">
        <v>49</v>
      </c>
      <c r="C57" s="18" t="s">
        <v>43</v>
      </c>
      <c r="D57" s="18">
        <v>2000</v>
      </c>
      <c r="E57" s="18">
        <v>900</v>
      </c>
      <c r="F57" s="18">
        <v>90</v>
      </c>
    </row>
    <row r="58" spans="1:6" ht="16" thickBot="1">
      <c r="A58" s="21" t="s">
        <v>102</v>
      </c>
      <c r="B58" s="18" t="s">
        <v>53</v>
      </c>
      <c r="C58" s="18" t="s">
        <v>43</v>
      </c>
      <c r="D58" s="18">
        <v>2600</v>
      </c>
      <c r="E58" s="18">
        <v>360</v>
      </c>
      <c r="F58" s="18">
        <v>30</v>
      </c>
    </row>
    <row r="59" spans="1:6" ht="16" thickBot="1">
      <c r="A59" s="21" t="s">
        <v>104</v>
      </c>
      <c r="B59" s="18" t="s">
        <v>55</v>
      </c>
      <c r="C59" s="18" t="s">
        <v>43</v>
      </c>
      <c r="D59" s="18">
        <v>2400</v>
      </c>
      <c r="E59" s="18">
        <v>480</v>
      </c>
      <c r="F59" s="18">
        <v>70</v>
      </c>
    </row>
    <row r="60" spans="1:6" ht="16" thickBot="1">
      <c r="A60" s="39" t="s">
        <v>69</v>
      </c>
      <c r="B60" s="39"/>
      <c r="C60" s="39"/>
      <c r="D60" s="26">
        <f t="shared" ref="D60:F60" si="11">SUM(D55:D59)</f>
        <v>12400</v>
      </c>
      <c r="E60" s="26">
        <f t="shared" si="11"/>
        <v>2740</v>
      </c>
      <c r="F60" s="26">
        <f t="shared" si="11"/>
        <v>270</v>
      </c>
    </row>
    <row r="61" spans="1:6" ht="16" thickBot="1">
      <c r="A61" s="19" t="s">
        <v>24</v>
      </c>
      <c r="B61" s="19" t="s">
        <v>27</v>
      </c>
      <c r="C61" s="19" t="s">
        <v>28</v>
      </c>
      <c r="D61" s="19" t="s">
        <v>30</v>
      </c>
      <c r="E61" s="19" t="s">
        <v>31</v>
      </c>
      <c r="F61" s="19" t="s">
        <v>32</v>
      </c>
    </row>
    <row r="62" spans="1:6" ht="16" thickBot="1">
      <c r="A62" s="22" t="s">
        <v>97</v>
      </c>
      <c r="B62" s="18" t="s">
        <v>34</v>
      </c>
      <c r="C62" s="18" t="s">
        <v>35</v>
      </c>
      <c r="D62" s="18">
        <v>3000</v>
      </c>
      <c r="E62" s="18">
        <v>200</v>
      </c>
      <c r="F62" s="18">
        <v>100</v>
      </c>
    </row>
    <row r="63" spans="1:6" ht="16" thickBot="1">
      <c r="A63" s="21" t="s">
        <v>111</v>
      </c>
      <c r="B63" s="18" t="s">
        <v>47</v>
      </c>
      <c r="C63" s="18" t="s">
        <v>35</v>
      </c>
      <c r="D63" s="18">
        <v>2900</v>
      </c>
      <c r="E63" s="18">
        <v>700</v>
      </c>
      <c r="F63" s="18">
        <v>60</v>
      </c>
    </row>
    <row r="64" spans="1:6" ht="16" thickBot="1">
      <c r="A64" s="21" t="s">
        <v>112</v>
      </c>
      <c r="B64" s="18" t="s">
        <v>51</v>
      </c>
      <c r="C64" s="18" t="s">
        <v>35</v>
      </c>
      <c r="D64" s="18">
        <v>2800</v>
      </c>
      <c r="E64" s="18">
        <v>220</v>
      </c>
      <c r="F64" s="18">
        <v>160</v>
      </c>
    </row>
    <row r="65" spans="1:6" ht="16" thickBot="1">
      <c r="A65" s="21" t="s">
        <v>113</v>
      </c>
      <c r="B65" s="18" t="s">
        <v>57</v>
      </c>
      <c r="C65" s="18" t="s">
        <v>35</v>
      </c>
      <c r="D65" s="18">
        <v>2200</v>
      </c>
      <c r="E65" s="18">
        <v>600</v>
      </c>
      <c r="F65" s="18">
        <v>110</v>
      </c>
    </row>
    <row r="66" spans="1:6" ht="16" thickBot="1">
      <c r="A66" s="21" t="s">
        <v>114</v>
      </c>
      <c r="B66" s="18" t="s">
        <v>66</v>
      </c>
      <c r="C66" s="18" t="s">
        <v>35</v>
      </c>
      <c r="D66" s="18">
        <v>1400</v>
      </c>
      <c r="E66" s="18">
        <v>1080</v>
      </c>
      <c r="F66" s="18">
        <v>270</v>
      </c>
    </row>
    <row r="67" spans="1:6" ht="16" thickBot="1">
      <c r="A67" s="39" t="s">
        <v>69</v>
      </c>
      <c r="B67" s="39"/>
      <c r="C67" s="39"/>
      <c r="D67" s="26">
        <f t="shared" ref="D67:F67" si="12">SUM(D62:D66)</f>
        <v>12300</v>
      </c>
      <c r="E67" s="26">
        <f t="shared" si="12"/>
        <v>2800</v>
      </c>
      <c r="F67" s="26">
        <f t="shared" si="12"/>
        <v>700</v>
      </c>
    </row>
    <row r="68" spans="1:6" ht="16" thickBot="1">
      <c r="A68" s="21" t="s">
        <v>115</v>
      </c>
      <c r="B68" s="18" t="s">
        <v>37</v>
      </c>
      <c r="C68" s="18" t="s">
        <v>38</v>
      </c>
      <c r="D68" s="18">
        <v>2000</v>
      </c>
      <c r="E68" s="18">
        <v>500</v>
      </c>
      <c r="F68" s="18">
        <v>200</v>
      </c>
    </row>
    <row r="69" spans="1:6" ht="16" thickBot="1">
      <c r="A69" s="21" t="s">
        <v>110</v>
      </c>
      <c r="B69" s="18" t="s">
        <v>40</v>
      </c>
      <c r="C69" s="18" t="s">
        <v>38</v>
      </c>
      <c r="D69" s="18">
        <v>2200</v>
      </c>
      <c r="E69" s="18">
        <v>300</v>
      </c>
      <c r="F69" s="18">
        <v>300</v>
      </c>
    </row>
    <row r="70" spans="1:6" ht="16" thickBot="1">
      <c r="A70" s="39" t="s">
        <v>69</v>
      </c>
      <c r="B70" s="39"/>
      <c r="C70" s="39"/>
      <c r="D70" s="26">
        <f t="shared" ref="D70:F70" si="13">SUM(D68:D69)</f>
        <v>4200</v>
      </c>
      <c r="E70" s="26">
        <f t="shared" si="13"/>
        <v>800</v>
      </c>
      <c r="F70" s="26">
        <f t="shared" si="13"/>
        <v>500</v>
      </c>
    </row>
    <row r="71" spans="1:6" ht="16" thickBot="1">
      <c r="A71" s="21" t="s">
        <v>98</v>
      </c>
      <c r="B71" s="18" t="s">
        <v>59</v>
      </c>
      <c r="C71" s="18" t="s">
        <v>60</v>
      </c>
      <c r="D71" s="18">
        <v>2000</v>
      </c>
      <c r="E71" s="18">
        <v>720</v>
      </c>
      <c r="F71" s="18">
        <v>150</v>
      </c>
    </row>
    <row r="72" spans="1:6" ht="16" thickBot="1">
      <c r="A72" s="21" t="s">
        <v>102</v>
      </c>
      <c r="B72" s="18" t="s">
        <v>62</v>
      </c>
      <c r="C72" s="18" t="s">
        <v>60</v>
      </c>
      <c r="D72" s="18">
        <v>1800</v>
      </c>
      <c r="E72" s="18">
        <v>840</v>
      </c>
      <c r="F72" s="18">
        <v>190</v>
      </c>
    </row>
    <row r="73" spans="1:6" ht="16" thickBot="1">
      <c r="A73" s="21" t="s">
        <v>103</v>
      </c>
      <c r="B73" s="18" t="s">
        <v>64</v>
      </c>
      <c r="C73" s="18" t="s">
        <v>60</v>
      </c>
      <c r="D73" s="18">
        <v>1600</v>
      </c>
      <c r="E73" s="18">
        <v>960</v>
      </c>
      <c r="F73" s="18">
        <v>230</v>
      </c>
    </row>
    <row r="74" spans="1:6" ht="16" thickBot="1">
      <c r="A74" s="39" t="s">
        <v>69</v>
      </c>
      <c r="B74" s="39"/>
      <c r="C74" s="39"/>
      <c r="D74" s="26">
        <f t="shared" ref="D74:F74" si="14">SUM(D71:D73)</f>
        <v>5400</v>
      </c>
      <c r="E74" s="26">
        <f t="shared" si="14"/>
        <v>2520</v>
      </c>
      <c r="F74" s="26">
        <f t="shared" si="14"/>
        <v>570</v>
      </c>
    </row>
    <row r="75" spans="1:6" ht="16" thickBot="1">
      <c r="A75" s="21" t="s">
        <v>99</v>
      </c>
      <c r="B75" s="18" t="s">
        <v>42</v>
      </c>
      <c r="C75" s="18" t="s">
        <v>43</v>
      </c>
      <c r="D75" s="18">
        <v>2600</v>
      </c>
      <c r="E75" s="18">
        <v>400</v>
      </c>
      <c r="F75" s="18">
        <v>50</v>
      </c>
    </row>
    <row r="76" spans="1:6" ht="16" thickBot="1">
      <c r="A76" s="21" t="s">
        <v>100</v>
      </c>
      <c r="B76" s="18" t="s">
        <v>45</v>
      </c>
      <c r="C76" s="18" t="s">
        <v>43</v>
      </c>
      <c r="D76" s="18">
        <v>2800</v>
      </c>
      <c r="E76" s="18">
        <v>600</v>
      </c>
      <c r="F76" s="18">
        <v>30</v>
      </c>
    </row>
    <row r="77" spans="1:6" ht="16" thickBot="1">
      <c r="A77" s="21" t="s">
        <v>101</v>
      </c>
      <c r="B77" s="18" t="s">
        <v>49</v>
      </c>
      <c r="C77" s="18" t="s">
        <v>43</v>
      </c>
      <c r="D77" s="18">
        <v>2000</v>
      </c>
      <c r="E77" s="18">
        <v>900</v>
      </c>
      <c r="F77" s="18">
        <v>90</v>
      </c>
    </row>
    <row r="78" spans="1:6" ht="16" thickBot="1">
      <c r="A78" s="21" t="s">
        <v>102</v>
      </c>
      <c r="B78" s="18" t="s">
        <v>53</v>
      </c>
      <c r="C78" s="18" t="s">
        <v>43</v>
      </c>
      <c r="D78" s="18">
        <v>2600</v>
      </c>
      <c r="E78" s="18">
        <v>360</v>
      </c>
      <c r="F78" s="18">
        <v>30</v>
      </c>
    </row>
    <row r="79" spans="1:6" ht="16" thickBot="1">
      <c r="A79" s="21" t="s">
        <v>104</v>
      </c>
      <c r="B79" s="18" t="s">
        <v>55</v>
      </c>
      <c r="C79" s="18" t="s">
        <v>43</v>
      </c>
      <c r="D79" s="18">
        <v>2400</v>
      </c>
      <c r="E79" s="18">
        <v>480</v>
      </c>
      <c r="F79" s="18">
        <v>70</v>
      </c>
    </row>
    <row r="80" spans="1:6" ht="16" thickBot="1">
      <c r="A80" s="39" t="s">
        <v>69</v>
      </c>
      <c r="B80" s="39"/>
      <c r="C80" s="39"/>
      <c r="D80" s="26">
        <f t="shared" ref="D80:F80" si="15">SUM(D75:D79)</f>
        <v>12400</v>
      </c>
      <c r="E80" s="26">
        <f t="shared" si="15"/>
        <v>2740</v>
      </c>
      <c r="F80" s="26">
        <f t="shared" si="15"/>
        <v>270</v>
      </c>
    </row>
    <row r="81" spans="1:6" ht="16" thickBot="1">
      <c r="A81" s="19" t="s">
        <v>24</v>
      </c>
      <c r="B81" s="19" t="s">
        <v>27</v>
      </c>
      <c r="C81" s="19" t="s">
        <v>28</v>
      </c>
      <c r="D81" s="19" t="s">
        <v>30</v>
      </c>
      <c r="E81" s="19" t="s">
        <v>31</v>
      </c>
      <c r="F81" s="19" t="s">
        <v>32</v>
      </c>
    </row>
    <row r="82" spans="1:6" ht="16" thickBot="1">
      <c r="A82" s="22" t="s">
        <v>97</v>
      </c>
      <c r="B82" s="18" t="s">
        <v>34</v>
      </c>
      <c r="C82" s="18" t="s">
        <v>35</v>
      </c>
      <c r="D82" s="18">
        <v>3000</v>
      </c>
      <c r="E82" s="18">
        <v>200</v>
      </c>
      <c r="F82" s="18">
        <v>100</v>
      </c>
    </row>
    <row r="83" spans="1:6" ht="16" thickBot="1">
      <c r="A83" s="21" t="s">
        <v>111</v>
      </c>
      <c r="B83" s="18" t="s">
        <v>47</v>
      </c>
      <c r="C83" s="18" t="s">
        <v>35</v>
      </c>
      <c r="D83" s="18">
        <v>2900</v>
      </c>
      <c r="E83" s="18">
        <v>700</v>
      </c>
      <c r="F83" s="18">
        <v>60</v>
      </c>
    </row>
    <row r="84" spans="1:6" ht="16" thickBot="1">
      <c r="A84" s="21" t="s">
        <v>112</v>
      </c>
      <c r="B84" s="18" t="s">
        <v>51</v>
      </c>
      <c r="C84" s="18" t="s">
        <v>35</v>
      </c>
      <c r="D84" s="18">
        <v>2800</v>
      </c>
      <c r="E84" s="18">
        <v>220</v>
      </c>
      <c r="F84" s="18">
        <v>160</v>
      </c>
    </row>
    <row r="85" spans="1:6" ht="16" thickBot="1">
      <c r="A85" s="21" t="s">
        <v>113</v>
      </c>
      <c r="B85" s="18" t="s">
        <v>57</v>
      </c>
      <c r="C85" s="18" t="s">
        <v>35</v>
      </c>
      <c r="D85" s="18">
        <v>2200</v>
      </c>
      <c r="E85" s="18">
        <v>600</v>
      </c>
      <c r="F85" s="18">
        <v>110</v>
      </c>
    </row>
    <row r="86" spans="1:6" ht="16" thickBot="1">
      <c r="A86" s="21" t="s">
        <v>114</v>
      </c>
      <c r="B86" s="18" t="s">
        <v>66</v>
      </c>
      <c r="C86" s="18" t="s">
        <v>35</v>
      </c>
      <c r="D86" s="18">
        <v>1400</v>
      </c>
      <c r="E86" s="18">
        <v>1080</v>
      </c>
      <c r="F86" s="18">
        <v>270</v>
      </c>
    </row>
    <row r="87" spans="1:6" ht="16" thickBot="1">
      <c r="A87" s="39" t="s">
        <v>69</v>
      </c>
      <c r="B87" s="39"/>
      <c r="C87" s="39"/>
      <c r="D87" s="26">
        <f t="shared" ref="D87:F87" si="16">SUM(D82:D86)</f>
        <v>12300</v>
      </c>
      <c r="E87" s="26">
        <f t="shared" si="16"/>
        <v>2800</v>
      </c>
      <c r="F87" s="26">
        <f t="shared" si="16"/>
        <v>700</v>
      </c>
    </row>
    <row r="88" spans="1:6" ht="16" thickBot="1">
      <c r="A88" s="21" t="s">
        <v>115</v>
      </c>
      <c r="B88" s="18" t="s">
        <v>37</v>
      </c>
      <c r="C88" s="18" t="s">
        <v>38</v>
      </c>
      <c r="D88" s="18">
        <v>2000</v>
      </c>
      <c r="E88" s="18">
        <v>500</v>
      </c>
      <c r="F88" s="18">
        <v>200</v>
      </c>
    </row>
    <row r="89" spans="1:6" ht="16" thickBot="1">
      <c r="A89" s="21" t="s">
        <v>110</v>
      </c>
      <c r="B89" s="18" t="s">
        <v>40</v>
      </c>
      <c r="C89" s="18" t="s">
        <v>38</v>
      </c>
      <c r="D89" s="18">
        <v>2200</v>
      </c>
      <c r="E89" s="18">
        <v>300</v>
      </c>
      <c r="F89" s="18">
        <v>300</v>
      </c>
    </row>
    <row r="90" spans="1:6" ht="16" thickBot="1">
      <c r="A90" s="39" t="s">
        <v>69</v>
      </c>
      <c r="B90" s="39"/>
      <c r="C90" s="39"/>
      <c r="D90" s="26">
        <f t="shared" ref="D90:F90" si="17">SUM(D88:D89)</f>
        <v>4200</v>
      </c>
      <c r="E90" s="26">
        <f t="shared" si="17"/>
        <v>800</v>
      </c>
      <c r="F90" s="26">
        <f t="shared" si="17"/>
        <v>500</v>
      </c>
    </row>
    <row r="91" spans="1:6" ht="16" thickBot="1">
      <c r="A91" s="21" t="s">
        <v>98</v>
      </c>
      <c r="B91" s="18" t="s">
        <v>59</v>
      </c>
      <c r="C91" s="18" t="s">
        <v>60</v>
      </c>
      <c r="D91" s="18">
        <v>2000</v>
      </c>
      <c r="E91" s="18">
        <v>720</v>
      </c>
      <c r="F91" s="18">
        <v>150</v>
      </c>
    </row>
    <row r="92" spans="1:6" ht="16" thickBot="1">
      <c r="A92" s="21" t="s">
        <v>102</v>
      </c>
      <c r="B92" s="18" t="s">
        <v>62</v>
      </c>
      <c r="C92" s="18" t="s">
        <v>60</v>
      </c>
      <c r="D92" s="18">
        <v>1800</v>
      </c>
      <c r="E92" s="18">
        <v>840</v>
      </c>
      <c r="F92" s="18">
        <v>190</v>
      </c>
    </row>
    <row r="93" spans="1:6" ht="16" thickBot="1">
      <c r="A93" s="21" t="s">
        <v>103</v>
      </c>
      <c r="B93" s="18" t="s">
        <v>64</v>
      </c>
      <c r="C93" s="18" t="s">
        <v>60</v>
      </c>
      <c r="D93" s="18">
        <v>1600</v>
      </c>
      <c r="E93" s="18">
        <v>960</v>
      </c>
      <c r="F93" s="18">
        <v>230</v>
      </c>
    </row>
    <row r="94" spans="1:6" ht="16" thickBot="1">
      <c r="A94" s="39" t="s">
        <v>69</v>
      </c>
      <c r="B94" s="39"/>
      <c r="C94" s="39"/>
      <c r="D94" s="26">
        <f t="shared" ref="D94:F94" si="18">SUM(D91:D93)</f>
        <v>5400</v>
      </c>
      <c r="E94" s="26">
        <f t="shared" si="18"/>
        <v>2520</v>
      </c>
      <c r="F94" s="26">
        <f t="shared" si="18"/>
        <v>570</v>
      </c>
    </row>
  </sheetData>
  <mergeCells count="19">
    <mergeCell ref="A7:C7"/>
    <mergeCell ref="A10:C10"/>
    <mergeCell ref="A14:C14"/>
    <mergeCell ref="A20:C20"/>
    <mergeCell ref="A27:C27"/>
    <mergeCell ref="A30:C30"/>
    <mergeCell ref="A34:C34"/>
    <mergeCell ref="A40:C40"/>
    <mergeCell ref="A47:C47"/>
    <mergeCell ref="A50:C50"/>
    <mergeCell ref="A80:C80"/>
    <mergeCell ref="A87:C87"/>
    <mergeCell ref="A90:C90"/>
    <mergeCell ref="A94:C94"/>
    <mergeCell ref="A54:C54"/>
    <mergeCell ref="A60:C60"/>
    <mergeCell ref="A67:C67"/>
    <mergeCell ref="A70:C70"/>
    <mergeCell ref="A74:C74"/>
  </mergeCells>
  <phoneticPr fontId="1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M13"/>
  <sheetViews>
    <sheetView showGridLines="0" zoomScale="115" zoomScaleNormal="115" workbookViewId="0">
      <selection activeCell="B10" sqref="B10"/>
    </sheetView>
  </sheetViews>
  <sheetFormatPr defaultColWidth="9" defaultRowHeight="14"/>
  <cols>
    <col min="1" max="1" width="13.33203125" customWidth="1"/>
  </cols>
  <sheetData>
    <row r="1" spans="1:13" ht="15.5">
      <c r="A1" s="1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6" thickBot="1">
      <c r="A2" s="3" t="s">
        <v>80</v>
      </c>
      <c r="B2" s="3" t="s">
        <v>81</v>
      </c>
      <c r="C2" s="3" t="s">
        <v>82</v>
      </c>
      <c r="D2" s="3" t="s">
        <v>83</v>
      </c>
      <c r="E2" s="3" t="s">
        <v>84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</row>
    <row r="3" spans="1:13" ht="16" thickBot="1">
      <c r="A3" s="24" t="s">
        <v>93</v>
      </c>
      <c r="B3" s="24">
        <v>292</v>
      </c>
      <c r="C3" s="24">
        <v>248</v>
      </c>
      <c r="D3" s="24">
        <v>205</v>
      </c>
      <c r="E3" s="24">
        <v>271</v>
      </c>
      <c r="F3" s="24">
        <v>273</v>
      </c>
      <c r="G3" s="24">
        <v>265</v>
      </c>
      <c r="H3" s="24">
        <v>283</v>
      </c>
      <c r="I3" s="24">
        <v>275</v>
      </c>
      <c r="J3" s="24">
        <v>265</v>
      </c>
      <c r="K3" s="24">
        <v>297</v>
      </c>
      <c r="L3" s="24">
        <v>291</v>
      </c>
      <c r="M3" s="24">
        <v>241</v>
      </c>
    </row>
    <row r="4" spans="1:13" ht="16" thickBot="1">
      <c r="A4" s="24" t="s">
        <v>94</v>
      </c>
      <c r="B4" s="24">
        <v>249</v>
      </c>
      <c r="C4" s="24">
        <v>233</v>
      </c>
      <c r="D4" s="24">
        <v>297</v>
      </c>
      <c r="E4" s="24">
        <v>224</v>
      </c>
      <c r="F4" s="24">
        <v>209</v>
      </c>
      <c r="G4" s="24">
        <v>201</v>
      </c>
      <c r="H4" s="24">
        <v>256</v>
      </c>
      <c r="I4" s="24">
        <v>209</v>
      </c>
      <c r="J4" s="24">
        <v>265</v>
      </c>
      <c r="K4" s="24">
        <v>252</v>
      </c>
      <c r="L4" s="24">
        <v>255</v>
      </c>
      <c r="M4" s="24">
        <v>216</v>
      </c>
    </row>
    <row r="5" spans="1:13" ht="16" thickBot="1">
      <c r="A5" s="24" t="s">
        <v>95</v>
      </c>
      <c r="B5" s="24">
        <v>249</v>
      </c>
      <c r="C5" s="24">
        <v>258</v>
      </c>
      <c r="D5" s="24">
        <v>249</v>
      </c>
      <c r="E5" s="24">
        <v>209</v>
      </c>
      <c r="F5" s="24">
        <v>236</v>
      </c>
      <c r="G5" s="24">
        <v>278</v>
      </c>
      <c r="H5" s="24">
        <v>207</v>
      </c>
      <c r="I5" s="24">
        <v>228</v>
      </c>
      <c r="J5" s="24">
        <v>288</v>
      </c>
      <c r="K5" s="24">
        <v>241</v>
      </c>
      <c r="L5" s="24">
        <v>271</v>
      </c>
      <c r="M5" s="24">
        <v>291</v>
      </c>
    </row>
    <row r="6" spans="1:13" ht="16" thickBot="1">
      <c r="A6" s="24" t="s">
        <v>96</v>
      </c>
      <c r="B6" s="24">
        <v>275</v>
      </c>
      <c r="C6" s="24">
        <v>261</v>
      </c>
      <c r="D6" s="24">
        <v>293</v>
      </c>
      <c r="E6" s="24">
        <v>263</v>
      </c>
      <c r="F6" s="24">
        <v>216</v>
      </c>
      <c r="G6" s="24">
        <v>286</v>
      </c>
      <c r="H6" s="24">
        <v>270</v>
      </c>
      <c r="I6" s="24">
        <v>212</v>
      </c>
      <c r="J6" s="24">
        <v>215</v>
      </c>
      <c r="K6" s="24">
        <v>228</v>
      </c>
      <c r="L6" s="24">
        <v>237</v>
      </c>
      <c r="M6" s="24">
        <v>217</v>
      </c>
    </row>
    <row r="8" spans="1:13" ht="15.5">
      <c r="A8" s="1" t="s">
        <v>79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6" thickBot="1">
      <c r="A9" s="3" t="s">
        <v>80</v>
      </c>
      <c r="B9" s="3" t="s">
        <v>81</v>
      </c>
      <c r="C9" s="3" t="s">
        <v>82</v>
      </c>
      <c r="D9" s="3" t="s">
        <v>83</v>
      </c>
      <c r="E9" s="3" t="s">
        <v>84</v>
      </c>
      <c r="F9" s="3" t="s">
        <v>85</v>
      </c>
      <c r="G9" s="3" t="s">
        <v>86</v>
      </c>
      <c r="H9" s="3" t="s">
        <v>87</v>
      </c>
      <c r="I9" s="3" t="s">
        <v>88</v>
      </c>
      <c r="J9" s="3" t="s">
        <v>89</v>
      </c>
      <c r="K9" s="3" t="s">
        <v>90</v>
      </c>
      <c r="L9" s="3" t="s">
        <v>91</v>
      </c>
      <c r="M9" s="3" t="s">
        <v>92</v>
      </c>
    </row>
    <row r="10" spans="1:13" ht="16" thickBot="1">
      <c r="A10" s="24" t="s">
        <v>93</v>
      </c>
      <c r="B10" s="24">
        <f>SUM($B3:B3)</f>
        <v>292</v>
      </c>
      <c r="C10" s="24">
        <f>SUM($B3:C3)</f>
        <v>540</v>
      </c>
      <c r="D10" s="24">
        <f>SUM($B3:D3)</f>
        <v>745</v>
      </c>
      <c r="E10" s="24">
        <f>SUM($B3:E3)</f>
        <v>1016</v>
      </c>
      <c r="F10" s="24">
        <f>SUM($B3:F3)</f>
        <v>1289</v>
      </c>
      <c r="G10" s="24">
        <f>SUM($B3:G3)</f>
        <v>1554</v>
      </c>
      <c r="H10" s="24">
        <f>SUM($B3:H3)</f>
        <v>1837</v>
      </c>
      <c r="I10" s="24">
        <f>SUM($B3:I3)</f>
        <v>2112</v>
      </c>
      <c r="J10" s="24">
        <f>SUM($B3:J3)</f>
        <v>2377</v>
      </c>
      <c r="K10" s="24">
        <f>SUM($B3:K3)</f>
        <v>2674</v>
      </c>
      <c r="L10" s="24">
        <f>SUM($B3:L3)</f>
        <v>2965</v>
      </c>
      <c r="M10" s="24">
        <f>SUM($B3:M3)</f>
        <v>3206</v>
      </c>
    </row>
    <row r="11" spans="1:13" ht="16" thickBot="1">
      <c r="A11" s="24" t="s">
        <v>94</v>
      </c>
      <c r="B11" s="24">
        <f>SUM($B4:B4)</f>
        <v>249</v>
      </c>
      <c r="C11" s="24">
        <f>SUM($B4:C4)</f>
        <v>482</v>
      </c>
      <c r="D11" s="24">
        <f>SUM($B4:D4)</f>
        <v>779</v>
      </c>
      <c r="E11" s="24">
        <f>SUM($B4:E4)</f>
        <v>1003</v>
      </c>
      <c r="F11" s="24">
        <f>SUM($B4:F4)</f>
        <v>1212</v>
      </c>
      <c r="G11" s="24">
        <f>SUM($B4:G4)</f>
        <v>1413</v>
      </c>
      <c r="H11" s="24">
        <f>SUM($B4:H4)</f>
        <v>1669</v>
      </c>
      <c r="I11" s="24">
        <f>SUM($B4:I4)</f>
        <v>1878</v>
      </c>
      <c r="J11" s="24">
        <f>SUM($B4:J4)</f>
        <v>2143</v>
      </c>
      <c r="K11" s="24">
        <f>SUM($B4:K4)</f>
        <v>2395</v>
      </c>
      <c r="L11" s="24">
        <f>SUM($B4:L4)</f>
        <v>2650</v>
      </c>
      <c r="M11" s="24">
        <f>SUM($B4:M4)</f>
        <v>2866</v>
      </c>
    </row>
    <row r="12" spans="1:13" ht="16" thickBot="1">
      <c r="A12" s="24" t="s">
        <v>95</v>
      </c>
      <c r="B12" s="24">
        <f>SUM($B5:B5)</f>
        <v>249</v>
      </c>
      <c r="C12" s="24">
        <f>SUM($B5:C5)</f>
        <v>507</v>
      </c>
      <c r="D12" s="24">
        <f>SUM($B5:D5)</f>
        <v>756</v>
      </c>
      <c r="E12" s="24">
        <f>SUM($B5:E5)</f>
        <v>965</v>
      </c>
      <c r="F12" s="24">
        <f>SUM($B5:F5)</f>
        <v>1201</v>
      </c>
      <c r="G12" s="24">
        <f>SUM($B5:G5)</f>
        <v>1479</v>
      </c>
      <c r="H12" s="24">
        <f>SUM($B5:H5)</f>
        <v>1686</v>
      </c>
      <c r="I12" s="24">
        <f>SUM($B5:I5)</f>
        <v>1914</v>
      </c>
      <c r="J12" s="24">
        <f>SUM($B5:J5)</f>
        <v>2202</v>
      </c>
      <c r="K12" s="24">
        <f>SUM($B5:K5)</f>
        <v>2443</v>
      </c>
      <c r="L12" s="24">
        <f>SUM($B5:L5)</f>
        <v>2714</v>
      </c>
      <c r="M12" s="24">
        <f>SUM($B5:M5)</f>
        <v>3005</v>
      </c>
    </row>
    <row r="13" spans="1:13" ht="16" thickBot="1">
      <c r="A13" s="24" t="s">
        <v>96</v>
      </c>
      <c r="B13" s="24">
        <f>SUM($B6:B6)</f>
        <v>275</v>
      </c>
      <c r="C13" s="24">
        <f>SUM($B6:C6)</f>
        <v>536</v>
      </c>
      <c r="D13" s="24">
        <f>SUM($B6:D6)</f>
        <v>829</v>
      </c>
      <c r="E13" s="24">
        <f>SUM($B6:E6)</f>
        <v>1092</v>
      </c>
      <c r="F13" s="24">
        <f>SUM($B6:F6)</f>
        <v>1308</v>
      </c>
      <c r="G13" s="24">
        <f>SUM($B6:G6)</f>
        <v>1594</v>
      </c>
      <c r="H13" s="24">
        <f>SUM($B6:H6)</f>
        <v>1864</v>
      </c>
      <c r="I13" s="24">
        <f>SUM($B6:I6)</f>
        <v>2076</v>
      </c>
      <c r="J13" s="24">
        <f>SUM($B6:J6)</f>
        <v>2291</v>
      </c>
      <c r="K13" s="24">
        <f>SUM($B6:K6)</f>
        <v>2519</v>
      </c>
      <c r="L13" s="24">
        <f>SUM($B6:L6)</f>
        <v>2756</v>
      </c>
      <c r="M13" s="24">
        <f>SUM($B6:M6)</f>
        <v>2973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theme="3" tint="0.79998168889431442"/>
  </sheetPr>
  <dimension ref="A1:H16"/>
  <sheetViews>
    <sheetView showGridLines="0" tabSelected="1" zoomScale="115" zoomScaleNormal="115" workbookViewId="0">
      <selection activeCell="G6" sqref="G6"/>
    </sheetView>
  </sheetViews>
  <sheetFormatPr defaultColWidth="9" defaultRowHeight="15.5"/>
  <cols>
    <col min="1" max="1" width="9" style="8" customWidth="1"/>
    <col min="2" max="2" width="7.75" style="8" customWidth="1"/>
    <col min="3" max="4" width="11.4140625" style="8" customWidth="1"/>
    <col min="5" max="16384" width="9" style="8"/>
  </cols>
  <sheetData>
    <row r="1" spans="1:8" ht="16" thickBot="1">
      <c r="A1" s="6" t="s">
        <v>28</v>
      </c>
      <c r="B1" s="6" t="s">
        <v>24</v>
      </c>
      <c r="C1" s="6" t="s">
        <v>71</v>
      </c>
      <c r="D1" s="6" t="s">
        <v>70</v>
      </c>
    </row>
    <row r="2" spans="1:8" ht="16" thickBot="1">
      <c r="A2" s="40" t="s">
        <v>35</v>
      </c>
      <c r="B2" s="23" t="s">
        <v>97</v>
      </c>
      <c r="C2" s="24">
        <f>SUM('1月:12月'!C2)</f>
        <v>284</v>
      </c>
      <c r="D2" s="24">
        <f>SUM('1月:12月'!D2)</f>
        <v>33100</v>
      </c>
      <c r="E2" s="27">
        <f>SUM('1月:12月'!D2)</f>
        <v>33100</v>
      </c>
    </row>
    <row r="3" spans="1:8" ht="16" thickBot="1">
      <c r="A3" s="41"/>
      <c r="B3" s="23" t="s">
        <v>98</v>
      </c>
      <c r="C3" s="24">
        <f>SUM('1月:12月'!C3)</f>
        <v>322</v>
      </c>
      <c r="D3" s="24">
        <f>SUM('1月:12月'!D3)</f>
        <v>32100</v>
      </c>
      <c r="E3" s="27">
        <f>SUM('1月:12月'!D3)</f>
        <v>32100</v>
      </c>
    </row>
    <row r="4" spans="1:8" ht="20.5" thickBot="1">
      <c r="A4" s="41"/>
      <c r="B4" s="23" t="s">
        <v>99</v>
      </c>
      <c r="C4" s="24">
        <f>SUM('1月:12月'!C4)</f>
        <v>352</v>
      </c>
      <c r="D4" s="24">
        <f>SUM('1月:12月'!D4)</f>
        <v>34800</v>
      </c>
      <c r="E4" s="27">
        <f>SUM('1月:12月'!D4)</f>
        <v>34800</v>
      </c>
      <c r="H4" s="9"/>
    </row>
    <row r="5" spans="1:8" ht="20.5" thickBot="1">
      <c r="A5" s="41"/>
      <c r="B5" s="23" t="s">
        <v>100</v>
      </c>
      <c r="C5" s="24">
        <f>SUM('1月:12月'!C5)</f>
        <v>368</v>
      </c>
      <c r="D5" s="24">
        <f>SUM('1月:12月'!D5)</f>
        <v>33400</v>
      </c>
      <c r="E5" s="27">
        <f>SUM('1月:12月'!D5)</f>
        <v>33400</v>
      </c>
      <c r="H5" s="9"/>
    </row>
    <row r="6" spans="1:8" ht="20.5" thickBot="1">
      <c r="A6" s="42"/>
      <c r="B6" s="23" t="s">
        <v>101</v>
      </c>
      <c r="C6" s="24">
        <f>SUM('1月:12月'!C6)</f>
        <v>367</v>
      </c>
      <c r="D6" s="24">
        <f>SUM('1月:12月'!D6)</f>
        <v>32400</v>
      </c>
      <c r="E6" s="27">
        <f>SUM('1月:12月'!D6)</f>
        <v>32400</v>
      </c>
      <c r="H6" s="9"/>
    </row>
    <row r="7" spans="1:8" ht="20.5" thickBot="1">
      <c r="A7" s="40" t="s">
        <v>38</v>
      </c>
      <c r="B7" s="23" t="s">
        <v>102</v>
      </c>
      <c r="C7" s="24">
        <f>SUM('1月:12月'!C7)</f>
        <v>331</v>
      </c>
      <c r="D7" s="24">
        <f>SUM('1月:12月'!D7)</f>
        <v>29600</v>
      </c>
      <c r="E7" s="27">
        <f>SUM('1月:12月'!D7)</f>
        <v>29600</v>
      </c>
      <c r="H7" s="9"/>
    </row>
    <row r="8" spans="1:8" ht="16" thickBot="1">
      <c r="A8" s="42"/>
      <c r="B8" s="23" t="s">
        <v>103</v>
      </c>
      <c r="C8" s="24">
        <f>SUM('1月:12月'!C8)</f>
        <v>328</v>
      </c>
      <c r="D8" s="24">
        <f>SUM('1月:12月'!D8)</f>
        <v>40400</v>
      </c>
      <c r="E8" s="27">
        <f>SUM('1月:12月'!D8)</f>
        <v>40400</v>
      </c>
    </row>
    <row r="9" spans="1:8" ht="16" thickBot="1">
      <c r="A9" s="40" t="s">
        <v>60</v>
      </c>
      <c r="B9" s="23" t="s">
        <v>104</v>
      </c>
      <c r="C9" s="24">
        <f>SUM('1月:12月'!C9)</f>
        <v>298</v>
      </c>
      <c r="D9" s="24">
        <f>SUM('1月:12月'!D9)</f>
        <v>32400</v>
      </c>
      <c r="E9" s="27">
        <f>SUM('1月:12月'!D9)</f>
        <v>32400</v>
      </c>
      <c r="H9" s="10"/>
    </row>
    <row r="10" spans="1:8" ht="16" thickBot="1">
      <c r="A10" s="41"/>
      <c r="B10" s="23" t="s">
        <v>105</v>
      </c>
      <c r="C10" s="24">
        <f>SUM('1月:12月'!C10)</f>
        <v>403</v>
      </c>
      <c r="D10" s="24">
        <f>SUM('1月:12月'!D10)</f>
        <v>36900</v>
      </c>
      <c r="E10" s="27">
        <f>SUM('1月:12月'!D10)</f>
        <v>36900</v>
      </c>
    </row>
    <row r="11" spans="1:8" ht="16" thickBot="1">
      <c r="A11" s="42"/>
      <c r="B11" s="23" t="s">
        <v>106</v>
      </c>
      <c r="C11" s="24">
        <f>SUM('1月:12月'!C11)</f>
        <v>320</v>
      </c>
      <c r="D11" s="24">
        <f>SUM('1月:12月'!D11)</f>
        <v>29200</v>
      </c>
      <c r="E11" s="27">
        <f>SUM('1月:12月'!D11)</f>
        <v>29200</v>
      </c>
      <c r="H11" s="10"/>
    </row>
    <row r="12" spans="1:8" ht="16" thickBot="1">
      <c r="A12" s="40" t="s">
        <v>43</v>
      </c>
      <c r="B12" s="23" t="s">
        <v>107</v>
      </c>
      <c r="C12" s="24">
        <f>SUM('1月:12月'!C12)</f>
        <v>254</v>
      </c>
      <c r="D12" s="24">
        <f>SUM('1月:12月'!D12)</f>
        <v>35400</v>
      </c>
      <c r="E12" s="27">
        <f>SUM('1月:12月'!D12)</f>
        <v>35400</v>
      </c>
      <c r="H12" s="10"/>
    </row>
    <row r="13" spans="1:8" ht="16" thickBot="1">
      <c r="A13" s="41"/>
      <c r="B13" s="23" t="s">
        <v>108</v>
      </c>
      <c r="C13" s="24">
        <f>SUM('1月:12月'!C13)</f>
        <v>321</v>
      </c>
      <c r="D13" s="24">
        <f>SUM('1月:12月'!D13)</f>
        <v>31500</v>
      </c>
      <c r="E13" s="27">
        <f>SUM('1月:12月'!D13)</f>
        <v>31500</v>
      </c>
      <c r="H13" s="10"/>
    </row>
    <row r="14" spans="1:8" ht="16" thickBot="1">
      <c r="A14" s="41"/>
      <c r="B14" s="23" t="s">
        <v>109</v>
      </c>
      <c r="C14" s="24">
        <f>SUM('1月:12月'!C14)</f>
        <v>301</v>
      </c>
      <c r="D14" s="24">
        <f>SUM('1月:12月'!D14)</f>
        <v>32100</v>
      </c>
      <c r="E14" s="27">
        <f>SUM('1月:12月'!D14)</f>
        <v>32100</v>
      </c>
    </row>
    <row r="15" spans="1:8" ht="16" thickBot="1">
      <c r="A15" s="41"/>
      <c r="B15" s="25" t="s">
        <v>110</v>
      </c>
      <c r="C15" s="24">
        <f>SUM('1月:12月'!C15)</f>
        <v>324</v>
      </c>
      <c r="D15" s="24">
        <f>SUM('1月:12月'!D15)</f>
        <v>26900</v>
      </c>
      <c r="E15" s="27">
        <f>SUM('1月:12月'!D15)</f>
        <v>26900</v>
      </c>
    </row>
    <row r="16" spans="1:8" ht="16" thickBot="1">
      <c r="A16" s="42"/>
      <c r="B16" s="25" t="s">
        <v>98</v>
      </c>
      <c r="C16" s="24">
        <f>SUM('1月:12月'!C16)</f>
        <v>361</v>
      </c>
      <c r="D16" s="24">
        <f>SUM('1月:12月'!D16)</f>
        <v>36300</v>
      </c>
      <c r="E16" s="27">
        <f>SUM('1月:12月'!D16)</f>
        <v>36300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theme="3" tint="0.79998168889431442"/>
  </sheetPr>
  <dimension ref="A1:D16"/>
  <sheetViews>
    <sheetView showGridLines="0" zoomScale="145" zoomScaleNormal="145" workbookViewId="0">
      <selection activeCell="G12" sqref="G12"/>
    </sheetView>
  </sheetViews>
  <sheetFormatPr defaultColWidth="9" defaultRowHeight="15.5"/>
  <cols>
    <col min="1" max="1" width="9" style="8" customWidth="1"/>
    <col min="2" max="2" width="7.75" style="8" customWidth="1"/>
    <col min="3" max="4" width="11.4140625" style="8" customWidth="1"/>
    <col min="5" max="16384" width="9" style="8"/>
  </cols>
  <sheetData>
    <row r="1" spans="1:4" ht="16" thickBot="1">
      <c r="A1" s="6" t="s">
        <v>28</v>
      </c>
      <c r="B1" s="6" t="s">
        <v>24</v>
      </c>
      <c r="C1" s="6" t="s">
        <v>71</v>
      </c>
      <c r="D1" s="6" t="s">
        <v>70</v>
      </c>
    </row>
    <row r="2" spans="1:4" ht="16" thickBot="1">
      <c r="A2" s="40" t="s">
        <v>35</v>
      </c>
      <c r="B2" s="23" t="s">
        <v>97</v>
      </c>
      <c r="C2" s="24">
        <v>6</v>
      </c>
      <c r="D2" s="24">
        <v>2200</v>
      </c>
    </row>
    <row r="3" spans="1:4" ht="16" thickBot="1">
      <c r="A3" s="41"/>
      <c r="B3" s="23" t="s">
        <v>98</v>
      </c>
      <c r="C3" s="24">
        <v>9</v>
      </c>
      <c r="D3" s="24">
        <v>4300</v>
      </c>
    </row>
    <row r="4" spans="1:4" ht="16" thickBot="1">
      <c r="A4" s="41"/>
      <c r="B4" s="23" t="s">
        <v>99</v>
      </c>
      <c r="C4" s="24">
        <v>26</v>
      </c>
      <c r="D4" s="24">
        <v>1100</v>
      </c>
    </row>
    <row r="5" spans="1:4" ht="16" thickBot="1">
      <c r="A5" s="41"/>
      <c r="B5" s="23" t="s">
        <v>100</v>
      </c>
      <c r="C5" s="24">
        <v>48</v>
      </c>
      <c r="D5" s="24">
        <v>4300</v>
      </c>
    </row>
    <row r="6" spans="1:4" ht="16" thickBot="1">
      <c r="A6" s="42"/>
      <c r="B6" s="23" t="s">
        <v>101</v>
      </c>
      <c r="C6" s="24">
        <v>16</v>
      </c>
      <c r="D6" s="24">
        <v>800</v>
      </c>
    </row>
    <row r="7" spans="1:4" ht="16" thickBot="1">
      <c r="A7" s="40" t="s">
        <v>38</v>
      </c>
      <c r="B7" s="23" t="s">
        <v>102</v>
      </c>
      <c r="C7" s="24">
        <v>36</v>
      </c>
      <c r="D7" s="24">
        <v>600</v>
      </c>
    </row>
    <row r="8" spans="1:4" ht="16" thickBot="1">
      <c r="A8" s="42"/>
      <c r="B8" s="23" t="s">
        <v>103</v>
      </c>
      <c r="C8" s="24">
        <v>24</v>
      </c>
      <c r="D8" s="24">
        <v>2700</v>
      </c>
    </row>
    <row r="9" spans="1:4" ht="16" thickBot="1">
      <c r="A9" s="40" t="s">
        <v>60</v>
      </c>
      <c r="B9" s="23" t="s">
        <v>104</v>
      </c>
      <c r="C9" s="24">
        <v>23</v>
      </c>
      <c r="D9" s="24">
        <v>2200</v>
      </c>
    </row>
    <row r="10" spans="1:4" ht="16" thickBot="1">
      <c r="A10" s="41"/>
      <c r="B10" s="23" t="s">
        <v>105</v>
      </c>
      <c r="C10" s="24">
        <v>43</v>
      </c>
      <c r="D10" s="24">
        <v>3100</v>
      </c>
    </row>
    <row r="11" spans="1:4" ht="16" thickBot="1">
      <c r="A11" s="42"/>
      <c r="B11" s="23" t="s">
        <v>106</v>
      </c>
      <c r="C11" s="24">
        <v>18</v>
      </c>
      <c r="D11" s="24">
        <v>3800</v>
      </c>
    </row>
    <row r="12" spans="1:4" ht="16" thickBot="1">
      <c r="A12" s="40" t="s">
        <v>43</v>
      </c>
      <c r="B12" s="23" t="s">
        <v>107</v>
      </c>
      <c r="C12" s="24">
        <v>15</v>
      </c>
      <c r="D12" s="24">
        <v>1300</v>
      </c>
    </row>
    <row r="13" spans="1:4" ht="16" thickBot="1">
      <c r="A13" s="41"/>
      <c r="B13" s="23" t="s">
        <v>108</v>
      </c>
      <c r="C13" s="24">
        <v>21</v>
      </c>
      <c r="D13" s="24">
        <v>1200</v>
      </c>
    </row>
    <row r="14" spans="1:4" ht="16" thickBot="1">
      <c r="A14" s="41"/>
      <c r="B14" s="23" t="s">
        <v>109</v>
      </c>
      <c r="C14" s="24">
        <v>19</v>
      </c>
      <c r="D14" s="24">
        <v>4200</v>
      </c>
    </row>
    <row r="15" spans="1:4" ht="16" thickBot="1">
      <c r="A15" s="41"/>
      <c r="B15" s="25" t="s">
        <v>110</v>
      </c>
      <c r="C15" s="24">
        <v>44</v>
      </c>
      <c r="D15" s="24">
        <v>4800</v>
      </c>
    </row>
    <row r="16" spans="1:4" ht="16" thickBot="1">
      <c r="A16" s="42"/>
      <c r="B16" s="25" t="s">
        <v>98</v>
      </c>
      <c r="C16" s="24">
        <v>48</v>
      </c>
      <c r="D16" s="24">
        <v>4700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3" tint="0.79998168889431442"/>
  </sheetPr>
  <dimension ref="A1:D16"/>
  <sheetViews>
    <sheetView showGridLines="0" zoomScale="130" zoomScaleNormal="130" workbookViewId="0">
      <selection activeCell="G12" sqref="G12"/>
    </sheetView>
  </sheetViews>
  <sheetFormatPr defaultColWidth="9" defaultRowHeight="15.5"/>
  <cols>
    <col min="1" max="1" width="9" style="8" customWidth="1"/>
    <col min="2" max="2" width="7.75" style="8" customWidth="1"/>
    <col min="3" max="4" width="11.4140625" style="8" customWidth="1"/>
    <col min="5" max="16384" width="9" style="8"/>
  </cols>
  <sheetData>
    <row r="1" spans="1:4" ht="16" thickBot="1">
      <c r="A1" s="6" t="s">
        <v>28</v>
      </c>
      <c r="B1" s="6" t="s">
        <v>24</v>
      </c>
      <c r="C1" s="6" t="s">
        <v>71</v>
      </c>
      <c r="D1" s="6" t="s">
        <v>70</v>
      </c>
    </row>
    <row r="2" spans="1:4" ht="16" thickBot="1">
      <c r="A2" s="40" t="s">
        <v>35</v>
      </c>
      <c r="B2" s="23" t="s">
        <v>97</v>
      </c>
      <c r="C2" s="24">
        <v>31</v>
      </c>
      <c r="D2" s="24">
        <v>1900</v>
      </c>
    </row>
    <row r="3" spans="1:4" ht="16" thickBot="1">
      <c r="A3" s="41"/>
      <c r="B3" s="23" t="s">
        <v>98</v>
      </c>
      <c r="C3" s="24">
        <v>16</v>
      </c>
      <c r="D3" s="24">
        <v>4400</v>
      </c>
    </row>
    <row r="4" spans="1:4" ht="16" thickBot="1">
      <c r="A4" s="41"/>
      <c r="B4" s="23" t="s">
        <v>99</v>
      </c>
      <c r="C4" s="24">
        <v>46</v>
      </c>
      <c r="D4" s="24">
        <v>3000</v>
      </c>
    </row>
    <row r="5" spans="1:4" ht="16" thickBot="1">
      <c r="A5" s="41"/>
      <c r="B5" s="23" t="s">
        <v>100</v>
      </c>
      <c r="C5" s="24">
        <v>31</v>
      </c>
      <c r="D5" s="24">
        <v>3300</v>
      </c>
    </row>
    <row r="6" spans="1:4" ht="16" thickBot="1">
      <c r="A6" s="42"/>
      <c r="B6" s="23" t="s">
        <v>101</v>
      </c>
      <c r="C6" s="24">
        <v>23</v>
      </c>
      <c r="D6" s="24">
        <v>4200</v>
      </c>
    </row>
    <row r="7" spans="1:4" ht="16" thickBot="1">
      <c r="A7" s="40" t="s">
        <v>38</v>
      </c>
      <c r="B7" s="23" t="s">
        <v>102</v>
      </c>
      <c r="C7" s="24">
        <v>11</v>
      </c>
      <c r="D7" s="24">
        <v>2600</v>
      </c>
    </row>
    <row r="8" spans="1:4" ht="16" thickBot="1">
      <c r="A8" s="42"/>
      <c r="B8" s="23" t="s">
        <v>103</v>
      </c>
      <c r="C8" s="24">
        <v>29</v>
      </c>
      <c r="D8" s="24">
        <v>1300</v>
      </c>
    </row>
    <row r="9" spans="1:4" ht="16" thickBot="1">
      <c r="A9" s="40" t="s">
        <v>60</v>
      </c>
      <c r="B9" s="23" t="s">
        <v>104</v>
      </c>
      <c r="C9" s="24">
        <v>20</v>
      </c>
      <c r="D9" s="24">
        <v>4200</v>
      </c>
    </row>
    <row r="10" spans="1:4" ht="16" thickBot="1">
      <c r="A10" s="41"/>
      <c r="B10" s="23" t="s">
        <v>105</v>
      </c>
      <c r="C10" s="24">
        <v>37</v>
      </c>
      <c r="D10" s="24">
        <v>4200</v>
      </c>
    </row>
    <row r="11" spans="1:4" ht="16" thickBot="1">
      <c r="A11" s="42"/>
      <c r="B11" s="23" t="s">
        <v>106</v>
      </c>
      <c r="C11" s="24">
        <v>28</v>
      </c>
      <c r="D11" s="24">
        <v>2300</v>
      </c>
    </row>
    <row r="12" spans="1:4" ht="16" thickBot="1">
      <c r="A12" s="40" t="s">
        <v>43</v>
      </c>
      <c r="B12" s="23" t="s">
        <v>107</v>
      </c>
      <c r="C12" s="24">
        <v>12</v>
      </c>
      <c r="D12" s="24">
        <v>3100</v>
      </c>
    </row>
    <row r="13" spans="1:4" ht="16" thickBot="1">
      <c r="A13" s="41"/>
      <c r="B13" s="23" t="s">
        <v>108</v>
      </c>
      <c r="C13" s="24">
        <v>9</v>
      </c>
      <c r="D13" s="24">
        <v>3500</v>
      </c>
    </row>
    <row r="14" spans="1:4" ht="16" thickBot="1">
      <c r="A14" s="41"/>
      <c r="B14" s="23" t="s">
        <v>109</v>
      </c>
      <c r="C14" s="24">
        <v>12</v>
      </c>
      <c r="D14" s="24">
        <v>1100</v>
      </c>
    </row>
    <row r="15" spans="1:4" ht="16" thickBot="1">
      <c r="A15" s="41"/>
      <c r="B15" s="25" t="s">
        <v>110</v>
      </c>
      <c r="C15" s="24">
        <v>35</v>
      </c>
      <c r="D15" s="24">
        <v>2300</v>
      </c>
    </row>
    <row r="16" spans="1:4" ht="16" thickBot="1">
      <c r="A16" s="42"/>
      <c r="B16" s="25" t="s">
        <v>98</v>
      </c>
      <c r="C16" s="24">
        <v>29</v>
      </c>
      <c r="D16" s="24">
        <v>2100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tabColor theme="3" tint="0.79998168889431442"/>
  </sheetPr>
  <dimension ref="A1:D16"/>
  <sheetViews>
    <sheetView showGridLines="0" zoomScale="190" zoomScaleNormal="190" workbookViewId="0">
      <selection activeCell="G12" sqref="G12"/>
    </sheetView>
  </sheetViews>
  <sheetFormatPr defaultColWidth="9" defaultRowHeight="15.5"/>
  <cols>
    <col min="1" max="1" width="9" style="8" customWidth="1"/>
    <col min="2" max="2" width="7.75" style="8" customWidth="1"/>
    <col min="3" max="4" width="11.4140625" style="8" customWidth="1"/>
    <col min="5" max="16384" width="9" style="8"/>
  </cols>
  <sheetData>
    <row r="1" spans="1:4" ht="16" thickBot="1">
      <c r="A1" s="6" t="s">
        <v>28</v>
      </c>
      <c r="B1" s="6" t="s">
        <v>24</v>
      </c>
      <c r="C1" s="6" t="s">
        <v>71</v>
      </c>
      <c r="D1" s="6" t="s">
        <v>70</v>
      </c>
    </row>
    <row r="2" spans="1:4" ht="16" thickBot="1">
      <c r="A2" s="40" t="s">
        <v>35</v>
      </c>
      <c r="B2" s="23" t="s">
        <v>97</v>
      </c>
      <c r="C2" s="24">
        <v>49</v>
      </c>
      <c r="D2" s="24">
        <v>2300</v>
      </c>
    </row>
    <row r="3" spans="1:4" ht="16" thickBot="1">
      <c r="A3" s="41"/>
      <c r="B3" s="23" t="s">
        <v>98</v>
      </c>
      <c r="C3" s="24">
        <v>24</v>
      </c>
      <c r="D3" s="24">
        <v>1100</v>
      </c>
    </row>
    <row r="4" spans="1:4" ht="16" thickBot="1">
      <c r="A4" s="41"/>
      <c r="B4" s="23" t="s">
        <v>99</v>
      </c>
      <c r="C4" s="24">
        <v>48</v>
      </c>
      <c r="D4" s="24">
        <v>3400</v>
      </c>
    </row>
    <row r="5" spans="1:4" ht="16" thickBot="1">
      <c r="A5" s="41"/>
      <c r="B5" s="23" t="s">
        <v>100</v>
      </c>
      <c r="C5" s="24">
        <v>27</v>
      </c>
      <c r="D5" s="24">
        <v>4600</v>
      </c>
    </row>
    <row r="6" spans="1:4" ht="16" thickBot="1">
      <c r="A6" s="42"/>
      <c r="B6" s="23" t="s">
        <v>101</v>
      </c>
      <c r="C6" s="24">
        <v>23</v>
      </c>
      <c r="D6" s="24">
        <v>1800</v>
      </c>
    </row>
    <row r="7" spans="1:4" ht="16" thickBot="1">
      <c r="A7" s="40" t="s">
        <v>38</v>
      </c>
      <c r="B7" s="23" t="s">
        <v>102</v>
      </c>
      <c r="C7" s="24">
        <v>32</v>
      </c>
      <c r="D7" s="24">
        <v>3500</v>
      </c>
    </row>
    <row r="8" spans="1:4" ht="16" thickBot="1">
      <c r="A8" s="42"/>
      <c r="B8" s="23" t="s">
        <v>103</v>
      </c>
      <c r="C8" s="24">
        <v>5</v>
      </c>
      <c r="D8" s="24">
        <v>1200</v>
      </c>
    </row>
    <row r="9" spans="1:4" ht="16" thickBot="1">
      <c r="A9" s="40" t="s">
        <v>60</v>
      </c>
      <c r="B9" s="23" t="s">
        <v>104</v>
      </c>
      <c r="C9" s="24">
        <v>30</v>
      </c>
      <c r="D9" s="24">
        <v>2700</v>
      </c>
    </row>
    <row r="10" spans="1:4" ht="16" thickBot="1">
      <c r="A10" s="41"/>
      <c r="B10" s="23" t="s">
        <v>105</v>
      </c>
      <c r="C10" s="24">
        <v>19</v>
      </c>
      <c r="D10" s="24">
        <v>2300</v>
      </c>
    </row>
    <row r="11" spans="1:4" ht="16" thickBot="1">
      <c r="A11" s="42"/>
      <c r="B11" s="23" t="s">
        <v>106</v>
      </c>
      <c r="C11" s="24">
        <v>26</v>
      </c>
      <c r="D11" s="24">
        <v>4200</v>
      </c>
    </row>
    <row r="12" spans="1:4" ht="16" thickBot="1">
      <c r="A12" s="40" t="s">
        <v>43</v>
      </c>
      <c r="B12" s="23" t="s">
        <v>107</v>
      </c>
      <c r="C12" s="24">
        <v>22</v>
      </c>
      <c r="D12" s="24">
        <v>700</v>
      </c>
    </row>
    <row r="13" spans="1:4" ht="16" thickBot="1">
      <c r="A13" s="41"/>
      <c r="B13" s="23" t="s">
        <v>108</v>
      </c>
      <c r="C13" s="24">
        <v>34</v>
      </c>
      <c r="D13" s="24">
        <v>3900</v>
      </c>
    </row>
    <row r="14" spans="1:4" ht="16" thickBot="1">
      <c r="A14" s="41"/>
      <c r="B14" s="23" t="s">
        <v>109</v>
      </c>
      <c r="C14" s="24">
        <v>10</v>
      </c>
      <c r="D14" s="24">
        <v>600</v>
      </c>
    </row>
    <row r="15" spans="1:4" ht="16" thickBot="1">
      <c r="A15" s="41"/>
      <c r="B15" s="25" t="s">
        <v>110</v>
      </c>
      <c r="C15" s="24">
        <v>26</v>
      </c>
      <c r="D15" s="24">
        <v>1300</v>
      </c>
    </row>
    <row r="16" spans="1:4" ht="16" thickBot="1">
      <c r="A16" s="42"/>
      <c r="B16" s="25" t="s">
        <v>98</v>
      </c>
      <c r="C16" s="24">
        <v>16</v>
      </c>
      <c r="D16" s="24">
        <v>5000</v>
      </c>
    </row>
  </sheetData>
  <mergeCells count="4">
    <mergeCell ref="A2:A6"/>
    <mergeCell ref="A7:A8"/>
    <mergeCell ref="A9:A11"/>
    <mergeCell ref="A12:A16"/>
  </mergeCells>
  <phoneticPr fontId="1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基础类</vt:lpstr>
      <vt:lpstr>基础说明</vt:lpstr>
      <vt:lpstr>快速求和</vt:lpstr>
      <vt:lpstr>快速求和之不连续区域</vt:lpstr>
      <vt:lpstr>计算累加年度计划</vt:lpstr>
      <vt:lpstr>求和汇总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10月</vt:lpstr>
      <vt:lpstr>9月</vt:lpstr>
      <vt:lpstr>11月</vt:lpstr>
      <vt:lpstr>12月</vt:lpstr>
      <vt:lpstr>设置上下限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XV</cp:lastModifiedBy>
  <dcterms:created xsi:type="dcterms:W3CDTF">2021-01-03T01:34:00Z</dcterms:created>
  <dcterms:modified xsi:type="dcterms:W3CDTF">2024-07-24T15:01:46Z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758F7C4F832B4197A50D436B6EFB839B</vt:lpwstr>
  </property>
  <property fmtid="{D5CDD505-2E9C-101B-9397-08002B2CF9AE}" pid="3" name="KSOProductBuildVer">
    <vt:lpwstr>2052-11.1.0.10640</vt:lpwstr>
  </property>
</Properties>
</file>