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1.数据分析快速入门\数据分析快速入门2023\课件\集训营day02-化繁为简\"/>
    </mc:Choice>
  </mc:AlternateContent>
  <xr:revisionPtr revIDLastSave="0" documentId="13_ncr:1_{ECA5D891-EEF5-473D-A88C-DC70D02E096C}" xr6:coauthVersionLast="45" xr6:coauthVersionMax="47" xr10:uidLastSave="{00000000-0000-0000-0000-000000000000}"/>
  <bookViews>
    <workbookView xWindow="-110" yWindow="-110" windowWidth="19420" windowHeight="11500" tabRatio="773" activeTab="2" xr2:uid="{00000000-000D-0000-FFFF-FFFF00000000}"/>
  </bookViews>
  <sheets>
    <sheet name="可视化大屏" sheetId="27" r:id="rId1"/>
    <sheet name="Sheet1" sheetId="28" r:id="rId2"/>
    <sheet name="新建" sheetId="29" r:id="rId3"/>
    <sheet name="数据源" sheetId="13" r:id="rId4"/>
    <sheet name="报表布局" sheetId="14" r:id="rId5"/>
    <sheet name="值汇总依据" sheetId="15" r:id="rId6"/>
    <sheet name="分类汇总" sheetId="16" r:id="rId7"/>
    <sheet name="值显示方式" sheetId="17" r:id="rId8"/>
    <sheet name="切片器" sheetId="18" r:id="rId9"/>
  </sheets>
  <definedNames>
    <definedName name="_xlnm._FilterDatabase" localSheetId="3" hidden="1">数据源!$A$1:$E$102</definedName>
    <definedName name="data">OFFSET(#REF!,,,COUNTA(#REF!),COUNTA(#REF!))</definedName>
    <definedName name="HTML_CodePage" hidden="1">936</definedName>
    <definedName name="HTML_Control" hidden="1">{"'Sheet1'!$E$13"}</definedName>
    <definedName name="HTML_Description" hidden="1">""</definedName>
    <definedName name="HTML_Email" hidden="1">""</definedName>
    <definedName name="HTML_Header" hidden="1">"Sheet1"</definedName>
    <definedName name="HTML_LastUpdate" hidden="1">"2000-05-24"</definedName>
    <definedName name="HTML_LineAfter" hidden="1">FALSE</definedName>
    <definedName name="HTML_LineBefore" hidden="1">FALSE</definedName>
    <definedName name="HTML_Name" hidden="1">"ma"</definedName>
    <definedName name="HTML_OBDlg2" hidden="1">TRUE</definedName>
    <definedName name="HTML_OBDlg4" hidden="1">TRUE</definedName>
    <definedName name="HTML_OS" hidden="1">0</definedName>
    <definedName name="HTML_PathFile" hidden="1">"E:\讲稿-备课\Network\html\excel_1.htm"</definedName>
    <definedName name="HTML_Title" hidden="1">"EXCEL例子1"</definedName>
  </definedNames>
  <calcPr calcId="181029"/>
  <pivotCaches>
    <pivotCache cacheId="2" r:id="rId10"/>
    <pivotCache cacheId="2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3" l="1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4" i="13"/>
</calcChain>
</file>

<file path=xl/sharedStrings.xml><?xml version="1.0" encoding="utf-8"?>
<sst xmlns="http://schemas.openxmlformats.org/spreadsheetml/2006/main" count="513" uniqueCount="115">
  <si>
    <t>列标签</t>
  </si>
  <si>
    <t>行标签</t>
  </si>
  <si>
    <t>总计</t>
  </si>
  <si>
    <t>2月</t>
  </si>
  <si>
    <t>3月</t>
  </si>
  <si>
    <t>物料品名</t>
  </si>
  <si>
    <t>无油空压机</t>
    <phoneticPr fontId="2" type="noConversion"/>
  </si>
  <si>
    <t>组合阀</t>
    <phoneticPr fontId="2" type="noConversion"/>
  </si>
  <si>
    <t>无计算：</t>
    <phoneticPr fontId="2" type="noConversion"/>
  </si>
  <si>
    <t>触摸屏</t>
    <phoneticPr fontId="2" type="noConversion"/>
  </si>
  <si>
    <t>触摸屏</t>
  </si>
  <si>
    <t>电子器件</t>
  </si>
  <si>
    <t>无杆气缸</t>
  </si>
  <si>
    <t>无油空压机</t>
  </si>
  <si>
    <t>线路板</t>
  </si>
  <si>
    <t>组合阀</t>
  </si>
  <si>
    <t>电子器件</t>
    <phoneticPr fontId="2" type="noConversion"/>
  </si>
  <si>
    <t>无杆气缸</t>
    <phoneticPr fontId="2" type="noConversion"/>
  </si>
  <si>
    <t>百分比：2009年作为100%</t>
    <phoneticPr fontId="2" type="noConversion"/>
  </si>
  <si>
    <t>4月</t>
  </si>
  <si>
    <t>5月</t>
  </si>
  <si>
    <t>6月</t>
  </si>
  <si>
    <t>7月</t>
  </si>
  <si>
    <t>日期</t>
    <phoneticPr fontId="2" type="noConversion"/>
  </si>
  <si>
    <t>项目</t>
  </si>
  <si>
    <t>部门名称</t>
  </si>
  <si>
    <t>金额</t>
    <phoneticPr fontId="2" type="noConversion"/>
  </si>
  <si>
    <t>水费</t>
  </si>
  <si>
    <t>人力部</t>
    <phoneticPr fontId="2" type="noConversion"/>
  </si>
  <si>
    <t>采暖费</t>
  </si>
  <si>
    <t>电费</t>
  </si>
  <si>
    <t>市场部</t>
    <phoneticPr fontId="2" type="noConversion"/>
  </si>
  <si>
    <t>销售部</t>
    <phoneticPr fontId="2" type="noConversion"/>
  </si>
  <si>
    <t>销售部</t>
    <phoneticPr fontId="2" type="noConversion"/>
  </si>
  <si>
    <t>人力部</t>
    <phoneticPr fontId="2" type="noConversion"/>
  </si>
  <si>
    <t>生产部</t>
    <phoneticPr fontId="2" type="noConversion"/>
  </si>
  <si>
    <t>生产部</t>
    <phoneticPr fontId="2" type="noConversion"/>
  </si>
  <si>
    <t>知识点：汇总+占比+排名</t>
    <phoneticPr fontId="2" type="noConversion"/>
  </si>
  <si>
    <t>市场部</t>
    <phoneticPr fontId="2" type="noConversion"/>
  </si>
  <si>
    <t>市场部</t>
    <phoneticPr fontId="2" type="noConversion"/>
  </si>
  <si>
    <t>销售部</t>
    <phoneticPr fontId="2" type="noConversion"/>
  </si>
  <si>
    <t>生产部</t>
    <phoneticPr fontId="2" type="noConversion"/>
  </si>
  <si>
    <t>知识点：数据透视表的布局。</t>
    <phoneticPr fontId="2" type="noConversion"/>
  </si>
  <si>
    <t>知识点：在值中添加4个不同汇总方式的数据透视表</t>
    <phoneticPr fontId="2" type="noConversion"/>
  </si>
  <si>
    <t>知识点：自定义字段设置，获取多个汇总的数据透视表。</t>
    <phoneticPr fontId="2" type="noConversion"/>
  </si>
  <si>
    <t>单价</t>
    <phoneticPr fontId="2" type="noConversion"/>
  </si>
  <si>
    <t>知识点：值显示方式---需要观察相对于2009年的其他年份增加的比例值。</t>
    <phoneticPr fontId="2" type="noConversion"/>
  </si>
  <si>
    <t>无油空压机</t>
    <phoneticPr fontId="2" type="noConversion"/>
  </si>
  <si>
    <t>目的：显示各个年份的采购单价与目标年2009的采购单价之间的增减比率。即=（2010年的数据-2009年的数据）/2009年的数据</t>
    <phoneticPr fontId="1" type="noConversion"/>
  </si>
  <si>
    <t>组合阀</t>
    <phoneticPr fontId="2" type="noConversion"/>
  </si>
  <si>
    <t>电子板</t>
    <phoneticPr fontId="1" type="noConversion"/>
  </si>
  <si>
    <t>无杆气缸</t>
    <phoneticPr fontId="2" type="noConversion"/>
  </si>
  <si>
    <t>线路板</t>
    <phoneticPr fontId="2" type="noConversion"/>
  </si>
  <si>
    <t>无油空压机</t>
    <phoneticPr fontId="2" type="noConversion"/>
  </si>
  <si>
    <t>电子板</t>
    <phoneticPr fontId="1" type="noConversion"/>
  </si>
  <si>
    <t>触摸屏</t>
    <phoneticPr fontId="2" type="noConversion"/>
  </si>
  <si>
    <t>电子器件</t>
    <phoneticPr fontId="2" type="noConversion"/>
  </si>
  <si>
    <t>线路板</t>
    <phoneticPr fontId="2" type="noConversion"/>
  </si>
  <si>
    <t>电子板</t>
    <phoneticPr fontId="1" type="noConversion"/>
  </si>
  <si>
    <t>差异百分比：比2009年增加的百分比值</t>
    <phoneticPr fontId="2" type="noConversion"/>
  </si>
  <si>
    <t>方法：选择“求和项：单价”，右击，选择“值字段设置”，“值显示方式”</t>
    <phoneticPr fontId="1" type="noConversion"/>
  </si>
  <si>
    <t>百分比：例如120%，增加了20%</t>
    <phoneticPr fontId="1" type="noConversion"/>
  </si>
  <si>
    <t>差异百分比：对于某字段项的差异，增减的差异20%</t>
    <phoneticPr fontId="1" type="noConversion"/>
  </si>
  <si>
    <t>其他项：可以是列或行的字段项</t>
    <phoneticPr fontId="1" type="noConversion"/>
  </si>
  <si>
    <t>差异百分比值显示：</t>
    <phoneticPr fontId="1" type="noConversion"/>
  </si>
  <si>
    <t>知识点：切片器就是一个筛选组件。</t>
    <phoneticPr fontId="2" type="noConversion"/>
  </si>
  <si>
    <t>点击“数据透视表工具”的“插入切片器”，弹出插入切片器对话框</t>
    <phoneticPr fontId="2" type="noConversion"/>
  </si>
  <si>
    <t>链接多个透视表：点击“切片器工具”的“报表连接”操作</t>
    <phoneticPr fontId="2" type="noConversion"/>
  </si>
  <si>
    <t>清除筛选期功能：单击切片器右上角含有叉的按钮，从而删除筛选结果。</t>
    <phoneticPr fontId="2" type="noConversion"/>
  </si>
  <si>
    <t>删除切片器：Del键</t>
  </si>
  <si>
    <t>样张：</t>
    <phoneticPr fontId="1" type="noConversion"/>
  </si>
  <si>
    <t>采购年份</t>
    <phoneticPr fontId="2" type="noConversion"/>
  </si>
  <si>
    <t>数据源参考：“源数据-值显示方式“</t>
    <phoneticPr fontId="2" type="noConversion"/>
  </si>
  <si>
    <t>样张：</t>
    <phoneticPr fontId="1" type="noConversion"/>
  </si>
  <si>
    <t>电子板</t>
  </si>
  <si>
    <t>求和项:单价</t>
  </si>
  <si>
    <t>销售部</t>
    <phoneticPr fontId="2" type="noConversion"/>
  </si>
  <si>
    <t>人力部</t>
  </si>
  <si>
    <t>生产部</t>
  </si>
  <si>
    <t>市场部</t>
  </si>
  <si>
    <t>销售部</t>
  </si>
  <si>
    <t>求和项:金额</t>
  </si>
  <si>
    <t>1月</t>
  </si>
  <si>
    <t>占比</t>
  </si>
  <si>
    <t>项目金额</t>
  </si>
  <si>
    <t>排序</t>
  </si>
  <si>
    <t>平均值项:金额</t>
  </si>
  <si>
    <t>最大值项:金额</t>
  </si>
  <si>
    <t>最小值项:金额</t>
  </si>
  <si>
    <t>月份</t>
  </si>
  <si>
    <t>月份</t>
    <phoneticPr fontId="1" type="noConversion"/>
  </si>
  <si>
    <t>鼠标移至月份-右键-字段设置-自定义</t>
    <phoneticPr fontId="1" type="noConversion"/>
  </si>
  <si>
    <t>8月</t>
  </si>
  <si>
    <t>9月</t>
  </si>
  <si>
    <t>10月</t>
  </si>
  <si>
    <t>11月</t>
  </si>
  <si>
    <t>12月</t>
  </si>
  <si>
    <t>1月</t>
    <phoneticPr fontId="1" type="noConversion"/>
  </si>
  <si>
    <t>游戏费</t>
  </si>
  <si>
    <t>游戏费</t>
    <phoneticPr fontId="1" type="noConversion"/>
  </si>
  <si>
    <t>游戏部</t>
  </si>
  <si>
    <t>游戏部</t>
    <phoneticPr fontId="1" type="noConversion"/>
  </si>
  <si>
    <t>计数</t>
  </si>
  <si>
    <t>求和</t>
  </si>
  <si>
    <t>平均值</t>
  </si>
  <si>
    <t>求和项:金额2</t>
  </si>
  <si>
    <t>1月</t>
    <phoneticPr fontId="1" type="noConversion"/>
  </si>
  <si>
    <t>生育费</t>
  </si>
  <si>
    <t>生育费</t>
    <phoneticPr fontId="1" type="noConversion"/>
  </si>
  <si>
    <t>编辑部</t>
  </si>
  <si>
    <t>编辑部</t>
    <phoneticPr fontId="1" type="noConversion"/>
  </si>
  <si>
    <t>行+37:37</t>
  </si>
  <si>
    <t>计数项</t>
  </si>
  <si>
    <t>金额占比</t>
  </si>
  <si>
    <t>人力部差异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</si>
</sst>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¥&quot;#,##0.00;&quot;¥&quot;\-#,##0.00"/>
    <numFmt numFmtId="43" formatCode="_ * #,##0.00_ ;_ * \-#,##0.00_ ;_ * &quot;-&quot;??_ ;_ @_ "/>
    <numFmt numFmtId="176" formatCode="&quot;¥&quot;#,##0.00_);[Red]\(&quot;¥&quot;#,##0.00\)"/>
    <numFmt numFmtId="177" formatCode="#,##0.00_ "/>
    <numFmt numFmtId="178" formatCode="0.0%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name val="Tahoma"/>
      <family val="2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方正姚体"/>
      <family val="2"/>
      <charset val="134"/>
    </font>
    <font>
      <sz val="10"/>
      <color theme="0"/>
      <name val="方正姚体"/>
      <family val="2"/>
      <charset val="134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微软雅黑"/>
      <family val="2"/>
      <charset val="134"/>
    </font>
    <font>
      <b/>
      <sz val="14"/>
      <color rgb="FF00B050"/>
      <name val="宋体"/>
      <family val="3"/>
      <charset val="134"/>
      <scheme val="minor"/>
    </font>
    <font>
      <sz val="14"/>
      <color rgb="FF404040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/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</cellStyleXfs>
  <cellXfs count="47">
    <xf numFmtId="0" fontId="0" fillId="0" borderId="0" xfId="0">
      <alignment vertical="center"/>
    </xf>
    <xf numFmtId="0" fontId="8" fillId="0" borderId="0" xfId="4" applyFont="1" applyBorder="1" applyAlignment="1">
      <alignment horizontal="center" vertical="center"/>
    </xf>
    <xf numFmtId="0" fontId="9" fillId="0" borderId="0" xfId="4" applyFont="1" applyBorder="1" applyAlignment="1">
      <alignment horizontal="left" vertical="center"/>
    </xf>
    <xf numFmtId="14" fontId="8" fillId="0" borderId="1" xfId="4" applyNumberFormat="1" applyFont="1" applyBorder="1" applyAlignment="1">
      <alignment horizontal="center" vertical="center"/>
    </xf>
    <xf numFmtId="0" fontId="8" fillId="0" borderId="1" xfId="4" applyFont="1" applyFill="1" applyBorder="1" applyAlignment="1">
      <alignment horizontal="center" vertical="center"/>
    </xf>
    <xf numFmtId="177" fontId="8" fillId="0" borderId="1" xfId="4" applyNumberFormat="1" applyFont="1" applyFill="1" applyBorder="1" applyAlignment="1">
      <alignment horizontal="center" vertical="center"/>
    </xf>
    <xf numFmtId="0" fontId="8" fillId="0" borderId="0" xfId="4" applyFont="1"/>
    <xf numFmtId="0" fontId="8" fillId="0" borderId="0" xfId="4" applyNumberFormat="1" applyFont="1"/>
    <xf numFmtId="10" fontId="8" fillId="0" borderId="0" xfId="4" applyNumberFormat="1" applyFont="1"/>
    <xf numFmtId="177" fontId="8" fillId="0" borderId="0" xfId="4" applyNumberFormat="1" applyFont="1" applyBorder="1" applyAlignment="1">
      <alignment horizontal="center" vertical="center"/>
    </xf>
    <xf numFmtId="0" fontId="9" fillId="0" borderId="0" xfId="4" applyFont="1"/>
    <xf numFmtId="0" fontId="11" fillId="0" borderId="0" xfId="0" applyFont="1">
      <alignment vertical="center"/>
    </xf>
    <xf numFmtId="0" fontId="12" fillId="5" borderId="0" xfId="12" applyFont="1" applyFill="1" applyAlignment="1">
      <alignment vertical="center"/>
    </xf>
    <xf numFmtId="0" fontId="11" fillId="0" borderId="0" xfId="8" applyFont="1">
      <alignment vertical="center"/>
    </xf>
    <xf numFmtId="0" fontId="10" fillId="0" borderId="0" xfId="8" applyFont="1">
      <alignment vertical="center"/>
    </xf>
    <xf numFmtId="0" fontId="8" fillId="0" borderId="1" xfId="8" applyFont="1" applyBorder="1" applyAlignment="1">
      <alignment horizontal="center" vertical="center"/>
    </xf>
    <xf numFmtId="0" fontId="8" fillId="0" borderId="1" xfId="8" applyFont="1" applyFill="1" applyBorder="1" applyAlignment="1">
      <alignment horizontal="center" vertical="center"/>
    </xf>
    <xf numFmtId="0" fontId="13" fillId="0" borderId="0" xfId="8" applyFont="1">
      <alignment vertical="center"/>
    </xf>
    <xf numFmtId="0" fontId="13" fillId="0" borderId="0" xfId="4" applyFont="1"/>
    <xf numFmtId="0" fontId="14" fillId="0" borderId="0" xfId="4" applyFont="1" applyAlignment="1">
      <alignment vertical="center" readingOrder="1"/>
    </xf>
    <xf numFmtId="0" fontId="14" fillId="0" borderId="0" xfId="4" applyFont="1" applyAlignment="1">
      <alignment readingOrder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2" fillId="6" borderId="0" xfId="12" applyFont="1" applyFill="1" applyAlignment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15" fillId="0" borderId="1" xfId="8" applyFont="1" applyBorder="1" applyAlignment="1">
      <alignment horizontal="center" vertical="center"/>
    </xf>
    <xf numFmtId="0" fontId="8" fillId="5" borderId="0" xfId="12" applyFont="1" applyFill="1" applyAlignment="1">
      <alignment vertical="center"/>
    </xf>
    <xf numFmtId="0" fontId="16" fillId="0" borderId="0" xfId="0" applyFont="1">
      <alignment vertical="center"/>
    </xf>
    <xf numFmtId="0" fontId="15" fillId="0" borderId="1" xfId="4" applyFont="1" applyBorder="1" applyAlignment="1">
      <alignment horizontal="center" vertical="center"/>
    </xf>
    <xf numFmtId="0" fontId="15" fillId="0" borderId="1" xfId="4" applyFont="1" applyFill="1" applyBorder="1" applyAlignment="1">
      <alignment horizontal="center" vertical="center"/>
    </xf>
    <xf numFmtId="177" fontId="15" fillId="0" borderId="1" xfId="4" applyNumberFormat="1" applyFont="1" applyFill="1" applyBorder="1" applyAlignment="1">
      <alignment horizontal="center" vertical="center"/>
    </xf>
    <xf numFmtId="0" fontId="8" fillId="0" borderId="1" xfId="4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pivotButton="1" applyAlignment="1">
      <alignment horizontal="left" vertical="center"/>
    </xf>
    <xf numFmtId="0" fontId="8" fillId="0" borderId="0" xfId="4" applyFont="1" applyAlignment="1">
      <alignment horizontal="left"/>
    </xf>
    <xf numFmtId="0" fontId="0" fillId="7" borderId="0" xfId="0" applyFill="1" applyBorder="1">
      <alignment vertical="center"/>
    </xf>
    <xf numFmtId="0" fontId="0" fillId="7" borderId="0" xfId="0" applyNumberFormat="1" applyFill="1" applyBorder="1">
      <alignment vertical="center"/>
    </xf>
    <xf numFmtId="0" fontId="0" fillId="7" borderId="0" xfId="0" applyFill="1" applyBorder="1" applyAlignment="1">
      <alignment horizontal="left" vertical="center"/>
    </xf>
    <xf numFmtId="14" fontId="15" fillId="0" borderId="1" xfId="4" applyNumberFormat="1" applyFont="1" applyBorder="1" applyAlignment="1">
      <alignment horizontal="center" vertical="center"/>
    </xf>
    <xf numFmtId="10" fontId="0" fillId="0" borderId="0" xfId="0" applyNumberFormat="1">
      <alignment vertical="center"/>
    </xf>
  </cellXfs>
  <cellStyles count="13">
    <cellStyle name="40% - 着色 2 2" xfId="5" xr:uid="{00000000-0005-0000-0000-000000000000}"/>
    <cellStyle name="40% - 着色 4 2" xfId="7" xr:uid="{00000000-0005-0000-0000-000001000000}"/>
    <cellStyle name="常规" xfId="0" builtinId="0"/>
    <cellStyle name="常规 2" xfId="1" xr:uid="{00000000-0005-0000-0000-000004000000}"/>
    <cellStyle name="常规 2 2" xfId="8" xr:uid="{00000000-0005-0000-0000-000005000000}"/>
    <cellStyle name="常规 2 2 2" xfId="10" xr:uid="{00000000-0005-0000-0000-000006000000}"/>
    <cellStyle name="常规 2 4" xfId="12" xr:uid="{00000000-0005-0000-0000-000007000000}"/>
    <cellStyle name="常规 3" xfId="2" xr:uid="{00000000-0005-0000-0000-000008000000}"/>
    <cellStyle name="常规 4" xfId="4" xr:uid="{00000000-0005-0000-0000-000009000000}"/>
    <cellStyle name="常规 4 2" xfId="6" xr:uid="{00000000-0005-0000-0000-00000A000000}"/>
    <cellStyle name="常规 5" xfId="11" xr:uid="{00000000-0005-0000-0000-00000B000000}"/>
    <cellStyle name="千位分隔 2" xfId="3" xr:uid="{00000000-0005-0000-0000-00000D000000}"/>
    <cellStyle name="着色 4 2" xfId="9" xr:uid="{00000000-0005-0000-0000-00000E000000}"/>
  </cellStyles>
  <dxfs count="75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1" defaultTableStyle="TableStyleMedium9" defaultPivotStyle="PivotStyleLight16">
    <tableStyle name="切片器样式 1" pivot="0" table="0" count="1" xr9:uid="{C77ED7DD-B168-44D8-942A-0814A1B464A2}"/>
  </tableStyles>
  <extLst>
    <ext xmlns:x14="http://schemas.microsoft.com/office/spreadsheetml/2009/9/main" uri="{46F421CA-312F-682f-3DD2-61675219B42D}">
      <x14:dxfs count="1">
        <dxf>
          <font>
            <b/>
            <i/>
            <u val="double"/>
            <sz val="20"/>
            <color theme="4" tint="-0.24994659260841701"/>
            <name val="华文仿宋"/>
            <family val="3"/>
            <charset val="134"/>
            <scheme val="none"/>
          </font>
          <fill>
            <patternFill>
              <bgColor theme="6" tint="0.59996337778862885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76200</xdr:rowOff>
    </xdr:from>
    <xdr:to>
      <xdr:col>11</xdr:col>
      <xdr:colOff>685800</xdr:colOff>
      <xdr:row>18</xdr:row>
      <xdr:rowOff>85725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F454560-4F07-43B3-B085-72FC9150D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3143250"/>
          <a:ext cx="380047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12</xdr:col>
      <xdr:colOff>628650</xdr:colOff>
      <xdr:row>10</xdr:row>
      <xdr:rowOff>149225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09A4C1B-E709-4FAD-8F77-51E09BFCA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771525"/>
          <a:ext cx="47815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15</xdr:col>
      <xdr:colOff>180975</xdr:colOff>
      <xdr:row>19</xdr:row>
      <xdr:rowOff>9525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710A857-0B41-4A74-96EB-C425DE58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514350"/>
          <a:ext cx="6581775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14</xdr:col>
      <xdr:colOff>314325</xdr:colOff>
      <xdr:row>26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6285F3-AB81-4CAC-90DB-C8813C159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009650"/>
          <a:ext cx="5562600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10</xdr:col>
      <xdr:colOff>495300</xdr:colOff>
      <xdr:row>8</xdr:row>
      <xdr:rowOff>180975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83A09A9-92AC-4356-A296-1C447BBB8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981075"/>
          <a:ext cx="67246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10</xdr:col>
      <xdr:colOff>495300</xdr:colOff>
      <xdr:row>17</xdr:row>
      <xdr:rowOff>180975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82B0FFD-365D-4B1A-BBBD-64B4DC1CB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3295650"/>
          <a:ext cx="67246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10</xdr:col>
      <xdr:colOff>495300</xdr:colOff>
      <xdr:row>26</xdr:row>
      <xdr:rowOff>180975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7F1BE86-8E79-445C-A232-F32C0FE25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5610225"/>
          <a:ext cx="67246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491302</xdr:colOff>
      <xdr:row>17</xdr:row>
      <xdr:rowOff>76666</xdr:rowOff>
    </xdr:from>
    <xdr:to>
      <xdr:col>9</xdr:col>
      <xdr:colOff>0</xdr:colOff>
      <xdr:row>32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302" y="4134316"/>
          <a:ext cx="6119048" cy="372380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40.885450347225" createdVersion="6" refreshedVersion="6" minRefreshableVersion="3" recordCount="28" xr:uid="{00000000-000A-0000-FFFF-FFFF0F000000}">
  <cacheSource type="worksheet">
    <worksheetSource ref="A1:C29" sheet="值显示方式"/>
  </cacheSource>
  <cacheFields count="3">
    <cacheField name="采购年份" numFmtId="0">
      <sharedItems containsSemiMixedTypes="0" containsString="0" containsNumber="1" containsInteger="1" minValue="2009" maxValue="2012" count="4">
        <n v="2009"/>
        <n v="2010"/>
        <n v="2011"/>
        <n v="2012"/>
      </sharedItems>
    </cacheField>
    <cacheField name="物料品名" numFmtId="0">
      <sharedItems count="7">
        <s v="无油空压机"/>
        <s v="组合阀"/>
        <s v="电子板"/>
        <s v="触摸屏"/>
        <s v="电子器件"/>
        <s v="无杆气缸"/>
        <s v="线路板"/>
      </sharedItems>
    </cacheField>
    <cacheField name="单价" numFmtId="0">
      <sharedItems containsSemiMixedTypes="0" containsString="0" containsNumber="1" containsInteger="1" minValue="100" maxValue="18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V" refreshedDate="45474.031701736109" createdVersion="6" refreshedVersion="6" minRefreshableVersion="3" recordCount="101" xr:uid="{00000000-000A-0000-FFFF-FFFF0D000000}">
  <cacheSource type="worksheet">
    <worksheetSource ref="A1:E102" sheet="数据源"/>
  </cacheSource>
  <cacheFields count="5">
    <cacheField name="日期" numFmtId="14">
      <sharedItems containsSemiMixedTypes="0" containsNonDate="0" containsDate="1" containsString="0" minDate="2011-01-14T00:00:00" maxDate="2011-12-28T00:00:00"/>
    </cacheField>
    <cacheField name="月份" numFmtId="0">
      <sharedItems containsMixedTypes="1" containsNumber="1" containsInteger="1" minValue="1" maxValue="12" count="24">
        <s v="1月"/>
        <s v="2月"/>
        <s v="3月"/>
        <s v="4月"/>
        <s v="5月"/>
        <s v="6月"/>
        <s v="7月"/>
        <s v="8月"/>
        <s v="9月"/>
        <s v="10月"/>
        <s v="11月"/>
        <s v="12月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项目" numFmtId="0">
      <sharedItems count="5">
        <s v="生育费"/>
        <s v="游戏费"/>
        <s v="水费"/>
        <s v="电费"/>
        <s v="采暖费"/>
      </sharedItems>
    </cacheField>
    <cacheField name="部门名称" numFmtId="0">
      <sharedItems count="6">
        <s v="编辑部"/>
        <s v="游戏部"/>
        <s v="人力部"/>
        <s v="市场部"/>
        <s v="销售部"/>
        <s v="生产部"/>
      </sharedItems>
    </cacheField>
    <cacheField name="金额" numFmtId="177">
      <sharedItems containsSemiMixedTypes="0" containsString="0" containsNumber="1" minValue="-1962.37" maxValue="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00"/>
  </r>
  <r>
    <x v="0"/>
    <x v="1"/>
    <n v="400"/>
  </r>
  <r>
    <x v="0"/>
    <x v="2"/>
    <n v="700"/>
  </r>
  <r>
    <x v="0"/>
    <x v="3"/>
    <n v="1000"/>
  </r>
  <r>
    <x v="0"/>
    <x v="4"/>
    <n v="1300"/>
  </r>
  <r>
    <x v="0"/>
    <x v="5"/>
    <n v="1600"/>
  </r>
  <r>
    <x v="0"/>
    <x v="6"/>
    <n v="200"/>
  </r>
  <r>
    <x v="1"/>
    <x v="0"/>
    <n v="200"/>
  </r>
  <r>
    <x v="1"/>
    <x v="1"/>
    <n v="500"/>
  </r>
  <r>
    <x v="1"/>
    <x v="2"/>
    <n v="800"/>
  </r>
  <r>
    <x v="1"/>
    <x v="3"/>
    <n v="1100"/>
  </r>
  <r>
    <x v="1"/>
    <x v="4"/>
    <n v="1400"/>
  </r>
  <r>
    <x v="1"/>
    <x v="5"/>
    <n v="1700"/>
  </r>
  <r>
    <x v="1"/>
    <x v="6"/>
    <n v="220"/>
  </r>
  <r>
    <x v="2"/>
    <x v="0"/>
    <n v="300"/>
  </r>
  <r>
    <x v="2"/>
    <x v="1"/>
    <n v="600"/>
  </r>
  <r>
    <x v="2"/>
    <x v="2"/>
    <n v="900"/>
  </r>
  <r>
    <x v="2"/>
    <x v="3"/>
    <n v="1200"/>
  </r>
  <r>
    <x v="2"/>
    <x v="4"/>
    <n v="1500"/>
  </r>
  <r>
    <x v="2"/>
    <x v="5"/>
    <n v="1800"/>
  </r>
  <r>
    <x v="2"/>
    <x v="6"/>
    <n v="300"/>
  </r>
  <r>
    <x v="3"/>
    <x v="0"/>
    <n v="290"/>
  </r>
  <r>
    <x v="3"/>
    <x v="1"/>
    <n v="580"/>
  </r>
  <r>
    <x v="3"/>
    <x v="2"/>
    <n v="910"/>
  </r>
  <r>
    <x v="3"/>
    <x v="3"/>
    <n v="1150"/>
  </r>
  <r>
    <x v="3"/>
    <x v="4"/>
    <n v="1200"/>
  </r>
  <r>
    <x v="3"/>
    <x v="5"/>
    <n v="200"/>
  </r>
  <r>
    <x v="3"/>
    <x v="6"/>
    <n v="2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11-01-19T00:00:00"/>
    <x v="0"/>
    <x v="0"/>
    <x v="0"/>
    <n v="100.41"/>
  </r>
  <r>
    <d v="2011-01-19T00:00:00"/>
    <x v="0"/>
    <x v="1"/>
    <x v="1"/>
    <n v="900000"/>
  </r>
  <r>
    <d v="2011-01-20T00:00:00"/>
    <x v="0"/>
    <x v="2"/>
    <x v="2"/>
    <n v="3053.74"/>
  </r>
  <r>
    <d v="2011-01-27T00:00:00"/>
    <x v="0"/>
    <x v="2"/>
    <x v="2"/>
    <n v="8016.87"/>
  </r>
  <r>
    <d v="2011-01-27T00:00:00"/>
    <x v="0"/>
    <x v="2"/>
    <x v="3"/>
    <n v="1962.37"/>
  </r>
  <r>
    <d v="2011-01-14T00:00:00"/>
    <x v="0"/>
    <x v="3"/>
    <x v="4"/>
    <n v="28919.38"/>
  </r>
  <r>
    <d v="2011-02-25T00:00:00"/>
    <x v="1"/>
    <x v="3"/>
    <x v="2"/>
    <n v="33111.480000000003"/>
  </r>
  <r>
    <d v="2011-02-28T00:00:00"/>
    <x v="1"/>
    <x v="3"/>
    <x v="2"/>
    <n v="42691.45"/>
  </r>
  <r>
    <d v="2011-02-25T00:00:00"/>
    <x v="1"/>
    <x v="3"/>
    <x v="5"/>
    <n v="20271.650000000001"/>
  </r>
  <r>
    <d v="2011-02-28T00:00:00"/>
    <x v="1"/>
    <x v="3"/>
    <x v="5"/>
    <n v="1962.37"/>
  </r>
  <r>
    <d v="2011-02-28T00:00:00"/>
    <x v="1"/>
    <x v="3"/>
    <x v="5"/>
    <n v="25124.17"/>
  </r>
  <r>
    <d v="2011-02-25T00:00:00"/>
    <x v="1"/>
    <x v="2"/>
    <x v="3"/>
    <n v="690.69"/>
  </r>
  <r>
    <d v="2011-02-25T00:00:00"/>
    <x v="1"/>
    <x v="3"/>
    <x v="3"/>
    <n v="2310.12"/>
  </r>
  <r>
    <d v="2011-02-28T00:00:00"/>
    <x v="1"/>
    <x v="3"/>
    <x v="3"/>
    <n v="-1962.37"/>
  </r>
  <r>
    <d v="2011-02-28T00:00:00"/>
    <x v="1"/>
    <x v="3"/>
    <x v="3"/>
    <n v="1322.33"/>
  </r>
  <r>
    <d v="2011-02-25T00:00:00"/>
    <x v="1"/>
    <x v="3"/>
    <x v="3"/>
    <n v="4800.63"/>
  </r>
  <r>
    <d v="2011-02-16T00:00:00"/>
    <x v="1"/>
    <x v="3"/>
    <x v="4"/>
    <n v="23740.06"/>
  </r>
  <r>
    <d v="2011-03-21T00:00:00"/>
    <x v="2"/>
    <x v="2"/>
    <x v="2"/>
    <n v="1862.27"/>
  </r>
  <r>
    <d v="2011-03-21T00:00:00"/>
    <x v="2"/>
    <x v="2"/>
    <x v="2"/>
    <n v="2071.71"/>
  </r>
  <r>
    <d v="2011-03-25T00:00:00"/>
    <x v="2"/>
    <x v="3"/>
    <x v="2"/>
    <n v="44238.12"/>
  </r>
  <r>
    <d v="2011-03-21T00:00:00"/>
    <x v="2"/>
    <x v="2"/>
    <x v="5"/>
    <n v="1469.03"/>
  </r>
  <r>
    <d v="2011-03-21T00:00:00"/>
    <x v="2"/>
    <x v="2"/>
    <x v="5"/>
    <n v="1229.6600000000001"/>
  </r>
  <r>
    <d v="2011-03-25T00:00:00"/>
    <x v="2"/>
    <x v="3"/>
    <x v="5"/>
    <n v="25625.33"/>
  </r>
  <r>
    <d v="2011-03-21T00:00:00"/>
    <x v="2"/>
    <x v="2"/>
    <x v="3"/>
    <n v="1399.46"/>
  </r>
  <r>
    <d v="2011-03-21T00:00:00"/>
    <x v="2"/>
    <x v="3"/>
    <x v="3"/>
    <n v="6601.2"/>
  </r>
  <r>
    <d v="2011-03-25T00:00:00"/>
    <x v="2"/>
    <x v="3"/>
    <x v="3"/>
    <n v="1635.66"/>
  </r>
  <r>
    <d v="2011-03-17T00:00:00"/>
    <x v="2"/>
    <x v="3"/>
    <x v="4"/>
    <n v="33485.29"/>
  </r>
  <r>
    <d v="2011-04-26T00:00:00"/>
    <x v="3"/>
    <x v="3"/>
    <x v="2"/>
    <n v="57306.84"/>
  </r>
  <r>
    <d v="2011-04-26T00:00:00"/>
    <x v="3"/>
    <x v="3"/>
    <x v="5"/>
    <n v="27799.14"/>
  </r>
  <r>
    <d v="2011-04-26T00:00:00"/>
    <x v="3"/>
    <x v="2"/>
    <x v="3"/>
    <n v="6012.58"/>
  </r>
  <r>
    <d v="2011-04-21T00:00:00"/>
    <x v="3"/>
    <x v="2"/>
    <x v="3"/>
    <n v="1676.05"/>
  </r>
  <r>
    <d v="2011-04-26T00:00:00"/>
    <x v="3"/>
    <x v="3"/>
    <x v="3"/>
    <n v="2092.41"/>
  </r>
  <r>
    <d v="2011-04-21T00:00:00"/>
    <x v="3"/>
    <x v="3"/>
    <x v="3"/>
    <n v="6295.66"/>
  </r>
  <r>
    <d v="2011-04-14T00:00:00"/>
    <x v="3"/>
    <x v="3"/>
    <x v="4"/>
    <n v="32177.08"/>
  </r>
  <r>
    <d v="2011-04-29T00:00:00"/>
    <x v="3"/>
    <x v="3"/>
    <x v="4"/>
    <n v="20908.41"/>
  </r>
  <r>
    <d v="2011-04-29T00:00:00"/>
    <x v="3"/>
    <x v="3"/>
    <x v="4"/>
    <n v="26642.04"/>
  </r>
  <r>
    <d v="2011-04-14T00:00:00"/>
    <x v="3"/>
    <x v="4"/>
    <x v="4"/>
    <n v="26398.23"/>
  </r>
  <r>
    <d v="2011-05-27T00:00:00"/>
    <x v="4"/>
    <x v="3"/>
    <x v="2"/>
    <n v="46286.84"/>
  </r>
  <r>
    <d v="2011-05-27T00:00:00"/>
    <x v="4"/>
    <x v="3"/>
    <x v="5"/>
    <n v="20106.900000000001"/>
  </r>
  <r>
    <d v="2011-05-17T00:00:00"/>
    <x v="4"/>
    <x v="2"/>
    <x v="3"/>
    <n v="6876.87"/>
  </r>
  <r>
    <d v="2011-05-27T00:00:00"/>
    <x v="4"/>
    <x v="2"/>
    <x v="3"/>
    <n v="1775.13"/>
  </r>
  <r>
    <d v="2011-05-27T00:00:00"/>
    <x v="4"/>
    <x v="3"/>
    <x v="3"/>
    <n v="3004.48"/>
  </r>
  <r>
    <d v="2011-05-27T00:00:00"/>
    <x v="4"/>
    <x v="3"/>
    <x v="3"/>
    <n v="4549.4399999999996"/>
  </r>
  <r>
    <d v="2011-05-17T00:00:00"/>
    <x v="4"/>
    <x v="3"/>
    <x v="4"/>
    <n v="27197.15"/>
  </r>
  <r>
    <d v="2011-06-30T00:00:00"/>
    <x v="5"/>
    <x v="3"/>
    <x v="2"/>
    <n v="52314.879999999997"/>
  </r>
  <r>
    <d v="2011-06-30T00:00:00"/>
    <x v="5"/>
    <x v="3"/>
    <x v="5"/>
    <n v="18872.939999999999"/>
  </r>
  <r>
    <d v="2011-06-27T00:00:00"/>
    <x v="5"/>
    <x v="2"/>
    <x v="3"/>
    <n v="1766.87"/>
  </r>
  <r>
    <d v="2011-06-27T00:00:00"/>
    <x v="5"/>
    <x v="2"/>
    <x v="3"/>
    <n v="6273.56"/>
  </r>
  <r>
    <d v="2011-06-27T00:00:00"/>
    <x v="5"/>
    <x v="3"/>
    <x v="3"/>
    <n v="4452.62"/>
  </r>
  <r>
    <d v="2011-06-30T00:00:00"/>
    <x v="5"/>
    <x v="3"/>
    <x v="3"/>
    <n v="14237.48"/>
  </r>
  <r>
    <d v="2011-06-30T00:00:00"/>
    <x v="5"/>
    <x v="3"/>
    <x v="4"/>
    <n v="35435.800000000003"/>
  </r>
  <r>
    <d v="2011-07-29T00:00:00"/>
    <x v="6"/>
    <x v="3"/>
    <x v="2"/>
    <n v="71872.13"/>
  </r>
  <r>
    <d v="2011-07-29T00:00:00"/>
    <x v="6"/>
    <x v="3"/>
    <x v="5"/>
    <n v="18253.060000000001"/>
  </r>
  <r>
    <d v="2011-07-22T00:00:00"/>
    <x v="6"/>
    <x v="2"/>
    <x v="3"/>
    <n v="1853.56"/>
  </r>
  <r>
    <d v="2011-07-22T00:00:00"/>
    <x v="6"/>
    <x v="3"/>
    <x v="3"/>
    <n v="5889.23"/>
  </r>
  <r>
    <d v="2011-07-29T00:00:00"/>
    <x v="6"/>
    <x v="3"/>
    <x v="3"/>
    <n v="26266.6"/>
  </r>
  <r>
    <d v="2011-07-29T00:00:00"/>
    <x v="6"/>
    <x v="3"/>
    <x v="4"/>
    <n v="25789.9"/>
  </r>
  <r>
    <d v="2011-08-26T00:00:00"/>
    <x v="7"/>
    <x v="3"/>
    <x v="2"/>
    <n v="67222.559999999998"/>
  </r>
  <r>
    <d v="2011-08-19T00:00:00"/>
    <x v="7"/>
    <x v="2"/>
    <x v="5"/>
    <n v="1993.92"/>
  </r>
  <r>
    <d v="2011-08-19T00:00:00"/>
    <x v="7"/>
    <x v="3"/>
    <x v="5"/>
    <n v="6749.96"/>
  </r>
  <r>
    <d v="2011-08-26T00:00:00"/>
    <x v="7"/>
    <x v="3"/>
    <x v="5"/>
    <n v="22292.58"/>
  </r>
  <r>
    <d v="2011-08-26T00:00:00"/>
    <x v="7"/>
    <x v="2"/>
    <x v="3"/>
    <n v="16807.580000000002"/>
  </r>
  <r>
    <d v="2011-08-26T00:00:00"/>
    <x v="7"/>
    <x v="3"/>
    <x v="3"/>
    <n v="18239.39"/>
  </r>
  <r>
    <d v="2011-08-26T00:00:00"/>
    <x v="7"/>
    <x v="2"/>
    <x v="4"/>
    <n v="19021.599999999999"/>
  </r>
  <r>
    <d v="2011-08-26T00:00:00"/>
    <x v="7"/>
    <x v="3"/>
    <x v="4"/>
    <n v="32910.239999999998"/>
  </r>
  <r>
    <d v="2011-09-23T00:00:00"/>
    <x v="8"/>
    <x v="3"/>
    <x v="2"/>
    <n v="52518.38"/>
  </r>
  <r>
    <d v="2011-09-23T00:00:00"/>
    <x v="8"/>
    <x v="2"/>
    <x v="5"/>
    <n v="1647.15"/>
  </r>
  <r>
    <d v="2011-09-23T00:00:00"/>
    <x v="8"/>
    <x v="3"/>
    <x v="5"/>
    <n v="11432.08"/>
  </r>
  <r>
    <d v="2011-09-23T00:00:00"/>
    <x v="8"/>
    <x v="3"/>
    <x v="5"/>
    <n v="22269.48"/>
  </r>
  <r>
    <d v="2011-09-23T00:00:00"/>
    <x v="8"/>
    <x v="2"/>
    <x v="3"/>
    <n v="6626.05"/>
  </r>
  <r>
    <d v="2011-09-23T00:00:00"/>
    <x v="8"/>
    <x v="3"/>
    <x v="3"/>
    <n v="14237.87"/>
  </r>
  <r>
    <d v="2011-09-23T00:00:00"/>
    <x v="8"/>
    <x v="3"/>
    <x v="4"/>
    <n v="36766.65"/>
  </r>
  <r>
    <d v="2011-10-25T00:00:00"/>
    <x v="9"/>
    <x v="3"/>
    <x v="2"/>
    <n v="28352.14"/>
  </r>
  <r>
    <d v="2011-10-25T00:00:00"/>
    <x v="9"/>
    <x v="3"/>
    <x v="5"/>
    <n v="17666.12"/>
  </r>
  <r>
    <d v="2011-10-21T00:00:00"/>
    <x v="9"/>
    <x v="2"/>
    <x v="3"/>
    <n v="4307.72"/>
  </r>
  <r>
    <d v="2011-10-21T00:00:00"/>
    <x v="9"/>
    <x v="2"/>
    <x v="3"/>
    <n v="1374.69"/>
  </r>
  <r>
    <d v="2011-10-25T00:00:00"/>
    <x v="9"/>
    <x v="3"/>
    <x v="3"/>
    <n v="2183.4499999999998"/>
  </r>
  <r>
    <d v="2011-10-21T00:00:00"/>
    <x v="9"/>
    <x v="3"/>
    <x v="3"/>
    <n v="7029.9"/>
  </r>
  <r>
    <d v="2011-10-24T00:00:00"/>
    <x v="9"/>
    <x v="3"/>
    <x v="4"/>
    <n v="18103.349999999999"/>
  </r>
  <r>
    <d v="2011-11-28T00:00:00"/>
    <x v="10"/>
    <x v="3"/>
    <x v="2"/>
    <n v="39511.11"/>
  </r>
  <r>
    <d v="2011-11-16T00:00:00"/>
    <x v="10"/>
    <x v="4"/>
    <x v="2"/>
    <n v="300241.5"/>
  </r>
  <r>
    <d v="2011-11-28T00:00:00"/>
    <x v="10"/>
    <x v="3"/>
    <x v="5"/>
    <n v="21532.36"/>
  </r>
  <r>
    <d v="2011-11-16T00:00:00"/>
    <x v="10"/>
    <x v="4"/>
    <x v="5"/>
    <n v="87474.27"/>
  </r>
  <r>
    <d v="2011-11-01T00:00:00"/>
    <x v="10"/>
    <x v="2"/>
    <x v="3"/>
    <n v="2161.7199999999998"/>
  </r>
  <r>
    <d v="2011-11-28T00:00:00"/>
    <x v="10"/>
    <x v="2"/>
    <x v="3"/>
    <n v="1944.38"/>
  </r>
  <r>
    <d v="2011-11-01T00:00:00"/>
    <x v="10"/>
    <x v="2"/>
    <x v="3"/>
    <n v="2459.98"/>
  </r>
  <r>
    <d v="2011-11-22T00:00:00"/>
    <x v="10"/>
    <x v="2"/>
    <x v="3"/>
    <n v="5148.3"/>
  </r>
  <r>
    <d v="2011-11-28T00:00:00"/>
    <x v="10"/>
    <x v="3"/>
    <x v="3"/>
    <n v="2273.4499999999998"/>
  </r>
  <r>
    <d v="2011-11-28T00:00:00"/>
    <x v="10"/>
    <x v="3"/>
    <x v="3"/>
    <n v="3413.08"/>
  </r>
  <r>
    <d v="2011-11-18T00:00:00"/>
    <x v="10"/>
    <x v="2"/>
    <x v="4"/>
    <n v="7527"/>
  </r>
  <r>
    <d v="2011-11-23T00:00:00"/>
    <x v="10"/>
    <x v="3"/>
    <x v="4"/>
    <n v="24909.16"/>
  </r>
  <r>
    <d v="2011-12-27T00:00:00"/>
    <x v="11"/>
    <x v="3"/>
    <x v="2"/>
    <n v="56156.58"/>
  </r>
  <r>
    <d v="2011-12-27T00:00:00"/>
    <x v="11"/>
    <x v="3"/>
    <x v="5"/>
    <n v="31714.93"/>
  </r>
  <r>
    <d v="2011-12-01T00:00:00"/>
    <x v="11"/>
    <x v="2"/>
    <x v="3"/>
    <n v="2941.28"/>
  </r>
  <r>
    <d v="2011-12-20T00:00:00"/>
    <x v="11"/>
    <x v="2"/>
    <x v="3"/>
    <n v="5402.5"/>
  </r>
  <r>
    <d v="2011-12-21T00:00:00"/>
    <x v="11"/>
    <x v="2"/>
    <x v="3"/>
    <n v="772.8"/>
  </r>
  <r>
    <d v="2011-12-27T00:00:00"/>
    <x v="11"/>
    <x v="3"/>
    <x v="3"/>
    <n v="2757.82"/>
  </r>
  <r>
    <d v="2011-12-21T00:00:00"/>
    <x v="11"/>
    <x v="3"/>
    <x v="3"/>
    <n v="2457.06"/>
  </r>
  <r>
    <d v="2011-12-07T00:00:00"/>
    <x v="11"/>
    <x v="4"/>
    <x v="3"/>
    <n v="55978"/>
  </r>
  <r>
    <d v="2011-12-21T00:00:00"/>
    <x v="11"/>
    <x v="4"/>
    <x v="3"/>
    <n v="5068.38"/>
  </r>
  <r>
    <d v="2011-12-20T00:00:00"/>
    <x v="11"/>
    <x v="3"/>
    <x v="4"/>
    <n v="29074.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13A00-345D-4CE9-B37A-B8A85D7AAEA0}" name="数据透视表3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15:N29" firstHeaderRow="1" firstDataRow="2" firstDataCol="1"/>
  <pivotFields count="5">
    <pivotField numFmtId="14" showAll="0"/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>
      <items count="7">
        <item x="2"/>
        <item x="5"/>
        <item x="3"/>
        <item x="4"/>
        <item x="1"/>
        <item x="0"/>
        <item t="default"/>
      </items>
    </pivotField>
    <pivotField dataField="1" numFmtId="177" showAll="0"/>
  </pivotFields>
  <rowFields count="1">
    <field x="1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39F1B-A583-4288-A3CF-11ACC8E6DF5C}" name="数据透视表4" cacheId="28" applyNumberFormats="0" applyBorderFormats="0" applyFontFormats="0" applyPatternFormats="0" applyAlignmentFormats="0" applyWidthHeightFormats="1" dataCaption="值" updatedVersion="6" minRefreshableVersion="3" itemPrintTitles="1" createdVersion="6" indent="0" compact="0" compactData="0" multipleFieldFilters="0">
  <location ref="A4:G12" firstHeaderRow="1" firstDataRow="2" firstDataCol="1"/>
  <pivotFields count="5">
    <pivotField compact="0" numFmtId="14" outline="0" showAll="0"/>
    <pivotField compact="0" outline="0" showAll="0"/>
    <pivotField axis="axisCol" compact="0" outline="0" showAll="0" defaultSubtotal="0">
      <items count="5">
        <item x="4"/>
        <item x="3"/>
        <item x="2"/>
        <item x="1"/>
        <item x="0"/>
      </items>
    </pivotField>
    <pivotField axis="axisRow" compact="0" outline="0" showAll="0">
      <items count="7">
        <item x="2"/>
        <item x="5"/>
        <item x="3"/>
        <item x="4"/>
        <item x="1"/>
        <item x="0"/>
        <item t="default"/>
      </items>
    </pivotField>
    <pivotField dataField="1" compact="0" numFmtId="177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9F7F1-A2AD-4C87-85D6-9A971A2ABF93}" name="数据透视表6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outline="1" outlineData="1" compactData="0" multipleFieldFilters="0">
  <location ref="A3:F23" firstHeaderRow="0" firstDataRow="1" firstDataCol="2"/>
  <pivotFields count="5">
    <pivotField compact="0" numFmtId="14" showAll="0"/>
    <pivotField compact="0" showAll="0"/>
    <pivotField axis="axisRow" compact="0" showAll="0" defaultSubtotal="0">
      <items count="5">
        <item x="4"/>
        <item x="3"/>
        <item x="2"/>
        <item x="1"/>
        <item x="0"/>
      </items>
    </pivotField>
    <pivotField axis="axisRow" compact="0" showAll="0">
      <items count="7">
        <item x="2"/>
        <item x="5"/>
        <item x="3"/>
        <item x="4"/>
        <item x="1"/>
        <item x="0"/>
        <item t="default"/>
      </items>
    </pivotField>
    <pivotField dataField="1" compact="0" numFmtId="177" showAll="0"/>
  </pivotFields>
  <rowFields count="2">
    <field x="2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4"/>
    </i>
    <i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金额" fld="4" subtotal="average" baseField="3" baseItem="0" numFmtId="176"/>
    <dataField name="求和项:金额" fld="4" baseField="3" baseItem="0" numFmtId="176"/>
    <dataField name="最大值项:金额" fld="4" subtotal="max" baseField="3" baseItem="1" numFmtId="176"/>
    <dataField name="最小值项:金额" fld="4" subtotal="min" baseField="3" baseItem="1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3498E-6242-4181-BBF4-70BEBC5C2028}" name="数据透视表1" cacheId="28" applyNumberFormats="0" applyBorderFormats="0" applyFontFormats="0" applyPatternFormats="0" applyAlignmentFormats="0" applyWidthHeightFormats="1" dataCaption="值" updatedVersion="6" minRefreshableVersion="3" rowGrandTotals="0" colGrandTotals="0" itemPrintTitles="1" createdVersion="6" indent="0" compact="0" outline="1" outlineData="1" compactData="0" multipleFieldFilters="0">
  <location ref="A4:H39" firstHeaderRow="1" firstDataRow="2" firstDataCol="2"/>
  <pivotFields count="5">
    <pivotField compact="0" numFmtId="14" showAll="0"/>
    <pivotField axis="axisRow" compact="0" showAll="0" sumSubtotal="1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sd="0" x="3"/>
        <item sd="0" x="4"/>
        <item sd="0" x="5"/>
        <item x="6"/>
        <item x="7"/>
        <item x="8"/>
        <item x="9"/>
        <item x="10"/>
        <item x="11"/>
        <item t="sum"/>
      </items>
    </pivotField>
    <pivotField axis="axisRow" compact="0" showAll="0" defaultSubtotal="0">
      <items count="5">
        <item x="4"/>
        <item x="3"/>
        <item x="2"/>
        <item x="1"/>
        <item x="0"/>
      </items>
    </pivotField>
    <pivotField axis="axisCol" compact="0" showAll="0" sumSubtotal="1" countASubtotal="1">
      <items count="8">
        <item x="2"/>
        <item x="5"/>
        <item x="3"/>
        <item x="4"/>
        <item x="1"/>
        <item x="0"/>
        <item t="sum"/>
        <item t="countA"/>
      </items>
    </pivotField>
    <pivotField dataField="1" compact="0" numFmtId="177" showAll="0"/>
  </pivotFields>
  <rowFields count="2">
    <field x="1"/>
    <field x="2"/>
  </rowFields>
  <rowItems count="34"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>
      <x v="14"/>
    </i>
    <i r="1">
      <x v="1"/>
    </i>
    <i r="1">
      <x v="2"/>
    </i>
    <i>
      <x v="15"/>
    </i>
    <i>
      <x v="16"/>
    </i>
    <i>
      <x v="17"/>
    </i>
    <i>
      <x v="18"/>
    </i>
    <i r="1">
      <x v="1"/>
    </i>
    <i r="1">
      <x v="2"/>
    </i>
    <i>
      <x v="19"/>
    </i>
    <i r="1">
      <x v="1"/>
    </i>
    <i r="1">
      <x v="2"/>
    </i>
    <i>
      <x v="20"/>
    </i>
    <i r="1">
      <x v="1"/>
    </i>
    <i r="1">
      <x v="2"/>
    </i>
    <i>
      <x v="21"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求和项:金额" fld="4" baseField="0" baseItem="0"/>
  </dataFields>
  <formats count="15">
    <format dxfId="68">
      <pivotArea type="origin" dataOnly="0" labelOnly="1" outline="0" fieldPosition="0"/>
    </format>
    <format dxfId="67">
      <pivotArea field="1" type="button" dataOnly="0" labelOnly="1" outline="0" axis="axisRow" fieldPosition="0"/>
    </format>
    <format dxfId="66">
      <pivotArea dataOnly="0" labelOnly="1" outline="0" fieldPosition="0">
        <references count="1">
          <reference field="1" count="1">
            <x v="0"/>
          </reference>
        </references>
      </pivotArea>
    </format>
    <format dxfId="65">
      <pivotArea dataOnly="0" labelOnly="1" outline="0" fieldPosition="0">
        <references count="1">
          <reference field="1" count="1">
            <x v="1"/>
          </reference>
        </references>
      </pivotArea>
    </format>
    <format dxfId="64">
      <pivotArea dataOnly="0" labelOnly="1" outline="0" fieldPosition="0">
        <references count="1">
          <reference field="1" count="1">
            <x v="2"/>
          </reference>
        </references>
      </pivotArea>
    </format>
    <format dxfId="63">
      <pivotArea dataOnly="0" labelOnly="1" outline="0" fieldPosition="0">
        <references count="1">
          <reference field="1" count="1">
            <x v="3"/>
          </reference>
        </references>
      </pivotArea>
    </format>
    <format dxfId="62">
      <pivotArea dataOnly="0" labelOnly="1" outline="0" fieldPosition="0">
        <references count="1">
          <reference field="1" count="1">
            <x v="4"/>
          </reference>
        </references>
      </pivotArea>
    </format>
    <format dxfId="61">
      <pivotArea dataOnly="0" labelOnly="1" outline="0" fieldPosition="0">
        <references count="1">
          <reference field="1" count="1">
            <x v="5"/>
          </reference>
        </references>
      </pivotArea>
    </format>
    <format dxfId="60">
      <pivotArea dataOnly="0" labelOnly="1" outline="0" fieldPosition="0">
        <references count="1">
          <reference field="1" count="1">
            <x v="6"/>
          </reference>
        </references>
      </pivotArea>
    </format>
    <format dxfId="59">
      <pivotArea dataOnly="0" labelOnly="1" outline="0" fieldPosition="0">
        <references count="1">
          <reference field="1" count="1">
            <x v="7"/>
          </reference>
        </references>
      </pivotArea>
    </format>
    <format dxfId="58">
      <pivotArea dataOnly="0" labelOnly="1" outline="0" fieldPosition="0">
        <references count="1">
          <reference field="1" count="1">
            <x v="8"/>
          </reference>
        </references>
      </pivotArea>
    </format>
    <format dxfId="57">
      <pivotArea dataOnly="0" labelOnly="1" outline="0" fieldPosition="0">
        <references count="1">
          <reference field="1" count="1">
            <x v="9"/>
          </reference>
        </references>
      </pivotArea>
    </format>
    <format dxfId="56">
      <pivotArea dataOnly="0" labelOnly="1" outline="0" fieldPosition="0">
        <references count="1">
          <reference field="1" count="1">
            <x v="10"/>
          </reference>
        </references>
      </pivotArea>
    </format>
    <format dxfId="55">
      <pivotArea dataOnly="0" labelOnly="1" outline="0" fieldPosition="0">
        <references count="1">
          <reference field="1" count="1">
            <x v="11"/>
          </reference>
        </references>
      </pivotArea>
    </format>
    <format dxfId="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B1606-5C86-4230-AAA6-2D23A830E66B}" name="数据透视表5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6" indent="0" outline="1" outlineData="1" multipleFieldFilters="0" chartFormat="3">
  <location ref="A9:I15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8">
        <item x="3"/>
        <item x="2"/>
        <item x="4"/>
        <item x="5"/>
        <item x="0"/>
        <item x="6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单价" fld="2" baseField="0" baseItem="0"/>
  </dataFields>
  <formats count="12"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1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Col="1" outline="0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32269-BB36-41C4-8757-BCB70D197AAB}" name="数据透视表2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5:E22" firstHeaderRow="0" firstDataRow="1" firstDataCol="2"/>
  <pivotFields count="5">
    <pivotField numFmtId="14"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axis="axisRow" outline="0" showAll="0" defaultSubtotal="0">
      <items count="6">
        <item sd="0" x="2"/>
        <item sd="0" x="5"/>
        <item sd="0" x="3"/>
        <item sd="0" x="4"/>
        <item x="1"/>
        <item x="0"/>
      </items>
    </pivotField>
    <pivotField dataField="1" numFmtId="177" showAll="0"/>
  </pivotFields>
  <rowFields count="2">
    <field x="3"/>
    <field x="2"/>
  </rowFields>
  <rowItems count="7">
    <i>
      <x/>
    </i>
    <i>
      <x v="1"/>
    </i>
    <i>
      <x v="2"/>
    </i>
    <i>
      <x v="3"/>
    </i>
    <i>
      <x v="4"/>
      <x v="3"/>
    </i>
    <i>
      <x v="5"/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" fld="4" subtotal="count" baseField="2" baseItem="0"/>
    <dataField name="求和" fld="4" baseField="2" baseItem="0"/>
    <dataField name="平均值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6A6F0-829A-41B7-B59B-CB602C2AD458}" name="数据透视表1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11" firstHeaderRow="1" firstDataRow="2" firstDataCol="1"/>
  <pivotFields count="5">
    <pivotField numFmtId="14" showAll="0"/>
    <pivotField showAll="0"/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7">
        <item x="2"/>
        <item x="5"/>
        <item x="3"/>
        <item x="4"/>
        <item x="1"/>
        <item x="0"/>
        <item t="default"/>
      </items>
    </pivotField>
    <pivotField dataField="1" numFmtId="177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5A452-23F4-4418-963C-BC31DC74B230}" name="数据透视表4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3:C40" firstHeaderRow="0" firstDataRow="1" firstDataCol="1"/>
  <pivotFields count="5">
    <pivotField numFmtId="14" showAll="0"/>
    <pivotField showAll="0"/>
    <pivotField showAll="0"/>
    <pivotField axis="axisRow" showAll="0">
      <items count="7">
        <item x="2"/>
        <item x="5"/>
        <item x="3"/>
        <item x="4"/>
        <item x="1"/>
        <item x="0"/>
        <item t="default"/>
      </items>
    </pivotField>
    <pivotField dataField="1" numFmtId="177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金额" fld="4" baseField="0" baseItem="0"/>
    <dataField name="求和项:金额2" fld="4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F72C8-2D4A-4216-969C-9C76A633C24D}" name="数据透视表5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5:D42" firstHeaderRow="0" firstDataRow="1" firstDataCol="1"/>
  <pivotFields count="5">
    <pivotField numFmtId="14" showAll="0"/>
    <pivotField showAll="0"/>
    <pivotField showAll="0"/>
    <pivotField axis="axisRow" showAll="0">
      <items count="7">
        <item x="0"/>
        <item x="2"/>
        <item x="5"/>
        <item x="3"/>
        <item x="4"/>
        <item x="1"/>
        <item t="default"/>
      </items>
    </pivotField>
    <pivotField dataField="1" numFmtId="177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金额" fld="4" baseField="0" baseItem="0"/>
    <dataField name="金额占比" fld="4" showDataAs="percentOfTotal" baseField="3" baseItem="0" numFmtId="10"/>
    <dataField name="人力部差异" fld="4" showDataAs="differenc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AF6FB-B886-4CF1-9061-B1B916B98D09}" name="数据透视表4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14:N28" firstHeaderRow="1" firstDataRow="2" firstDataCol="1"/>
  <pivotFields count="5">
    <pivotField numFmtId="14" showAll="0"/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>
      <items count="7">
        <item x="0"/>
        <item x="2"/>
        <item x="5"/>
        <item x="3"/>
        <item x="4"/>
        <item x="1"/>
        <item t="default"/>
      </items>
    </pivotField>
    <pivotField dataField="1" numFmtId="177" showAll="0"/>
  </pivotFields>
  <rowFields count="1">
    <field x="1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6BEBB-E350-4C0A-86B0-DB217614AA0A}" name="数据透视表3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行+37:37">
  <location ref="A14:E29" firstHeaderRow="0" firstDataRow="1" firstDataCol="2"/>
  <pivotFields count="5">
    <pivotField numFmtId="14" showAll="0"/>
    <pivotField showAll="0"/>
    <pivotField axis="axisRow" outline="0" showAll="0">
      <items count="6">
        <item x="4"/>
        <item x="3"/>
        <item x="0"/>
        <item x="2"/>
        <item x="1"/>
        <item t="default"/>
      </items>
    </pivotField>
    <pivotField axis="axisRow" outline="0" showAll="0" defaultSubtotal="0">
      <items count="6">
        <item x="0"/>
        <item x="2"/>
        <item x="5"/>
        <item x="3"/>
        <item x="4"/>
        <item x="1"/>
      </items>
    </pivotField>
    <pivotField dataField="1" numFmtId="177" showAll="0"/>
  </pivotFields>
  <rowFields count="2">
    <field x="3"/>
    <field x="2"/>
  </rowFields>
  <rowItems count="15">
    <i>
      <x/>
      <x v="2"/>
    </i>
    <i>
      <x v="1"/>
      <x/>
    </i>
    <i r="1">
      <x v="1"/>
    </i>
    <i r="1">
      <x v="3"/>
    </i>
    <i>
      <x v="2"/>
      <x/>
    </i>
    <i r="1">
      <x v="1"/>
    </i>
    <i r="1">
      <x v="3"/>
    </i>
    <i>
      <x v="3"/>
      <x/>
    </i>
    <i r="1">
      <x v="1"/>
    </i>
    <i r="1">
      <x v="3"/>
    </i>
    <i>
      <x v="4"/>
      <x/>
    </i>
    <i r="1">
      <x v="1"/>
    </i>
    <i r="1">
      <x v="3"/>
    </i>
    <i>
      <x v="5"/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项" fld="4" subtotal="count" baseField="2" baseItem="3"/>
    <dataField name="求和" fld="4" baseField="2" baseItem="3"/>
    <dataField name="平均值" fld="4" subtotal="average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6012B-0CC9-42F9-A17C-5CF52FE5DE65}" name="数据透视表1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11" firstHeaderRow="1" firstDataRow="2" firstDataCol="1"/>
  <pivotFields count="5">
    <pivotField numFmtId="14" showAll="0"/>
    <pivotField showAll="0"/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7">
        <item x="2"/>
        <item x="5"/>
        <item x="3"/>
        <item x="4"/>
        <item x="1"/>
        <item x="0"/>
        <item t="default"/>
      </items>
    </pivotField>
    <pivotField dataField="1" numFmtId="177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C292A-9C9E-48B6-9679-02DC03811CF4}" name="数据透视表5" cacheId="28" applyNumberFormats="0" applyBorderFormats="0" applyFontFormats="0" applyPatternFormats="0" applyAlignmentFormats="0" applyWidthHeightFormats="1" dataCaption="值" updatedVersion="6" minRefreshableVersion="3" itemPrintTitles="1" createdVersion="6" indent="0" compact="0" compactData="0" multipleFieldFilters="0">
  <location ref="A14:D21" firstHeaderRow="0" firstDataRow="1" firstDataCol="1"/>
  <pivotFields count="5">
    <pivotField compact="0" numFmtId="14" outline="0" showAll="0"/>
    <pivotField compact="0" outline="0" showAll="0"/>
    <pivotField compact="0" outline="0" showAll="0"/>
    <pivotField axis="axisRow" compact="0" outline="0" showAll="0">
      <items count="7">
        <item x="2"/>
        <item x="5"/>
        <item x="3"/>
        <item x="4"/>
        <item x="1"/>
        <item x="0"/>
        <item t="default"/>
      </items>
    </pivotField>
    <pivotField dataField="1" compact="0" numFmtId="177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项目金额" fld="4" baseField="3" baseItem="0" numFmtId="7"/>
    <dataField name="占比" fld="4" showDataAs="percentOfCol" baseField="0" baseItem="0" numFmtId="178"/>
    <dataField name="排序" fld="4" baseField="3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6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3" type="button" dataOnly="0" labelOnly="1" outline="0" axis="axisRow" fieldPosition="0"/>
    </format>
    <format dxfId="71">
      <pivotArea dataOnly="0" labelOnly="1" outline="0" fieldPosition="0">
        <references count="1">
          <reference field="3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700B-C808-4646-B4FA-584F27AD7681}">
  <dimension ref="A1"/>
  <sheetViews>
    <sheetView zoomScale="40" zoomScaleNormal="40" workbookViewId="0">
      <selection activeCell="K26" sqref="K26"/>
    </sheetView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95A3-D8BE-43CE-B2CC-1DE066847C8A}">
  <dimension ref="A3:N40"/>
  <sheetViews>
    <sheetView topLeftCell="A28" zoomScale="115" zoomScaleNormal="115" workbookViewId="0">
      <selection activeCell="B38" sqref="B38"/>
    </sheetView>
  </sheetViews>
  <sheetFormatPr defaultRowHeight="14" x14ac:dyDescent="0.25"/>
  <cols>
    <col min="1" max="1" width="9.81640625" bestFit="1" customWidth="1"/>
    <col min="2" max="2" width="13.08984375" bestFit="1" customWidth="1"/>
    <col min="3" max="3" width="14.26953125" bestFit="1" customWidth="1"/>
    <col min="4" max="4" width="11.26953125" bestFit="1" customWidth="1"/>
    <col min="5" max="6" width="7.90625" bestFit="1" customWidth="1"/>
    <col min="7" max="7" width="12.54296875" bestFit="1" customWidth="1"/>
    <col min="8" max="9" width="10.54296875" bestFit="1" customWidth="1"/>
    <col min="10" max="11" width="11.26953125" bestFit="1" customWidth="1"/>
    <col min="12" max="13" width="7.90625" bestFit="1" customWidth="1"/>
    <col min="14" max="14" width="12.54296875" bestFit="1" customWidth="1"/>
  </cols>
  <sheetData>
    <row r="3" spans="1:14" x14ac:dyDescent="0.25">
      <c r="A3" s="21" t="s">
        <v>81</v>
      </c>
      <c r="B3" s="21" t="s">
        <v>0</v>
      </c>
    </row>
    <row r="4" spans="1:14" x14ac:dyDescent="0.25">
      <c r="A4" s="21" t="s">
        <v>1</v>
      </c>
      <c r="B4" t="s">
        <v>29</v>
      </c>
      <c r="C4" t="s">
        <v>30</v>
      </c>
      <c r="D4" t="s">
        <v>27</v>
      </c>
      <c r="E4" t="s">
        <v>98</v>
      </c>
      <c r="F4" t="s">
        <v>107</v>
      </c>
      <c r="G4" t="s">
        <v>2</v>
      </c>
    </row>
    <row r="5" spans="1:14" x14ac:dyDescent="0.25">
      <c r="A5" s="22" t="s">
        <v>77</v>
      </c>
      <c r="B5" s="23">
        <v>300241.5</v>
      </c>
      <c r="C5" s="23">
        <v>591582.51</v>
      </c>
      <c r="D5" s="23">
        <v>15004.59</v>
      </c>
      <c r="E5" s="23"/>
      <c r="F5" s="23"/>
      <c r="G5" s="23">
        <v>906828.6</v>
      </c>
    </row>
    <row r="6" spans="1:14" x14ac:dyDescent="0.25">
      <c r="A6" s="22" t="s">
        <v>78</v>
      </c>
      <c r="B6" s="23">
        <v>87474.27</v>
      </c>
      <c r="C6" s="23">
        <v>291673.06999999995</v>
      </c>
      <c r="D6" s="23">
        <v>6339.76</v>
      </c>
      <c r="E6" s="23"/>
      <c r="F6" s="23"/>
      <c r="G6" s="23">
        <v>385487.1</v>
      </c>
    </row>
    <row r="7" spans="1:14" x14ac:dyDescent="0.25">
      <c r="A7" s="22" t="s">
        <v>79</v>
      </c>
      <c r="B7" s="23">
        <v>61046.38</v>
      </c>
      <c r="C7" s="23">
        <v>134087.50999999998</v>
      </c>
      <c r="D7" s="23">
        <v>80234.140000000014</v>
      </c>
      <c r="E7" s="23"/>
      <c r="F7" s="23"/>
      <c r="G7" s="23">
        <v>275368.03000000003</v>
      </c>
    </row>
    <row r="8" spans="1:14" x14ac:dyDescent="0.25">
      <c r="A8" s="22" t="s">
        <v>80</v>
      </c>
      <c r="B8" s="23">
        <v>26398.23</v>
      </c>
      <c r="C8" s="23">
        <v>396059.08</v>
      </c>
      <c r="D8" s="23">
        <v>26548.6</v>
      </c>
      <c r="E8" s="23"/>
      <c r="F8" s="23"/>
      <c r="G8" s="23">
        <v>449005.91</v>
      </c>
    </row>
    <row r="9" spans="1:14" x14ac:dyDescent="0.25">
      <c r="A9" s="22" t="s">
        <v>100</v>
      </c>
      <c r="B9" s="23"/>
      <c r="C9" s="23"/>
      <c r="D9" s="23"/>
      <c r="E9" s="23">
        <v>900000</v>
      </c>
      <c r="F9" s="23"/>
      <c r="G9" s="23">
        <v>900000</v>
      </c>
    </row>
    <row r="10" spans="1:14" x14ac:dyDescent="0.25">
      <c r="A10" s="22" t="s">
        <v>109</v>
      </c>
      <c r="B10" s="23"/>
      <c r="C10" s="23"/>
      <c r="D10" s="23"/>
      <c r="E10" s="23"/>
      <c r="F10" s="23">
        <v>100.41</v>
      </c>
      <c r="G10" s="23">
        <v>100.41</v>
      </c>
    </row>
    <row r="11" spans="1:14" x14ac:dyDescent="0.25">
      <c r="A11" s="22" t="s">
        <v>2</v>
      </c>
      <c r="B11" s="23">
        <v>475160.38</v>
      </c>
      <c r="C11" s="23">
        <v>1413402.17</v>
      </c>
      <c r="D11" s="23">
        <v>128127.09000000003</v>
      </c>
      <c r="E11" s="23">
        <v>900000</v>
      </c>
      <c r="F11" s="23">
        <v>100.41</v>
      </c>
      <c r="G11" s="23">
        <v>2916790.05</v>
      </c>
    </row>
    <row r="15" spans="1:14" x14ac:dyDescent="0.25">
      <c r="A15" s="21" t="s">
        <v>1</v>
      </c>
      <c r="B15" s="21" t="s">
        <v>24</v>
      </c>
      <c r="C15" t="s">
        <v>102</v>
      </c>
      <c r="D15" t="s">
        <v>103</v>
      </c>
      <c r="E15" t="s">
        <v>104</v>
      </c>
      <c r="G15" s="21" t="s">
        <v>81</v>
      </c>
      <c r="H15" s="21" t="s">
        <v>0</v>
      </c>
    </row>
    <row r="16" spans="1:14" x14ac:dyDescent="0.25">
      <c r="A16" s="22" t="s">
        <v>77</v>
      </c>
      <c r="C16" s="23">
        <v>17</v>
      </c>
      <c r="D16" s="23">
        <v>906828.6</v>
      </c>
      <c r="E16" s="23">
        <v>53342.858823529408</v>
      </c>
      <c r="G16" s="21" t="s">
        <v>1</v>
      </c>
      <c r="H16" t="s">
        <v>77</v>
      </c>
      <c r="I16" t="s">
        <v>78</v>
      </c>
      <c r="J16" t="s">
        <v>79</v>
      </c>
      <c r="K16" t="s">
        <v>80</v>
      </c>
      <c r="L16" t="s">
        <v>100</v>
      </c>
      <c r="M16" t="s">
        <v>109</v>
      </c>
      <c r="N16" t="s">
        <v>2</v>
      </c>
    </row>
    <row r="17" spans="1:14" x14ac:dyDescent="0.25">
      <c r="A17" s="22" t="s">
        <v>78</v>
      </c>
      <c r="C17" s="23">
        <v>20</v>
      </c>
      <c r="D17" s="23">
        <v>385487.10000000003</v>
      </c>
      <c r="E17" s="23">
        <v>19274.355000000003</v>
      </c>
      <c r="G17" s="22" t="s">
        <v>94</v>
      </c>
      <c r="H17" s="23">
        <v>28352.14</v>
      </c>
      <c r="I17" s="23">
        <v>17666.12</v>
      </c>
      <c r="J17" s="23">
        <v>14895.759999999998</v>
      </c>
      <c r="K17" s="23">
        <v>18103.349999999999</v>
      </c>
      <c r="L17" s="23"/>
      <c r="M17" s="23"/>
      <c r="N17" s="23">
        <v>79017.37</v>
      </c>
    </row>
    <row r="18" spans="1:14" x14ac:dyDescent="0.25">
      <c r="A18" s="22" t="s">
        <v>79</v>
      </c>
      <c r="C18" s="23">
        <v>45</v>
      </c>
      <c r="D18" s="23">
        <v>275368.03000000003</v>
      </c>
      <c r="E18" s="23">
        <v>6119.289555555556</v>
      </c>
      <c r="G18" s="22" t="s">
        <v>95</v>
      </c>
      <c r="H18" s="23">
        <v>339752.61</v>
      </c>
      <c r="I18" s="23">
        <v>109006.63</v>
      </c>
      <c r="J18" s="23">
        <v>17400.910000000003</v>
      </c>
      <c r="K18" s="23">
        <v>32436.16</v>
      </c>
      <c r="L18" s="23"/>
      <c r="M18" s="23"/>
      <c r="N18" s="23">
        <v>498596.31</v>
      </c>
    </row>
    <row r="19" spans="1:14" x14ac:dyDescent="0.25">
      <c r="A19" s="22" t="s">
        <v>80</v>
      </c>
      <c r="C19" s="23">
        <v>17</v>
      </c>
      <c r="D19" s="23">
        <v>449005.91</v>
      </c>
      <c r="E19" s="23">
        <v>26412.112352941174</v>
      </c>
      <c r="G19" s="22" t="s">
        <v>96</v>
      </c>
      <c r="H19" s="23">
        <v>56156.58</v>
      </c>
      <c r="I19" s="23">
        <v>31714.93</v>
      </c>
      <c r="J19" s="23">
        <v>75377.84</v>
      </c>
      <c r="K19" s="23">
        <v>29074.57</v>
      </c>
      <c r="L19" s="23"/>
      <c r="M19" s="23"/>
      <c r="N19" s="23">
        <v>192323.92</v>
      </c>
    </row>
    <row r="20" spans="1:14" x14ac:dyDescent="0.25">
      <c r="A20" s="22" t="s">
        <v>100</v>
      </c>
      <c r="B20" s="22" t="s">
        <v>98</v>
      </c>
      <c r="C20" s="23">
        <v>1</v>
      </c>
      <c r="D20" s="23">
        <v>900000</v>
      </c>
      <c r="E20" s="23">
        <v>900000</v>
      </c>
      <c r="G20" s="22" t="s">
        <v>82</v>
      </c>
      <c r="H20" s="23">
        <v>11070.61</v>
      </c>
      <c r="I20" s="23"/>
      <c r="J20" s="23">
        <v>1962.37</v>
      </c>
      <c r="K20" s="23">
        <v>28919.38</v>
      </c>
      <c r="L20" s="23">
        <v>900000</v>
      </c>
      <c r="M20" s="23">
        <v>100.41</v>
      </c>
      <c r="N20" s="23">
        <v>942052.77</v>
      </c>
    </row>
    <row r="21" spans="1:14" x14ac:dyDescent="0.25">
      <c r="A21" s="22" t="s">
        <v>109</v>
      </c>
      <c r="B21" s="22" t="s">
        <v>107</v>
      </c>
      <c r="C21" s="23">
        <v>1</v>
      </c>
      <c r="D21" s="23">
        <v>100.41</v>
      </c>
      <c r="E21" s="23">
        <v>100.41</v>
      </c>
      <c r="G21" s="22" t="s">
        <v>3</v>
      </c>
      <c r="H21" s="23">
        <v>75802.929999999993</v>
      </c>
      <c r="I21" s="23">
        <v>47358.19</v>
      </c>
      <c r="J21" s="23">
        <v>7161.4</v>
      </c>
      <c r="K21" s="23">
        <v>23740.06</v>
      </c>
      <c r="L21" s="23"/>
      <c r="M21" s="23"/>
      <c r="N21" s="23">
        <v>154062.57999999999</v>
      </c>
    </row>
    <row r="22" spans="1:14" x14ac:dyDescent="0.25">
      <c r="A22" s="22" t="s">
        <v>2</v>
      </c>
      <c r="C22" s="23">
        <v>101</v>
      </c>
      <c r="D22" s="23">
        <v>2916790.0500000003</v>
      </c>
      <c r="E22" s="23">
        <v>28879.109405940595</v>
      </c>
      <c r="G22" s="22" t="s">
        <v>4</v>
      </c>
      <c r="H22" s="23">
        <v>48172.100000000006</v>
      </c>
      <c r="I22" s="23">
        <v>28324.02</v>
      </c>
      <c r="J22" s="23">
        <v>9636.32</v>
      </c>
      <c r="K22" s="23">
        <v>33485.29</v>
      </c>
      <c r="L22" s="23"/>
      <c r="M22" s="23"/>
      <c r="N22" s="23">
        <v>119617.73000000001</v>
      </c>
    </row>
    <row r="23" spans="1:14" x14ac:dyDescent="0.25">
      <c r="G23" s="22" t="s">
        <v>19</v>
      </c>
      <c r="H23" s="23">
        <v>57306.84</v>
      </c>
      <c r="I23" s="23">
        <v>27799.14</v>
      </c>
      <c r="J23" s="23">
        <v>16076.7</v>
      </c>
      <c r="K23" s="23">
        <v>106125.75999999999</v>
      </c>
      <c r="L23" s="23"/>
      <c r="M23" s="23"/>
      <c r="N23" s="23">
        <v>207308.44</v>
      </c>
    </row>
    <row r="24" spans="1:14" x14ac:dyDescent="0.25">
      <c r="G24" s="22" t="s">
        <v>20</v>
      </c>
      <c r="H24" s="23">
        <v>46286.84</v>
      </c>
      <c r="I24" s="23">
        <v>20106.900000000001</v>
      </c>
      <c r="J24" s="23">
        <v>16205.919999999998</v>
      </c>
      <c r="K24" s="23">
        <v>27197.15</v>
      </c>
      <c r="L24" s="23"/>
      <c r="M24" s="23"/>
      <c r="N24" s="23">
        <v>109796.81</v>
      </c>
    </row>
    <row r="25" spans="1:14" x14ac:dyDescent="0.25">
      <c r="G25" s="22" t="s">
        <v>21</v>
      </c>
      <c r="H25" s="23">
        <v>52314.879999999997</v>
      </c>
      <c r="I25" s="23">
        <v>18872.939999999999</v>
      </c>
      <c r="J25" s="23">
        <v>26730.53</v>
      </c>
      <c r="K25" s="23">
        <v>35435.800000000003</v>
      </c>
      <c r="L25" s="23"/>
      <c r="M25" s="23"/>
      <c r="N25" s="23">
        <v>133354.15</v>
      </c>
    </row>
    <row r="26" spans="1:14" x14ac:dyDescent="0.25">
      <c r="G26" s="22" t="s">
        <v>22</v>
      </c>
      <c r="H26" s="23">
        <v>71872.13</v>
      </c>
      <c r="I26" s="23">
        <v>18253.060000000001</v>
      </c>
      <c r="J26" s="23">
        <v>34009.39</v>
      </c>
      <c r="K26" s="23">
        <v>25789.9</v>
      </c>
      <c r="L26" s="23"/>
      <c r="M26" s="23"/>
      <c r="N26" s="23">
        <v>149924.48000000001</v>
      </c>
    </row>
    <row r="27" spans="1:14" x14ac:dyDescent="0.25">
      <c r="G27" s="22" t="s">
        <v>92</v>
      </c>
      <c r="H27" s="23">
        <v>67222.559999999998</v>
      </c>
      <c r="I27" s="23">
        <v>31036.460000000003</v>
      </c>
      <c r="J27" s="23">
        <v>35046.97</v>
      </c>
      <c r="K27" s="23">
        <v>51931.839999999997</v>
      </c>
      <c r="L27" s="23"/>
      <c r="M27" s="23"/>
      <c r="N27" s="23">
        <v>185237.83</v>
      </c>
    </row>
    <row r="28" spans="1:14" x14ac:dyDescent="0.25">
      <c r="G28" s="22" t="s">
        <v>93</v>
      </c>
      <c r="H28" s="23">
        <v>52518.38</v>
      </c>
      <c r="I28" s="23">
        <v>35348.71</v>
      </c>
      <c r="J28" s="23">
        <v>20863.920000000002</v>
      </c>
      <c r="K28" s="23">
        <v>36766.65</v>
      </c>
      <c r="L28" s="23"/>
      <c r="M28" s="23"/>
      <c r="N28" s="23">
        <v>145497.66</v>
      </c>
    </row>
    <row r="29" spans="1:14" x14ac:dyDescent="0.25">
      <c r="G29" s="22" t="s">
        <v>2</v>
      </c>
      <c r="H29" s="23">
        <v>906828.6</v>
      </c>
      <c r="I29" s="23">
        <v>385487.10000000003</v>
      </c>
      <c r="J29" s="23">
        <v>275368.02999999997</v>
      </c>
      <c r="K29" s="23">
        <v>449005.91000000003</v>
      </c>
      <c r="L29" s="23">
        <v>900000</v>
      </c>
      <c r="M29" s="23">
        <v>100.41</v>
      </c>
      <c r="N29" s="23">
        <v>2916790.0500000003</v>
      </c>
    </row>
    <row r="33" spans="1:3" x14ac:dyDescent="0.25">
      <c r="A33" s="21" t="s">
        <v>1</v>
      </c>
      <c r="B33" t="s">
        <v>81</v>
      </c>
      <c r="C33" t="s">
        <v>105</v>
      </c>
    </row>
    <row r="34" spans="1:3" x14ac:dyDescent="0.25">
      <c r="A34" s="22" t="s">
        <v>77</v>
      </c>
      <c r="B34" s="23">
        <v>906828.6</v>
      </c>
      <c r="C34" s="46">
        <v>0.31089951091954665</v>
      </c>
    </row>
    <row r="35" spans="1:3" x14ac:dyDescent="0.25">
      <c r="A35" s="22" t="s">
        <v>78</v>
      </c>
      <c r="B35" s="23">
        <v>385487.10000000003</v>
      </c>
      <c r="C35" s="46">
        <v>0.13216141490883104</v>
      </c>
    </row>
    <row r="36" spans="1:3" x14ac:dyDescent="0.25">
      <c r="A36" s="22" t="s">
        <v>79</v>
      </c>
      <c r="B36" s="23">
        <v>275368.03000000003</v>
      </c>
      <c r="C36" s="46">
        <v>9.440790227599688E-2</v>
      </c>
    </row>
    <row r="37" spans="1:3" x14ac:dyDescent="0.25">
      <c r="A37" s="22" t="s">
        <v>80</v>
      </c>
      <c r="B37" s="23">
        <v>449005.91</v>
      </c>
      <c r="C37" s="46">
        <v>0.15393837139563749</v>
      </c>
    </row>
    <row r="38" spans="1:3" x14ac:dyDescent="0.25">
      <c r="A38" s="22" t="s">
        <v>100</v>
      </c>
      <c r="B38" s="23">
        <v>900000</v>
      </c>
      <c r="C38" s="46">
        <v>0.3085583756705424</v>
      </c>
    </row>
    <row r="39" spans="1:3" x14ac:dyDescent="0.25">
      <c r="A39" s="22" t="s">
        <v>109</v>
      </c>
      <c r="B39" s="23">
        <v>100.41</v>
      </c>
      <c r="C39" s="46">
        <v>3.4424829445643511E-5</v>
      </c>
    </row>
    <row r="40" spans="1:3" x14ac:dyDescent="0.25">
      <c r="A40" s="22" t="s">
        <v>2</v>
      </c>
      <c r="B40" s="23">
        <v>2916790.05</v>
      </c>
      <c r="C40" s="46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CCF3-118F-44F5-8112-309FA04BD94F}">
  <dimension ref="A3:N42"/>
  <sheetViews>
    <sheetView tabSelected="1" topLeftCell="A25" workbookViewId="0">
      <selection activeCell="G41" sqref="G41"/>
    </sheetView>
  </sheetViews>
  <sheetFormatPr defaultRowHeight="14" x14ac:dyDescent="0.25"/>
  <cols>
    <col min="1" max="1" width="9.81640625" bestFit="1" customWidth="1"/>
    <col min="2" max="2" width="13.08984375" bestFit="1" customWidth="1"/>
    <col min="3" max="3" width="9.6328125" bestFit="1" customWidth="1"/>
    <col min="4" max="4" width="11.90625" bestFit="1" customWidth="1"/>
    <col min="5" max="6" width="7.81640625" bestFit="1" customWidth="1"/>
    <col min="7" max="7" width="12.36328125" bestFit="1" customWidth="1"/>
    <col min="8" max="8" width="9.81640625" bestFit="1" customWidth="1"/>
    <col min="9" max="10" width="10.26953125" bestFit="1" customWidth="1"/>
    <col min="11" max="12" width="11.1796875" bestFit="1" customWidth="1"/>
    <col min="13" max="13" width="7.81640625" bestFit="1" customWidth="1"/>
    <col min="14" max="14" width="12.36328125" bestFit="1" customWidth="1"/>
  </cols>
  <sheetData>
    <row r="3" spans="1:14" x14ac:dyDescent="0.25">
      <c r="A3" s="21" t="s">
        <v>81</v>
      </c>
      <c r="B3" s="21" t="s">
        <v>0</v>
      </c>
    </row>
    <row r="4" spans="1:14" x14ac:dyDescent="0.25">
      <c r="A4" s="21" t="s">
        <v>1</v>
      </c>
      <c r="B4" t="s">
        <v>29</v>
      </c>
      <c r="C4" t="s">
        <v>30</v>
      </c>
      <c r="D4" t="s">
        <v>27</v>
      </c>
      <c r="E4" t="s">
        <v>98</v>
      </c>
      <c r="F4" t="s">
        <v>107</v>
      </c>
      <c r="G4" t="s">
        <v>2</v>
      </c>
    </row>
    <row r="5" spans="1:14" x14ac:dyDescent="0.25">
      <c r="A5" s="22" t="s">
        <v>77</v>
      </c>
      <c r="B5" s="23">
        <v>300241.5</v>
      </c>
      <c r="C5" s="23">
        <v>591582.51</v>
      </c>
      <c r="D5" s="23">
        <v>15004.59</v>
      </c>
      <c r="E5" s="23"/>
      <c r="F5" s="23"/>
      <c r="G5" s="23">
        <v>906828.6</v>
      </c>
    </row>
    <row r="6" spans="1:14" x14ac:dyDescent="0.25">
      <c r="A6" s="22" t="s">
        <v>78</v>
      </c>
      <c r="B6" s="23">
        <v>87474.27</v>
      </c>
      <c r="C6" s="23">
        <v>291673.06999999995</v>
      </c>
      <c r="D6" s="23">
        <v>6339.76</v>
      </c>
      <c r="E6" s="23"/>
      <c r="F6" s="23"/>
      <c r="G6" s="23">
        <v>385487.1</v>
      </c>
    </row>
    <row r="7" spans="1:14" x14ac:dyDescent="0.25">
      <c r="A7" s="22" t="s">
        <v>79</v>
      </c>
      <c r="B7" s="23">
        <v>61046.38</v>
      </c>
      <c r="C7" s="23">
        <v>134087.50999999998</v>
      </c>
      <c r="D7" s="23">
        <v>80234.140000000014</v>
      </c>
      <c r="E7" s="23"/>
      <c r="F7" s="23"/>
      <c r="G7" s="23">
        <v>275368.03000000003</v>
      </c>
    </row>
    <row r="8" spans="1:14" x14ac:dyDescent="0.25">
      <c r="A8" s="22" t="s">
        <v>80</v>
      </c>
      <c r="B8" s="23">
        <v>26398.23</v>
      </c>
      <c r="C8" s="23">
        <v>396059.08</v>
      </c>
      <c r="D8" s="23">
        <v>26548.6</v>
      </c>
      <c r="E8" s="23"/>
      <c r="F8" s="23"/>
      <c r="G8" s="23">
        <v>449005.91</v>
      </c>
    </row>
    <row r="9" spans="1:14" x14ac:dyDescent="0.25">
      <c r="A9" s="22" t="s">
        <v>100</v>
      </c>
      <c r="B9" s="23"/>
      <c r="C9" s="23"/>
      <c r="D9" s="23"/>
      <c r="E9" s="23">
        <v>900000</v>
      </c>
      <c r="F9" s="23"/>
      <c r="G9" s="23">
        <v>900000</v>
      </c>
    </row>
    <row r="10" spans="1:14" x14ac:dyDescent="0.25">
      <c r="A10" s="22" t="s">
        <v>109</v>
      </c>
      <c r="B10" s="23"/>
      <c r="C10" s="23"/>
      <c r="D10" s="23"/>
      <c r="E10" s="23"/>
      <c r="F10" s="23">
        <v>100.41</v>
      </c>
      <c r="G10" s="23">
        <v>100.41</v>
      </c>
    </row>
    <row r="11" spans="1:14" x14ac:dyDescent="0.25">
      <c r="A11" s="22" t="s">
        <v>2</v>
      </c>
      <c r="B11" s="23">
        <v>475160.38</v>
      </c>
      <c r="C11" s="23">
        <v>1413402.17</v>
      </c>
      <c r="D11" s="23">
        <v>128127.09000000003</v>
      </c>
      <c r="E11" s="23">
        <v>900000</v>
      </c>
      <c r="F11" s="23">
        <v>100.41</v>
      </c>
      <c r="G11" s="23">
        <v>2916790.05</v>
      </c>
    </row>
    <row r="14" spans="1:14" x14ac:dyDescent="0.25">
      <c r="A14" s="21" t="s">
        <v>111</v>
      </c>
      <c r="B14" s="21" t="s">
        <v>24</v>
      </c>
      <c r="C14" t="s">
        <v>112</v>
      </c>
      <c r="D14" t="s">
        <v>103</v>
      </c>
      <c r="E14" t="s">
        <v>104</v>
      </c>
      <c r="G14" s="21" t="s">
        <v>81</v>
      </c>
      <c r="H14" s="21" t="s">
        <v>0</v>
      </c>
    </row>
    <row r="15" spans="1:14" x14ac:dyDescent="0.25">
      <c r="A15" t="s">
        <v>109</v>
      </c>
      <c r="B15" t="s">
        <v>107</v>
      </c>
      <c r="C15" s="23">
        <v>1</v>
      </c>
      <c r="D15" s="23">
        <v>100.41</v>
      </c>
      <c r="E15" s="23">
        <v>100.41</v>
      </c>
      <c r="G15" s="21" t="s">
        <v>1</v>
      </c>
      <c r="H15" t="s">
        <v>109</v>
      </c>
      <c r="I15" t="s">
        <v>77</v>
      </c>
      <c r="J15" t="s">
        <v>78</v>
      </c>
      <c r="K15" t="s">
        <v>79</v>
      </c>
      <c r="L15" t="s">
        <v>80</v>
      </c>
      <c r="M15" t="s">
        <v>100</v>
      </c>
      <c r="N15" t="s">
        <v>2</v>
      </c>
    </row>
    <row r="16" spans="1:14" x14ac:dyDescent="0.25">
      <c r="A16" t="s">
        <v>77</v>
      </c>
      <c r="B16" t="s">
        <v>29</v>
      </c>
      <c r="C16" s="23">
        <v>1</v>
      </c>
      <c r="D16" s="23">
        <v>300241.5</v>
      </c>
      <c r="E16" s="23">
        <v>300241.5</v>
      </c>
      <c r="G16" s="22" t="s">
        <v>94</v>
      </c>
      <c r="H16" s="23"/>
      <c r="I16" s="23">
        <v>28352.14</v>
      </c>
      <c r="J16" s="23">
        <v>17666.12</v>
      </c>
      <c r="K16" s="23">
        <v>14895.759999999998</v>
      </c>
      <c r="L16" s="23">
        <v>18103.349999999999</v>
      </c>
      <c r="M16" s="23"/>
      <c r="N16" s="23">
        <v>79017.37</v>
      </c>
    </row>
    <row r="17" spans="1:14" x14ac:dyDescent="0.25">
      <c r="B17" t="s">
        <v>30</v>
      </c>
      <c r="C17" s="23">
        <v>12</v>
      </c>
      <c r="D17" s="23">
        <v>591582.51</v>
      </c>
      <c r="E17" s="23">
        <v>49298.542500000003</v>
      </c>
      <c r="G17" s="22" t="s">
        <v>95</v>
      </c>
      <c r="H17" s="23"/>
      <c r="I17" s="23">
        <v>339752.61</v>
      </c>
      <c r="J17" s="23">
        <v>109006.63</v>
      </c>
      <c r="K17" s="23">
        <v>17400.910000000003</v>
      </c>
      <c r="L17" s="23">
        <v>32436.16</v>
      </c>
      <c r="M17" s="23"/>
      <c r="N17" s="23">
        <v>498596.31</v>
      </c>
    </row>
    <row r="18" spans="1:14" x14ac:dyDescent="0.25">
      <c r="B18" t="s">
        <v>27</v>
      </c>
      <c r="C18" s="23">
        <v>4</v>
      </c>
      <c r="D18" s="23">
        <v>15004.59</v>
      </c>
      <c r="E18" s="23">
        <v>3751.1475</v>
      </c>
      <c r="G18" s="22" t="s">
        <v>96</v>
      </c>
      <c r="H18" s="23"/>
      <c r="I18" s="23">
        <v>56156.58</v>
      </c>
      <c r="J18" s="23">
        <v>31714.93</v>
      </c>
      <c r="K18" s="23">
        <v>75377.84</v>
      </c>
      <c r="L18" s="23">
        <v>29074.57</v>
      </c>
      <c r="M18" s="23"/>
      <c r="N18" s="23">
        <v>192323.92</v>
      </c>
    </row>
    <row r="19" spans="1:14" x14ac:dyDescent="0.25">
      <c r="A19" t="s">
        <v>78</v>
      </c>
      <c r="B19" t="s">
        <v>29</v>
      </c>
      <c r="C19" s="23">
        <v>1</v>
      </c>
      <c r="D19" s="23">
        <v>87474.27</v>
      </c>
      <c r="E19" s="23">
        <v>87474.27</v>
      </c>
      <c r="G19" s="22" t="s">
        <v>82</v>
      </c>
      <c r="H19" s="23">
        <v>100.41</v>
      </c>
      <c r="I19" s="23">
        <v>11070.61</v>
      </c>
      <c r="J19" s="23"/>
      <c r="K19" s="23">
        <v>1962.37</v>
      </c>
      <c r="L19" s="23">
        <v>28919.38</v>
      </c>
      <c r="M19" s="23">
        <v>900000</v>
      </c>
      <c r="N19" s="23">
        <v>942052.77</v>
      </c>
    </row>
    <row r="20" spans="1:14" x14ac:dyDescent="0.25">
      <c r="B20" t="s">
        <v>30</v>
      </c>
      <c r="C20" s="23">
        <v>15</v>
      </c>
      <c r="D20" s="23">
        <v>291673.06999999995</v>
      </c>
      <c r="E20" s="23">
        <v>19444.871333333329</v>
      </c>
      <c r="G20" s="22" t="s">
        <v>3</v>
      </c>
      <c r="H20" s="23"/>
      <c r="I20" s="23">
        <v>75802.929999999993</v>
      </c>
      <c r="J20" s="23">
        <v>47358.19</v>
      </c>
      <c r="K20" s="23">
        <v>7161.4</v>
      </c>
      <c r="L20" s="23">
        <v>23740.06</v>
      </c>
      <c r="M20" s="23"/>
      <c r="N20" s="23">
        <v>154062.57999999999</v>
      </c>
    </row>
    <row r="21" spans="1:14" x14ac:dyDescent="0.25">
      <c r="B21" t="s">
        <v>27</v>
      </c>
      <c r="C21" s="23">
        <v>4</v>
      </c>
      <c r="D21" s="23">
        <v>6339.76</v>
      </c>
      <c r="E21" s="23">
        <v>1584.94</v>
      </c>
      <c r="G21" s="22" t="s">
        <v>4</v>
      </c>
      <c r="H21" s="23"/>
      <c r="I21" s="23">
        <v>48172.100000000006</v>
      </c>
      <c r="J21" s="23">
        <v>28324.02</v>
      </c>
      <c r="K21" s="23">
        <v>9636.32</v>
      </c>
      <c r="L21" s="23">
        <v>33485.29</v>
      </c>
      <c r="M21" s="23"/>
      <c r="N21" s="23">
        <v>119617.73000000001</v>
      </c>
    </row>
    <row r="22" spans="1:14" x14ac:dyDescent="0.25">
      <c r="A22" t="s">
        <v>79</v>
      </c>
      <c r="B22" t="s">
        <v>29</v>
      </c>
      <c r="C22" s="23">
        <v>2</v>
      </c>
      <c r="D22" s="23">
        <v>61046.38</v>
      </c>
      <c r="E22" s="23">
        <v>30523.19</v>
      </c>
      <c r="G22" s="22" t="s">
        <v>19</v>
      </c>
      <c r="H22" s="23"/>
      <c r="I22" s="23">
        <v>57306.84</v>
      </c>
      <c r="J22" s="23">
        <v>27799.14</v>
      </c>
      <c r="K22" s="23">
        <v>16076.7</v>
      </c>
      <c r="L22" s="23">
        <v>106125.75999999999</v>
      </c>
      <c r="M22" s="23"/>
      <c r="N22" s="23">
        <v>207308.44</v>
      </c>
    </row>
    <row r="23" spans="1:14" x14ac:dyDescent="0.25">
      <c r="B23" t="s">
        <v>30</v>
      </c>
      <c r="C23" s="23">
        <v>22</v>
      </c>
      <c r="D23" s="23">
        <v>134087.50999999998</v>
      </c>
      <c r="E23" s="23">
        <v>6094.886818181817</v>
      </c>
      <c r="G23" s="22" t="s">
        <v>20</v>
      </c>
      <c r="H23" s="23"/>
      <c r="I23" s="23">
        <v>46286.84</v>
      </c>
      <c r="J23" s="23">
        <v>20106.900000000001</v>
      </c>
      <c r="K23" s="23">
        <v>16205.919999999998</v>
      </c>
      <c r="L23" s="23">
        <v>27197.15</v>
      </c>
      <c r="M23" s="23"/>
      <c r="N23" s="23">
        <v>109796.81</v>
      </c>
    </row>
    <row r="24" spans="1:14" x14ac:dyDescent="0.25">
      <c r="B24" t="s">
        <v>27</v>
      </c>
      <c r="C24" s="23">
        <v>21</v>
      </c>
      <c r="D24" s="23">
        <v>80234.140000000014</v>
      </c>
      <c r="E24" s="23">
        <v>3820.6733333333341</v>
      </c>
      <c r="G24" s="22" t="s">
        <v>21</v>
      </c>
      <c r="H24" s="23"/>
      <c r="I24" s="23">
        <v>52314.879999999997</v>
      </c>
      <c r="J24" s="23">
        <v>18872.939999999999</v>
      </c>
      <c r="K24" s="23">
        <v>26730.53</v>
      </c>
      <c r="L24" s="23">
        <v>35435.800000000003</v>
      </c>
      <c r="M24" s="23"/>
      <c r="N24" s="23">
        <v>133354.15</v>
      </c>
    </row>
    <row r="25" spans="1:14" x14ac:dyDescent="0.25">
      <c r="A25" t="s">
        <v>80</v>
      </c>
      <c r="B25" t="s">
        <v>29</v>
      </c>
      <c r="C25" s="23">
        <v>1</v>
      </c>
      <c r="D25" s="23">
        <v>26398.23</v>
      </c>
      <c r="E25" s="23">
        <v>26398.23</v>
      </c>
      <c r="G25" s="22" t="s">
        <v>22</v>
      </c>
      <c r="H25" s="23"/>
      <c r="I25" s="23">
        <v>71872.13</v>
      </c>
      <c r="J25" s="23">
        <v>18253.060000000001</v>
      </c>
      <c r="K25" s="23">
        <v>34009.39</v>
      </c>
      <c r="L25" s="23">
        <v>25789.9</v>
      </c>
      <c r="M25" s="23"/>
      <c r="N25" s="23">
        <v>149924.48000000001</v>
      </c>
    </row>
    <row r="26" spans="1:14" x14ac:dyDescent="0.25">
      <c r="B26" t="s">
        <v>30</v>
      </c>
      <c r="C26" s="23">
        <v>14</v>
      </c>
      <c r="D26" s="23">
        <v>396059.08</v>
      </c>
      <c r="E26" s="23">
        <v>28289.934285714287</v>
      </c>
      <c r="G26" s="22" t="s">
        <v>92</v>
      </c>
      <c r="H26" s="23"/>
      <c r="I26" s="23">
        <v>67222.559999999998</v>
      </c>
      <c r="J26" s="23">
        <v>31036.460000000003</v>
      </c>
      <c r="K26" s="23">
        <v>35046.97</v>
      </c>
      <c r="L26" s="23">
        <v>51931.839999999997</v>
      </c>
      <c r="M26" s="23"/>
      <c r="N26" s="23">
        <v>185237.83</v>
      </c>
    </row>
    <row r="27" spans="1:14" x14ac:dyDescent="0.25">
      <c r="B27" t="s">
        <v>27</v>
      </c>
      <c r="C27" s="23">
        <v>2</v>
      </c>
      <c r="D27" s="23">
        <v>26548.6</v>
      </c>
      <c r="E27" s="23">
        <v>13274.3</v>
      </c>
      <c r="G27" s="22" t="s">
        <v>93</v>
      </c>
      <c r="H27" s="23"/>
      <c r="I27" s="23">
        <v>52518.38</v>
      </c>
      <c r="J27" s="23">
        <v>35348.71</v>
      </c>
      <c r="K27" s="23">
        <v>20863.920000000002</v>
      </c>
      <c r="L27" s="23">
        <v>36766.65</v>
      </c>
      <c r="M27" s="23"/>
      <c r="N27" s="23">
        <v>145497.66</v>
      </c>
    </row>
    <row r="28" spans="1:14" x14ac:dyDescent="0.25">
      <c r="A28" t="s">
        <v>100</v>
      </c>
      <c r="B28" t="s">
        <v>98</v>
      </c>
      <c r="C28" s="23">
        <v>1</v>
      </c>
      <c r="D28" s="23">
        <v>900000</v>
      </c>
      <c r="E28" s="23">
        <v>900000</v>
      </c>
      <c r="G28" s="22" t="s">
        <v>2</v>
      </c>
      <c r="H28" s="23">
        <v>100.41</v>
      </c>
      <c r="I28" s="23">
        <v>906828.6</v>
      </c>
      <c r="J28" s="23">
        <v>385487.10000000003</v>
      </c>
      <c r="K28" s="23">
        <v>275368.02999999997</v>
      </c>
      <c r="L28" s="23">
        <v>449005.91000000003</v>
      </c>
      <c r="M28" s="23">
        <v>900000</v>
      </c>
      <c r="N28" s="23">
        <v>2916790.0500000003</v>
      </c>
    </row>
    <row r="29" spans="1:14" x14ac:dyDescent="0.25">
      <c r="A29" t="s">
        <v>2</v>
      </c>
      <c r="C29" s="23">
        <v>101</v>
      </c>
      <c r="D29" s="23">
        <v>2916790.05</v>
      </c>
      <c r="E29" s="23">
        <v>28879.109405940591</v>
      </c>
    </row>
    <row r="35" spans="1:4" x14ac:dyDescent="0.25">
      <c r="A35" s="21" t="s">
        <v>1</v>
      </c>
      <c r="B35" t="s">
        <v>81</v>
      </c>
      <c r="C35" t="s">
        <v>113</v>
      </c>
      <c r="D35" t="s">
        <v>114</v>
      </c>
    </row>
    <row r="36" spans="1:4" x14ac:dyDescent="0.25">
      <c r="A36" s="22" t="s">
        <v>109</v>
      </c>
      <c r="B36" s="23">
        <v>100.41</v>
      </c>
      <c r="C36" s="46">
        <v>3.4424829445643511E-5</v>
      </c>
      <c r="D36" s="23">
        <v>-906728.19</v>
      </c>
    </row>
    <row r="37" spans="1:4" x14ac:dyDescent="0.25">
      <c r="A37" s="22" t="s">
        <v>77</v>
      </c>
      <c r="B37" s="23">
        <v>906828.6</v>
      </c>
      <c r="C37" s="46">
        <v>0.31089951091954665</v>
      </c>
      <c r="D37" s="23"/>
    </row>
    <row r="38" spans="1:4" x14ac:dyDescent="0.25">
      <c r="A38" s="22" t="s">
        <v>78</v>
      </c>
      <c r="B38" s="23">
        <v>385487.10000000003</v>
      </c>
      <c r="C38" s="46">
        <v>0.13216141490883104</v>
      </c>
      <c r="D38" s="23">
        <v>-521341.49999999994</v>
      </c>
    </row>
    <row r="39" spans="1:4" x14ac:dyDescent="0.25">
      <c r="A39" s="22" t="s">
        <v>79</v>
      </c>
      <c r="B39" s="23">
        <v>275368.03000000003</v>
      </c>
      <c r="C39" s="46">
        <v>9.440790227599688E-2</v>
      </c>
      <c r="D39" s="23">
        <v>-631460.56999999995</v>
      </c>
    </row>
    <row r="40" spans="1:4" x14ac:dyDescent="0.25">
      <c r="A40" s="22" t="s">
        <v>80</v>
      </c>
      <c r="B40" s="23">
        <v>449005.91</v>
      </c>
      <c r="C40" s="46">
        <v>0.15393837139563749</v>
      </c>
      <c r="D40" s="23">
        <v>-457822.69</v>
      </c>
    </row>
    <row r="41" spans="1:4" x14ac:dyDescent="0.25">
      <c r="A41" s="22" t="s">
        <v>100</v>
      </c>
      <c r="B41" s="23">
        <v>900000</v>
      </c>
      <c r="C41" s="46">
        <v>0.3085583756705424</v>
      </c>
      <c r="D41" s="23">
        <v>-6828.5999999999767</v>
      </c>
    </row>
    <row r="42" spans="1:4" x14ac:dyDescent="0.25">
      <c r="A42" s="22" t="s">
        <v>2</v>
      </c>
      <c r="B42" s="23">
        <v>2916790.05</v>
      </c>
      <c r="C42" s="46">
        <v>1</v>
      </c>
      <c r="D42" s="2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workbookViewId="0">
      <selection activeCell="E102" sqref="A1:E102"/>
    </sheetView>
  </sheetViews>
  <sheetFormatPr defaultColWidth="13.6328125" defaultRowHeight="20.149999999999999" customHeight="1" x14ac:dyDescent="0.25"/>
  <cols>
    <col min="1" max="1" width="14.6328125" style="1" bestFit="1" customWidth="1"/>
    <col min="2" max="2" width="14.6328125" style="1" customWidth="1"/>
    <col min="3" max="3" width="8.90625" style="1" bestFit="1" customWidth="1"/>
    <col min="4" max="4" width="11.90625" style="1" bestFit="1" customWidth="1"/>
    <col min="5" max="5" width="21.36328125" style="9" bestFit="1" customWidth="1"/>
    <col min="6" max="16384" width="13.6328125" style="1"/>
  </cols>
  <sheetData>
    <row r="1" spans="1:5" ht="17.5" x14ac:dyDescent="0.25">
      <c r="A1" s="35" t="s">
        <v>23</v>
      </c>
      <c r="B1" s="35" t="s">
        <v>90</v>
      </c>
      <c r="C1" s="36" t="s">
        <v>24</v>
      </c>
      <c r="D1" s="36" t="s">
        <v>25</v>
      </c>
      <c r="E1" s="37" t="s">
        <v>26</v>
      </c>
    </row>
    <row r="2" spans="1:5" ht="17.5" x14ac:dyDescent="0.25">
      <c r="A2" s="45">
        <v>40562</v>
      </c>
      <c r="B2" s="35" t="s">
        <v>106</v>
      </c>
      <c r="C2" s="36" t="s">
        <v>108</v>
      </c>
      <c r="D2" s="36" t="s">
        <v>110</v>
      </c>
      <c r="E2" s="37">
        <v>100.41</v>
      </c>
    </row>
    <row r="3" spans="1:5" ht="17.5" x14ac:dyDescent="0.25">
      <c r="A3" s="45">
        <v>40562</v>
      </c>
      <c r="B3" s="35" t="s">
        <v>97</v>
      </c>
      <c r="C3" s="36" t="s">
        <v>99</v>
      </c>
      <c r="D3" s="36" t="s">
        <v>101</v>
      </c>
      <c r="E3" s="37">
        <v>900000</v>
      </c>
    </row>
    <row r="4" spans="1:5" ht="20.149999999999999" customHeight="1" x14ac:dyDescent="0.25">
      <c r="A4" s="3">
        <v>40563</v>
      </c>
      <c r="B4" s="38" t="str">
        <f>MONTH(A4)&amp;"月"</f>
        <v>1月</v>
      </c>
      <c r="C4" s="4" t="s">
        <v>27</v>
      </c>
      <c r="D4" s="4" t="s">
        <v>28</v>
      </c>
      <c r="E4" s="5">
        <v>3053.74</v>
      </c>
    </row>
    <row r="5" spans="1:5" ht="20.149999999999999" customHeight="1" x14ac:dyDescent="0.25">
      <c r="A5" s="3">
        <v>40570</v>
      </c>
      <c r="B5" s="38" t="str">
        <f t="shared" ref="B5:B68" si="0">MONTH(A5)&amp;"月"</f>
        <v>1月</v>
      </c>
      <c r="C5" s="4" t="s">
        <v>27</v>
      </c>
      <c r="D5" s="4" t="s">
        <v>28</v>
      </c>
      <c r="E5" s="5">
        <v>8016.87</v>
      </c>
    </row>
    <row r="6" spans="1:5" ht="20.149999999999999" customHeight="1" x14ac:dyDescent="0.25">
      <c r="A6" s="3">
        <v>40570</v>
      </c>
      <c r="B6" s="38" t="str">
        <f t="shared" si="0"/>
        <v>1月</v>
      </c>
      <c r="C6" s="4" t="s">
        <v>27</v>
      </c>
      <c r="D6" s="4" t="s">
        <v>31</v>
      </c>
      <c r="E6" s="5">
        <v>1962.37</v>
      </c>
    </row>
    <row r="7" spans="1:5" ht="20.149999999999999" customHeight="1" x14ac:dyDescent="0.25">
      <c r="A7" s="3">
        <v>40557</v>
      </c>
      <c r="B7" s="38" t="str">
        <f t="shared" si="0"/>
        <v>1月</v>
      </c>
      <c r="C7" s="4" t="s">
        <v>30</v>
      </c>
      <c r="D7" s="4" t="s">
        <v>76</v>
      </c>
      <c r="E7" s="5">
        <v>28919.38</v>
      </c>
    </row>
    <row r="8" spans="1:5" ht="20.149999999999999" customHeight="1" x14ac:dyDescent="0.25">
      <c r="A8" s="3">
        <v>40599</v>
      </c>
      <c r="B8" s="38" t="str">
        <f t="shared" si="0"/>
        <v>2月</v>
      </c>
      <c r="C8" s="4" t="s">
        <v>30</v>
      </c>
      <c r="D8" s="4" t="s">
        <v>28</v>
      </c>
      <c r="E8" s="5">
        <v>33111.480000000003</v>
      </c>
    </row>
    <row r="9" spans="1:5" ht="20.149999999999999" customHeight="1" x14ac:dyDescent="0.25">
      <c r="A9" s="3">
        <v>40602</v>
      </c>
      <c r="B9" s="38" t="str">
        <f t="shared" si="0"/>
        <v>2月</v>
      </c>
      <c r="C9" s="4" t="s">
        <v>30</v>
      </c>
      <c r="D9" s="4" t="s">
        <v>34</v>
      </c>
      <c r="E9" s="5">
        <v>42691.45</v>
      </c>
    </row>
    <row r="10" spans="1:5" ht="20.149999999999999" customHeight="1" x14ac:dyDescent="0.25">
      <c r="A10" s="3">
        <v>40599</v>
      </c>
      <c r="B10" s="38" t="str">
        <f t="shared" si="0"/>
        <v>2月</v>
      </c>
      <c r="C10" s="4" t="s">
        <v>30</v>
      </c>
      <c r="D10" s="4" t="s">
        <v>36</v>
      </c>
      <c r="E10" s="5">
        <v>20271.650000000001</v>
      </c>
    </row>
    <row r="11" spans="1:5" ht="20.149999999999999" customHeight="1" x14ac:dyDescent="0.25">
      <c r="A11" s="3">
        <v>40602</v>
      </c>
      <c r="B11" s="38" t="str">
        <f t="shared" si="0"/>
        <v>2月</v>
      </c>
      <c r="C11" s="4" t="s">
        <v>30</v>
      </c>
      <c r="D11" s="4" t="s">
        <v>35</v>
      </c>
      <c r="E11" s="5">
        <v>1962.37</v>
      </c>
    </row>
    <row r="12" spans="1:5" ht="20.149999999999999" customHeight="1" x14ac:dyDescent="0.25">
      <c r="A12" s="3">
        <v>40602</v>
      </c>
      <c r="B12" s="38" t="str">
        <f t="shared" si="0"/>
        <v>2月</v>
      </c>
      <c r="C12" s="4" t="s">
        <v>30</v>
      </c>
      <c r="D12" s="4" t="s">
        <v>36</v>
      </c>
      <c r="E12" s="5">
        <v>25124.17</v>
      </c>
    </row>
    <row r="13" spans="1:5" ht="20.149999999999999" customHeight="1" x14ac:dyDescent="0.25">
      <c r="A13" s="3">
        <v>40599</v>
      </c>
      <c r="B13" s="38" t="str">
        <f t="shared" si="0"/>
        <v>2月</v>
      </c>
      <c r="C13" s="4" t="s">
        <v>27</v>
      </c>
      <c r="D13" s="4" t="s">
        <v>38</v>
      </c>
      <c r="E13" s="5">
        <v>690.69</v>
      </c>
    </row>
    <row r="14" spans="1:5" ht="20.149999999999999" customHeight="1" x14ac:dyDescent="0.25">
      <c r="A14" s="3">
        <v>40599</v>
      </c>
      <c r="B14" s="38" t="str">
        <f t="shared" si="0"/>
        <v>2月</v>
      </c>
      <c r="C14" s="4" t="s">
        <v>30</v>
      </c>
      <c r="D14" s="4" t="s">
        <v>31</v>
      </c>
      <c r="E14" s="5">
        <v>2310.12</v>
      </c>
    </row>
    <row r="15" spans="1:5" ht="20.149999999999999" customHeight="1" x14ac:dyDescent="0.25">
      <c r="A15" s="3">
        <v>40602</v>
      </c>
      <c r="B15" s="38" t="str">
        <f t="shared" si="0"/>
        <v>2月</v>
      </c>
      <c r="C15" s="4" t="s">
        <v>30</v>
      </c>
      <c r="D15" s="4" t="s">
        <v>38</v>
      </c>
      <c r="E15" s="5">
        <v>-1962.37</v>
      </c>
    </row>
    <row r="16" spans="1:5" ht="20.149999999999999" customHeight="1" x14ac:dyDescent="0.25">
      <c r="A16" s="3">
        <v>40602</v>
      </c>
      <c r="B16" s="38" t="str">
        <f t="shared" si="0"/>
        <v>2月</v>
      </c>
      <c r="C16" s="4" t="s">
        <v>30</v>
      </c>
      <c r="D16" s="4" t="s">
        <v>31</v>
      </c>
      <c r="E16" s="5">
        <v>1322.33</v>
      </c>
    </row>
    <row r="17" spans="1:5" ht="20.149999999999999" customHeight="1" x14ac:dyDescent="0.25">
      <c r="A17" s="3">
        <v>40599</v>
      </c>
      <c r="B17" s="38" t="str">
        <f t="shared" si="0"/>
        <v>2月</v>
      </c>
      <c r="C17" s="4" t="s">
        <v>30</v>
      </c>
      <c r="D17" s="4" t="s">
        <v>31</v>
      </c>
      <c r="E17" s="5">
        <v>4800.63</v>
      </c>
    </row>
    <row r="18" spans="1:5" ht="20.149999999999999" customHeight="1" x14ac:dyDescent="0.25">
      <c r="A18" s="3">
        <v>40590</v>
      </c>
      <c r="B18" s="38" t="str">
        <f t="shared" si="0"/>
        <v>2月</v>
      </c>
      <c r="C18" s="4" t="s">
        <v>30</v>
      </c>
      <c r="D18" s="4" t="s">
        <v>33</v>
      </c>
      <c r="E18" s="5">
        <v>23740.06</v>
      </c>
    </row>
    <row r="19" spans="1:5" ht="20.149999999999999" customHeight="1" x14ac:dyDescent="0.25">
      <c r="A19" s="3">
        <v>40623</v>
      </c>
      <c r="B19" s="38" t="str">
        <f t="shared" si="0"/>
        <v>3月</v>
      </c>
      <c r="C19" s="4" t="s">
        <v>27</v>
      </c>
      <c r="D19" s="4" t="s">
        <v>34</v>
      </c>
      <c r="E19" s="5">
        <v>1862.27</v>
      </c>
    </row>
    <row r="20" spans="1:5" ht="20.149999999999999" customHeight="1" x14ac:dyDescent="0.25">
      <c r="A20" s="3">
        <v>40623</v>
      </c>
      <c r="B20" s="38" t="str">
        <f t="shared" si="0"/>
        <v>3月</v>
      </c>
      <c r="C20" s="4" t="s">
        <v>27</v>
      </c>
      <c r="D20" s="4" t="s">
        <v>28</v>
      </c>
      <c r="E20" s="5">
        <v>2071.71</v>
      </c>
    </row>
    <row r="21" spans="1:5" ht="20.149999999999999" customHeight="1" x14ac:dyDescent="0.25">
      <c r="A21" s="3">
        <v>40627</v>
      </c>
      <c r="B21" s="38" t="str">
        <f t="shared" si="0"/>
        <v>3月</v>
      </c>
      <c r="C21" s="4" t="s">
        <v>30</v>
      </c>
      <c r="D21" s="4" t="s">
        <v>28</v>
      </c>
      <c r="E21" s="5">
        <v>44238.12</v>
      </c>
    </row>
    <row r="22" spans="1:5" ht="20.149999999999999" customHeight="1" x14ac:dyDescent="0.25">
      <c r="A22" s="3">
        <v>40623</v>
      </c>
      <c r="B22" s="38" t="str">
        <f t="shared" si="0"/>
        <v>3月</v>
      </c>
      <c r="C22" s="4" t="s">
        <v>27</v>
      </c>
      <c r="D22" s="4" t="s">
        <v>35</v>
      </c>
      <c r="E22" s="5">
        <v>1469.03</v>
      </c>
    </row>
    <row r="23" spans="1:5" ht="20.149999999999999" customHeight="1" x14ac:dyDescent="0.25">
      <c r="A23" s="3">
        <v>40623</v>
      </c>
      <c r="B23" s="38" t="str">
        <f t="shared" si="0"/>
        <v>3月</v>
      </c>
      <c r="C23" s="4" t="s">
        <v>27</v>
      </c>
      <c r="D23" s="4" t="s">
        <v>35</v>
      </c>
      <c r="E23" s="5">
        <v>1229.6600000000001</v>
      </c>
    </row>
    <row r="24" spans="1:5" ht="20.149999999999999" customHeight="1" x14ac:dyDescent="0.25">
      <c r="A24" s="3">
        <v>40627</v>
      </c>
      <c r="B24" s="38" t="str">
        <f t="shared" si="0"/>
        <v>3月</v>
      </c>
      <c r="C24" s="4" t="s">
        <v>30</v>
      </c>
      <c r="D24" s="4" t="s">
        <v>36</v>
      </c>
      <c r="E24" s="5">
        <v>25625.33</v>
      </c>
    </row>
    <row r="25" spans="1:5" ht="20.149999999999999" customHeight="1" x14ac:dyDescent="0.25">
      <c r="A25" s="3">
        <v>40623</v>
      </c>
      <c r="B25" s="38" t="str">
        <f t="shared" si="0"/>
        <v>3月</v>
      </c>
      <c r="C25" s="4" t="s">
        <v>27</v>
      </c>
      <c r="D25" s="4" t="s">
        <v>39</v>
      </c>
      <c r="E25" s="5">
        <v>1399.46</v>
      </c>
    </row>
    <row r="26" spans="1:5" ht="20.149999999999999" customHeight="1" x14ac:dyDescent="0.25">
      <c r="A26" s="3">
        <v>40623</v>
      </c>
      <c r="B26" s="38" t="str">
        <f t="shared" si="0"/>
        <v>3月</v>
      </c>
      <c r="C26" s="4" t="s">
        <v>30</v>
      </c>
      <c r="D26" s="4" t="s">
        <v>31</v>
      </c>
      <c r="E26" s="5">
        <v>6601.2</v>
      </c>
    </row>
    <row r="27" spans="1:5" ht="20.149999999999999" customHeight="1" x14ac:dyDescent="0.25">
      <c r="A27" s="3">
        <v>40627</v>
      </c>
      <c r="B27" s="38" t="str">
        <f t="shared" si="0"/>
        <v>3月</v>
      </c>
      <c r="C27" s="4" t="s">
        <v>30</v>
      </c>
      <c r="D27" s="4" t="s">
        <v>38</v>
      </c>
      <c r="E27" s="5">
        <v>1635.66</v>
      </c>
    </row>
    <row r="28" spans="1:5" ht="20.149999999999999" customHeight="1" x14ac:dyDescent="0.25">
      <c r="A28" s="3">
        <v>40619</v>
      </c>
      <c r="B28" s="38" t="str">
        <f t="shared" si="0"/>
        <v>3月</v>
      </c>
      <c r="C28" s="4" t="s">
        <v>30</v>
      </c>
      <c r="D28" s="4" t="s">
        <v>32</v>
      </c>
      <c r="E28" s="5">
        <v>33485.29</v>
      </c>
    </row>
    <row r="29" spans="1:5" ht="20.149999999999999" customHeight="1" x14ac:dyDescent="0.25">
      <c r="A29" s="3">
        <v>40659</v>
      </c>
      <c r="B29" s="38" t="str">
        <f t="shared" si="0"/>
        <v>4月</v>
      </c>
      <c r="C29" s="4" t="s">
        <v>30</v>
      </c>
      <c r="D29" s="4" t="s">
        <v>34</v>
      </c>
      <c r="E29" s="5">
        <v>57306.84</v>
      </c>
    </row>
    <row r="30" spans="1:5" ht="20.149999999999999" customHeight="1" x14ac:dyDescent="0.25">
      <c r="A30" s="3">
        <v>40659</v>
      </c>
      <c r="B30" s="38" t="str">
        <f t="shared" si="0"/>
        <v>4月</v>
      </c>
      <c r="C30" s="4" t="s">
        <v>30</v>
      </c>
      <c r="D30" s="4" t="s">
        <v>35</v>
      </c>
      <c r="E30" s="5">
        <v>27799.14</v>
      </c>
    </row>
    <row r="31" spans="1:5" ht="20.149999999999999" customHeight="1" x14ac:dyDescent="0.25">
      <c r="A31" s="3">
        <v>40659</v>
      </c>
      <c r="B31" s="38" t="str">
        <f t="shared" si="0"/>
        <v>4月</v>
      </c>
      <c r="C31" s="4" t="s">
        <v>27</v>
      </c>
      <c r="D31" s="4" t="s">
        <v>31</v>
      </c>
      <c r="E31" s="5">
        <v>6012.58</v>
      </c>
    </row>
    <row r="32" spans="1:5" ht="20.149999999999999" customHeight="1" x14ac:dyDescent="0.25">
      <c r="A32" s="3">
        <v>40654</v>
      </c>
      <c r="B32" s="38" t="str">
        <f t="shared" si="0"/>
        <v>4月</v>
      </c>
      <c r="C32" s="4" t="s">
        <v>27</v>
      </c>
      <c r="D32" s="4" t="s">
        <v>31</v>
      </c>
      <c r="E32" s="5">
        <v>1676.05</v>
      </c>
    </row>
    <row r="33" spans="1:5" ht="20.149999999999999" customHeight="1" x14ac:dyDescent="0.25">
      <c r="A33" s="3">
        <v>40659</v>
      </c>
      <c r="B33" s="38" t="str">
        <f t="shared" si="0"/>
        <v>4月</v>
      </c>
      <c r="C33" s="4" t="s">
        <v>30</v>
      </c>
      <c r="D33" s="4" t="s">
        <v>31</v>
      </c>
      <c r="E33" s="5">
        <v>2092.41</v>
      </c>
    </row>
    <row r="34" spans="1:5" ht="20.149999999999999" customHeight="1" x14ac:dyDescent="0.25">
      <c r="A34" s="3">
        <v>40654</v>
      </c>
      <c r="B34" s="38" t="str">
        <f t="shared" si="0"/>
        <v>4月</v>
      </c>
      <c r="C34" s="4" t="s">
        <v>30</v>
      </c>
      <c r="D34" s="4" t="s">
        <v>38</v>
      </c>
      <c r="E34" s="5">
        <v>6295.66</v>
      </c>
    </row>
    <row r="35" spans="1:5" ht="20.149999999999999" customHeight="1" x14ac:dyDescent="0.25">
      <c r="A35" s="3">
        <v>40647</v>
      </c>
      <c r="B35" s="38" t="str">
        <f t="shared" si="0"/>
        <v>4月</v>
      </c>
      <c r="C35" s="4" t="s">
        <v>30</v>
      </c>
      <c r="D35" s="4" t="s">
        <v>32</v>
      </c>
      <c r="E35" s="5">
        <v>32177.08</v>
      </c>
    </row>
    <row r="36" spans="1:5" ht="20.149999999999999" customHeight="1" x14ac:dyDescent="0.25">
      <c r="A36" s="3">
        <v>40662</v>
      </c>
      <c r="B36" s="38" t="str">
        <f t="shared" si="0"/>
        <v>4月</v>
      </c>
      <c r="C36" s="4" t="s">
        <v>30</v>
      </c>
      <c r="D36" s="4" t="s">
        <v>32</v>
      </c>
      <c r="E36" s="5">
        <v>20908.41</v>
      </c>
    </row>
    <row r="37" spans="1:5" ht="20.149999999999999" customHeight="1" x14ac:dyDescent="0.25">
      <c r="A37" s="3">
        <v>40662</v>
      </c>
      <c r="B37" s="38" t="str">
        <f t="shared" si="0"/>
        <v>4月</v>
      </c>
      <c r="C37" s="4" t="s">
        <v>30</v>
      </c>
      <c r="D37" s="4" t="s">
        <v>32</v>
      </c>
      <c r="E37" s="5">
        <v>26642.04</v>
      </c>
    </row>
    <row r="38" spans="1:5" ht="20.149999999999999" customHeight="1" x14ac:dyDescent="0.25">
      <c r="A38" s="3">
        <v>40647</v>
      </c>
      <c r="B38" s="38" t="str">
        <f t="shared" si="0"/>
        <v>4月</v>
      </c>
      <c r="C38" s="4" t="s">
        <v>29</v>
      </c>
      <c r="D38" s="4" t="s">
        <v>32</v>
      </c>
      <c r="E38" s="5">
        <v>26398.23</v>
      </c>
    </row>
    <row r="39" spans="1:5" ht="20.149999999999999" customHeight="1" x14ac:dyDescent="0.25">
      <c r="A39" s="3">
        <v>40690</v>
      </c>
      <c r="B39" s="38" t="str">
        <f t="shared" si="0"/>
        <v>5月</v>
      </c>
      <c r="C39" s="4" t="s">
        <v>30</v>
      </c>
      <c r="D39" s="4" t="s">
        <v>28</v>
      </c>
      <c r="E39" s="5">
        <v>46286.84</v>
      </c>
    </row>
    <row r="40" spans="1:5" ht="20.149999999999999" customHeight="1" x14ac:dyDescent="0.25">
      <c r="A40" s="3">
        <v>40690</v>
      </c>
      <c r="B40" s="38" t="str">
        <f t="shared" si="0"/>
        <v>5月</v>
      </c>
      <c r="C40" s="4" t="s">
        <v>30</v>
      </c>
      <c r="D40" s="4" t="s">
        <v>35</v>
      </c>
      <c r="E40" s="5">
        <v>20106.900000000001</v>
      </c>
    </row>
    <row r="41" spans="1:5" ht="20.149999999999999" customHeight="1" x14ac:dyDescent="0.25">
      <c r="A41" s="3">
        <v>40680</v>
      </c>
      <c r="B41" s="38" t="str">
        <f t="shared" si="0"/>
        <v>5月</v>
      </c>
      <c r="C41" s="4" t="s">
        <v>27</v>
      </c>
      <c r="D41" s="4" t="s">
        <v>31</v>
      </c>
      <c r="E41" s="5">
        <v>6876.87</v>
      </c>
    </row>
    <row r="42" spans="1:5" ht="20.149999999999999" customHeight="1" x14ac:dyDescent="0.25">
      <c r="A42" s="3">
        <v>40690</v>
      </c>
      <c r="B42" s="38" t="str">
        <f t="shared" si="0"/>
        <v>5月</v>
      </c>
      <c r="C42" s="4" t="s">
        <v>27</v>
      </c>
      <c r="D42" s="4" t="s">
        <v>31</v>
      </c>
      <c r="E42" s="5">
        <v>1775.13</v>
      </c>
    </row>
    <row r="43" spans="1:5" ht="20.149999999999999" customHeight="1" x14ac:dyDescent="0.25">
      <c r="A43" s="3">
        <v>40690</v>
      </c>
      <c r="B43" s="38" t="str">
        <f t="shared" si="0"/>
        <v>5月</v>
      </c>
      <c r="C43" s="4" t="s">
        <v>30</v>
      </c>
      <c r="D43" s="4" t="s">
        <v>31</v>
      </c>
      <c r="E43" s="5">
        <v>3004.48</v>
      </c>
    </row>
    <row r="44" spans="1:5" ht="20.149999999999999" customHeight="1" x14ac:dyDescent="0.25">
      <c r="A44" s="3">
        <v>40690</v>
      </c>
      <c r="B44" s="38" t="str">
        <f t="shared" si="0"/>
        <v>5月</v>
      </c>
      <c r="C44" s="4" t="s">
        <v>30</v>
      </c>
      <c r="D44" s="4" t="s">
        <v>38</v>
      </c>
      <c r="E44" s="5">
        <v>4549.4399999999996</v>
      </c>
    </row>
    <row r="45" spans="1:5" ht="20.149999999999999" customHeight="1" x14ac:dyDescent="0.25">
      <c r="A45" s="3">
        <v>40680</v>
      </c>
      <c r="B45" s="38" t="str">
        <f t="shared" si="0"/>
        <v>5月</v>
      </c>
      <c r="C45" s="4" t="s">
        <v>30</v>
      </c>
      <c r="D45" s="4" t="s">
        <v>33</v>
      </c>
      <c r="E45" s="5">
        <v>27197.15</v>
      </c>
    </row>
    <row r="46" spans="1:5" ht="20.149999999999999" customHeight="1" x14ac:dyDescent="0.25">
      <c r="A46" s="3">
        <v>40724</v>
      </c>
      <c r="B46" s="38" t="str">
        <f t="shared" si="0"/>
        <v>6月</v>
      </c>
      <c r="C46" s="4" t="s">
        <v>30</v>
      </c>
      <c r="D46" s="4" t="s">
        <v>28</v>
      </c>
      <c r="E46" s="5">
        <v>52314.879999999997</v>
      </c>
    </row>
    <row r="47" spans="1:5" ht="20.149999999999999" customHeight="1" x14ac:dyDescent="0.25">
      <c r="A47" s="3">
        <v>40724</v>
      </c>
      <c r="B47" s="38" t="str">
        <f t="shared" si="0"/>
        <v>6月</v>
      </c>
      <c r="C47" s="4" t="s">
        <v>30</v>
      </c>
      <c r="D47" s="4" t="s">
        <v>35</v>
      </c>
      <c r="E47" s="5">
        <v>18872.939999999999</v>
      </c>
    </row>
    <row r="48" spans="1:5" ht="20.149999999999999" customHeight="1" x14ac:dyDescent="0.25">
      <c r="A48" s="3">
        <v>40721</v>
      </c>
      <c r="B48" s="38" t="str">
        <f t="shared" si="0"/>
        <v>6月</v>
      </c>
      <c r="C48" s="4" t="s">
        <v>27</v>
      </c>
      <c r="D48" s="4" t="s">
        <v>31</v>
      </c>
      <c r="E48" s="5">
        <v>1766.87</v>
      </c>
    </row>
    <row r="49" spans="1:5" ht="20.149999999999999" customHeight="1" x14ac:dyDescent="0.25">
      <c r="A49" s="3">
        <v>40721</v>
      </c>
      <c r="B49" s="38" t="str">
        <f t="shared" si="0"/>
        <v>6月</v>
      </c>
      <c r="C49" s="4" t="s">
        <v>27</v>
      </c>
      <c r="D49" s="4" t="s">
        <v>31</v>
      </c>
      <c r="E49" s="5">
        <v>6273.56</v>
      </c>
    </row>
    <row r="50" spans="1:5" ht="20.149999999999999" customHeight="1" x14ac:dyDescent="0.25">
      <c r="A50" s="3">
        <v>40721</v>
      </c>
      <c r="B50" s="38" t="str">
        <f t="shared" si="0"/>
        <v>6月</v>
      </c>
      <c r="C50" s="4" t="s">
        <v>30</v>
      </c>
      <c r="D50" s="4" t="s">
        <v>38</v>
      </c>
      <c r="E50" s="5">
        <v>4452.62</v>
      </c>
    </row>
    <row r="51" spans="1:5" ht="20.149999999999999" customHeight="1" x14ac:dyDescent="0.25">
      <c r="A51" s="3">
        <v>40724</v>
      </c>
      <c r="B51" s="38" t="str">
        <f t="shared" si="0"/>
        <v>6月</v>
      </c>
      <c r="C51" s="4" t="s">
        <v>30</v>
      </c>
      <c r="D51" s="4" t="s">
        <v>31</v>
      </c>
      <c r="E51" s="5">
        <v>14237.48</v>
      </c>
    </row>
    <row r="52" spans="1:5" ht="20.149999999999999" customHeight="1" x14ac:dyDescent="0.25">
      <c r="A52" s="3">
        <v>40724</v>
      </c>
      <c r="B52" s="38" t="str">
        <f t="shared" si="0"/>
        <v>6月</v>
      </c>
      <c r="C52" s="4" t="s">
        <v>30</v>
      </c>
      <c r="D52" s="4" t="s">
        <v>32</v>
      </c>
      <c r="E52" s="5">
        <v>35435.800000000003</v>
      </c>
    </row>
    <row r="53" spans="1:5" ht="20.149999999999999" customHeight="1" x14ac:dyDescent="0.25">
      <c r="A53" s="3">
        <v>40753</v>
      </c>
      <c r="B53" s="38" t="str">
        <f t="shared" si="0"/>
        <v>7月</v>
      </c>
      <c r="C53" s="4" t="s">
        <v>30</v>
      </c>
      <c r="D53" s="4" t="s">
        <v>28</v>
      </c>
      <c r="E53" s="5">
        <v>71872.13</v>
      </c>
    </row>
    <row r="54" spans="1:5" ht="20.149999999999999" customHeight="1" x14ac:dyDescent="0.25">
      <c r="A54" s="3">
        <v>40753</v>
      </c>
      <c r="B54" s="38" t="str">
        <f t="shared" si="0"/>
        <v>7月</v>
      </c>
      <c r="C54" s="4" t="s">
        <v>30</v>
      </c>
      <c r="D54" s="4" t="s">
        <v>35</v>
      </c>
      <c r="E54" s="5">
        <v>18253.060000000001</v>
      </c>
    </row>
    <row r="55" spans="1:5" ht="20.149999999999999" customHeight="1" x14ac:dyDescent="0.25">
      <c r="A55" s="3">
        <v>40746</v>
      </c>
      <c r="B55" s="38" t="str">
        <f t="shared" si="0"/>
        <v>7月</v>
      </c>
      <c r="C55" s="4" t="s">
        <v>27</v>
      </c>
      <c r="D55" s="4" t="s">
        <v>31</v>
      </c>
      <c r="E55" s="5">
        <v>1853.56</v>
      </c>
    </row>
    <row r="56" spans="1:5" ht="20.149999999999999" customHeight="1" x14ac:dyDescent="0.25">
      <c r="A56" s="3">
        <v>40746</v>
      </c>
      <c r="B56" s="38" t="str">
        <f t="shared" si="0"/>
        <v>7月</v>
      </c>
      <c r="C56" s="4" t="s">
        <v>30</v>
      </c>
      <c r="D56" s="4" t="s">
        <v>38</v>
      </c>
      <c r="E56" s="5">
        <v>5889.23</v>
      </c>
    </row>
    <row r="57" spans="1:5" ht="20.149999999999999" customHeight="1" x14ac:dyDescent="0.25">
      <c r="A57" s="3">
        <v>40753</v>
      </c>
      <c r="B57" s="38" t="str">
        <f t="shared" si="0"/>
        <v>7月</v>
      </c>
      <c r="C57" s="4" t="s">
        <v>30</v>
      </c>
      <c r="D57" s="4" t="s">
        <v>38</v>
      </c>
      <c r="E57" s="5">
        <v>26266.6</v>
      </c>
    </row>
    <row r="58" spans="1:5" ht="20.149999999999999" customHeight="1" x14ac:dyDescent="0.25">
      <c r="A58" s="3">
        <v>40753</v>
      </c>
      <c r="B58" s="38" t="str">
        <f t="shared" si="0"/>
        <v>7月</v>
      </c>
      <c r="C58" s="4" t="s">
        <v>30</v>
      </c>
      <c r="D58" s="4" t="s">
        <v>33</v>
      </c>
      <c r="E58" s="5">
        <v>25789.9</v>
      </c>
    </row>
    <row r="59" spans="1:5" ht="20.149999999999999" customHeight="1" x14ac:dyDescent="0.25">
      <c r="A59" s="3">
        <v>40781</v>
      </c>
      <c r="B59" s="38" t="str">
        <f t="shared" si="0"/>
        <v>8月</v>
      </c>
      <c r="C59" s="4" t="s">
        <v>30</v>
      </c>
      <c r="D59" s="4" t="s">
        <v>28</v>
      </c>
      <c r="E59" s="5">
        <v>67222.559999999998</v>
      </c>
    </row>
    <row r="60" spans="1:5" ht="20.149999999999999" customHeight="1" x14ac:dyDescent="0.25">
      <c r="A60" s="3">
        <v>40774</v>
      </c>
      <c r="B60" s="38" t="str">
        <f t="shared" si="0"/>
        <v>8月</v>
      </c>
      <c r="C60" s="4" t="s">
        <v>27</v>
      </c>
      <c r="D60" s="4" t="s">
        <v>35</v>
      </c>
      <c r="E60" s="5">
        <v>1993.92</v>
      </c>
    </row>
    <row r="61" spans="1:5" ht="20.149999999999999" customHeight="1" x14ac:dyDescent="0.25">
      <c r="A61" s="3">
        <v>40774</v>
      </c>
      <c r="B61" s="38" t="str">
        <f t="shared" si="0"/>
        <v>8月</v>
      </c>
      <c r="C61" s="4" t="s">
        <v>30</v>
      </c>
      <c r="D61" s="4" t="s">
        <v>35</v>
      </c>
      <c r="E61" s="5">
        <v>6749.96</v>
      </c>
    </row>
    <row r="62" spans="1:5" ht="20.149999999999999" customHeight="1" x14ac:dyDescent="0.25">
      <c r="A62" s="3">
        <v>40781</v>
      </c>
      <c r="B62" s="38" t="str">
        <f t="shared" si="0"/>
        <v>8月</v>
      </c>
      <c r="C62" s="4" t="s">
        <v>30</v>
      </c>
      <c r="D62" s="4" t="s">
        <v>35</v>
      </c>
      <c r="E62" s="5">
        <v>22292.58</v>
      </c>
    </row>
    <row r="63" spans="1:5" ht="20.149999999999999" customHeight="1" x14ac:dyDescent="0.25">
      <c r="A63" s="3">
        <v>40781</v>
      </c>
      <c r="B63" s="38" t="str">
        <f t="shared" si="0"/>
        <v>8月</v>
      </c>
      <c r="C63" s="4" t="s">
        <v>27</v>
      </c>
      <c r="D63" s="4" t="s">
        <v>31</v>
      </c>
      <c r="E63" s="5">
        <v>16807.580000000002</v>
      </c>
    </row>
    <row r="64" spans="1:5" ht="20.149999999999999" customHeight="1" x14ac:dyDescent="0.25">
      <c r="A64" s="3">
        <v>40781</v>
      </c>
      <c r="B64" s="38" t="str">
        <f t="shared" si="0"/>
        <v>8月</v>
      </c>
      <c r="C64" s="4" t="s">
        <v>30</v>
      </c>
      <c r="D64" s="4" t="s">
        <v>31</v>
      </c>
      <c r="E64" s="5">
        <v>18239.39</v>
      </c>
    </row>
    <row r="65" spans="1:5" ht="20.149999999999999" customHeight="1" x14ac:dyDescent="0.25">
      <c r="A65" s="3">
        <v>40781</v>
      </c>
      <c r="B65" s="38" t="str">
        <f t="shared" si="0"/>
        <v>8月</v>
      </c>
      <c r="C65" s="4" t="s">
        <v>27</v>
      </c>
      <c r="D65" s="4" t="s">
        <v>40</v>
      </c>
      <c r="E65" s="5">
        <v>19021.599999999999</v>
      </c>
    </row>
    <row r="66" spans="1:5" ht="20.149999999999999" customHeight="1" x14ac:dyDescent="0.25">
      <c r="A66" s="3">
        <v>40781</v>
      </c>
      <c r="B66" s="38" t="str">
        <f t="shared" si="0"/>
        <v>8月</v>
      </c>
      <c r="C66" s="4" t="s">
        <v>30</v>
      </c>
      <c r="D66" s="4" t="s">
        <v>33</v>
      </c>
      <c r="E66" s="5">
        <v>32910.239999999998</v>
      </c>
    </row>
    <row r="67" spans="1:5" ht="20.149999999999999" customHeight="1" x14ac:dyDescent="0.25">
      <c r="A67" s="3">
        <v>40809</v>
      </c>
      <c r="B67" s="38" t="str">
        <f t="shared" si="0"/>
        <v>9月</v>
      </c>
      <c r="C67" s="4" t="s">
        <v>30</v>
      </c>
      <c r="D67" s="4" t="s">
        <v>34</v>
      </c>
      <c r="E67" s="5">
        <v>52518.38</v>
      </c>
    </row>
    <row r="68" spans="1:5" ht="20.149999999999999" customHeight="1" x14ac:dyDescent="0.25">
      <c r="A68" s="3">
        <v>40809</v>
      </c>
      <c r="B68" s="38" t="str">
        <f t="shared" si="0"/>
        <v>9月</v>
      </c>
      <c r="C68" s="4" t="s">
        <v>27</v>
      </c>
      <c r="D68" s="4" t="s">
        <v>41</v>
      </c>
      <c r="E68" s="5">
        <v>1647.15</v>
      </c>
    </row>
    <row r="69" spans="1:5" ht="20.149999999999999" customHeight="1" x14ac:dyDescent="0.25">
      <c r="A69" s="3">
        <v>40809</v>
      </c>
      <c r="B69" s="38" t="str">
        <f t="shared" ref="B69:B102" si="1">MONTH(A69)&amp;"月"</f>
        <v>9月</v>
      </c>
      <c r="C69" s="4" t="s">
        <v>30</v>
      </c>
      <c r="D69" s="4" t="s">
        <v>35</v>
      </c>
      <c r="E69" s="5">
        <v>11432.08</v>
      </c>
    </row>
    <row r="70" spans="1:5" ht="20.149999999999999" customHeight="1" x14ac:dyDescent="0.25">
      <c r="A70" s="3">
        <v>40809</v>
      </c>
      <c r="B70" s="38" t="str">
        <f t="shared" si="1"/>
        <v>9月</v>
      </c>
      <c r="C70" s="4" t="s">
        <v>30</v>
      </c>
      <c r="D70" s="4" t="s">
        <v>35</v>
      </c>
      <c r="E70" s="5">
        <v>22269.48</v>
      </c>
    </row>
    <row r="71" spans="1:5" ht="20.149999999999999" customHeight="1" x14ac:dyDescent="0.25">
      <c r="A71" s="3">
        <v>40809</v>
      </c>
      <c r="B71" s="38" t="str">
        <f t="shared" si="1"/>
        <v>9月</v>
      </c>
      <c r="C71" s="4" t="s">
        <v>27</v>
      </c>
      <c r="D71" s="4" t="s">
        <v>38</v>
      </c>
      <c r="E71" s="5">
        <v>6626.05</v>
      </c>
    </row>
    <row r="72" spans="1:5" ht="20.149999999999999" customHeight="1" x14ac:dyDescent="0.25">
      <c r="A72" s="3">
        <v>40809</v>
      </c>
      <c r="B72" s="38" t="str">
        <f t="shared" si="1"/>
        <v>9月</v>
      </c>
      <c r="C72" s="4" t="s">
        <v>30</v>
      </c>
      <c r="D72" s="4" t="s">
        <v>38</v>
      </c>
      <c r="E72" s="5">
        <v>14237.87</v>
      </c>
    </row>
    <row r="73" spans="1:5" ht="20.149999999999999" customHeight="1" x14ac:dyDescent="0.25">
      <c r="A73" s="3">
        <v>40809</v>
      </c>
      <c r="B73" s="38" t="str">
        <f t="shared" si="1"/>
        <v>9月</v>
      </c>
      <c r="C73" s="4" t="s">
        <v>30</v>
      </c>
      <c r="D73" s="4" t="s">
        <v>33</v>
      </c>
      <c r="E73" s="5">
        <v>36766.65</v>
      </c>
    </row>
    <row r="74" spans="1:5" ht="20.149999999999999" customHeight="1" x14ac:dyDescent="0.25">
      <c r="A74" s="3">
        <v>40841</v>
      </c>
      <c r="B74" s="38" t="str">
        <f t="shared" si="1"/>
        <v>10月</v>
      </c>
      <c r="C74" s="4" t="s">
        <v>30</v>
      </c>
      <c r="D74" s="4" t="s">
        <v>28</v>
      </c>
      <c r="E74" s="5">
        <v>28352.14</v>
      </c>
    </row>
    <row r="75" spans="1:5" ht="20.149999999999999" customHeight="1" x14ac:dyDescent="0.25">
      <c r="A75" s="3">
        <v>40841</v>
      </c>
      <c r="B75" s="38" t="str">
        <f t="shared" si="1"/>
        <v>10月</v>
      </c>
      <c r="C75" s="4" t="s">
        <v>30</v>
      </c>
      <c r="D75" s="4" t="s">
        <v>36</v>
      </c>
      <c r="E75" s="5">
        <v>17666.12</v>
      </c>
    </row>
    <row r="76" spans="1:5" ht="20.149999999999999" customHeight="1" x14ac:dyDescent="0.25">
      <c r="A76" s="3">
        <v>40837</v>
      </c>
      <c r="B76" s="38" t="str">
        <f t="shared" si="1"/>
        <v>10月</v>
      </c>
      <c r="C76" s="4" t="s">
        <v>27</v>
      </c>
      <c r="D76" s="4" t="s">
        <v>38</v>
      </c>
      <c r="E76" s="5">
        <v>4307.72</v>
      </c>
    </row>
    <row r="77" spans="1:5" ht="20.149999999999999" customHeight="1" x14ac:dyDescent="0.25">
      <c r="A77" s="3">
        <v>40837</v>
      </c>
      <c r="B77" s="38" t="str">
        <f t="shared" si="1"/>
        <v>10月</v>
      </c>
      <c r="C77" s="4" t="s">
        <v>27</v>
      </c>
      <c r="D77" s="4" t="s">
        <v>38</v>
      </c>
      <c r="E77" s="5">
        <v>1374.69</v>
      </c>
    </row>
    <row r="78" spans="1:5" ht="20.149999999999999" customHeight="1" x14ac:dyDescent="0.25">
      <c r="A78" s="3">
        <v>40841</v>
      </c>
      <c r="B78" s="38" t="str">
        <f t="shared" si="1"/>
        <v>10月</v>
      </c>
      <c r="C78" s="4" t="s">
        <v>30</v>
      </c>
      <c r="D78" s="4" t="s">
        <v>38</v>
      </c>
      <c r="E78" s="5">
        <v>2183.4499999999998</v>
      </c>
    </row>
    <row r="79" spans="1:5" ht="20.149999999999999" customHeight="1" x14ac:dyDescent="0.25">
      <c r="A79" s="3">
        <v>40837</v>
      </c>
      <c r="B79" s="38" t="str">
        <f t="shared" si="1"/>
        <v>10月</v>
      </c>
      <c r="C79" s="4" t="s">
        <v>30</v>
      </c>
      <c r="D79" s="4" t="s">
        <v>39</v>
      </c>
      <c r="E79" s="5">
        <v>7029.9</v>
      </c>
    </row>
    <row r="80" spans="1:5" ht="20.149999999999999" customHeight="1" x14ac:dyDescent="0.25">
      <c r="A80" s="3">
        <v>40840</v>
      </c>
      <c r="B80" s="38" t="str">
        <f t="shared" si="1"/>
        <v>10月</v>
      </c>
      <c r="C80" s="4" t="s">
        <v>30</v>
      </c>
      <c r="D80" s="4" t="s">
        <v>32</v>
      </c>
      <c r="E80" s="5">
        <v>18103.349999999999</v>
      </c>
    </row>
    <row r="81" spans="1:5" ht="20.149999999999999" customHeight="1" x14ac:dyDescent="0.25">
      <c r="A81" s="3">
        <v>40875</v>
      </c>
      <c r="B81" s="38" t="str">
        <f t="shared" si="1"/>
        <v>11月</v>
      </c>
      <c r="C81" s="4" t="s">
        <v>30</v>
      </c>
      <c r="D81" s="4" t="s">
        <v>34</v>
      </c>
      <c r="E81" s="5">
        <v>39511.11</v>
      </c>
    </row>
    <row r="82" spans="1:5" ht="20.149999999999999" customHeight="1" x14ac:dyDescent="0.25">
      <c r="A82" s="3">
        <v>40863</v>
      </c>
      <c r="B82" s="38" t="str">
        <f t="shared" si="1"/>
        <v>11月</v>
      </c>
      <c r="C82" s="4" t="s">
        <v>29</v>
      </c>
      <c r="D82" s="4" t="s">
        <v>28</v>
      </c>
      <c r="E82" s="5">
        <v>300241.5</v>
      </c>
    </row>
    <row r="83" spans="1:5" ht="20.149999999999999" customHeight="1" x14ac:dyDescent="0.25">
      <c r="A83" s="3">
        <v>40875</v>
      </c>
      <c r="B83" s="38" t="str">
        <f t="shared" si="1"/>
        <v>11月</v>
      </c>
      <c r="C83" s="4" t="s">
        <v>30</v>
      </c>
      <c r="D83" s="4" t="s">
        <v>36</v>
      </c>
      <c r="E83" s="5">
        <v>21532.36</v>
      </c>
    </row>
    <row r="84" spans="1:5" ht="20.149999999999999" customHeight="1" x14ac:dyDescent="0.25">
      <c r="A84" s="3">
        <v>40863</v>
      </c>
      <c r="B84" s="38" t="str">
        <f t="shared" si="1"/>
        <v>11月</v>
      </c>
      <c r="C84" s="4" t="s">
        <v>29</v>
      </c>
      <c r="D84" s="4" t="s">
        <v>35</v>
      </c>
      <c r="E84" s="5">
        <v>87474.27</v>
      </c>
    </row>
    <row r="85" spans="1:5" ht="20.149999999999999" customHeight="1" x14ac:dyDescent="0.25">
      <c r="A85" s="3">
        <v>40848</v>
      </c>
      <c r="B85" s="38" t="str">
        <f t="shared" si="1"/>
        <v>11月</v>
      </c>
      <c r="C85" s="4" t="s">
        <v>27</v>
      </c>
      <c r="D85" s="4" t="s">
        <v>31</v>
      </c>
      <c r="E85" s="5">
        <v>2161.7199999999998</v>
      </c>
    </row>
    <row r="86" spans="1:5" ht="20.149999999999999" customHeight="1" x14ac:dyDescent="0.25">
      <c r="A86" s="3">
        <v>40875</v>
      </c>
      <c r="B86" s="38" t="str">
        <f t="shared" si="1"/>
        <v>11月</v>
      </c>
      <c r="C86" s="4" t="s">
        <v>27</v>
      </c>
      <c r="D86" s="4" t="s">
        <v>31</v>
      </c>
      <c r="E86" s="5">
        <v>1944.38</v>
      </c>
    </row>
    <row r="87" spans="1:5" ht="20.149999999999999" customHeight="1" x14ac:dyDescent="0.25">
      <c r="A87" s="3">
        <v>40848</v>
      </c>
      <c r="B87" s="38" t="str">
        <f t="shared" si="1"/>
        <v>11月</v>
      </c>
      <c r="C87" s="4" t="s">
        <v>27</v>
      </c>
      <c r="D87" s="4" t="s">
        <v>31</v>
      </c>
      <c r="E87" s="5">
        <v>2459.98</v>
      </c>
    </row>
    <row r="88" spans="1:5" ht="20.149999999999999" customHeight="1" x14ac:dyDescent="0.25">
      <c r="A88" s="3">
        <v>40869</v>
      </c>
      <c r="B88" s="38" t="str">
        <f t="shared" si="1"/>
        <v>11月</v>
      </c>
      <c r="C88" s="4" t="s">
        <v>27</v>
      </c>
      <c r="D88" s="4" t="s">
        <v>38</v>
      </c>
      <c r="E88" s="5">
        <v>5148.3</v>
      </c>
    </row>
    <row r="89" spans="1:5" ht="20.149999999999999" customHeight="1" x14ac:dyDescent="0.25">
      <c r="A89" s="3">
        <v>40875</v>
      </c>
      <c r="B89" s="38" t="str">
        <f t="shared" si="1"/>
        <v>11月</v>
      </c>
      <c r="C89" s="4" t="s">
        <v>30</v>
      </c>
      <c r="D89" s="4" t="s">
        <v>38</v>
      </c>
      <c r="E89" s="5">
        <v>2273.4499999999998</v>
      </c>
    </row>
    <row r="90" spans="1:5" ht="20.149999999999999" customHeight="1" x14ac:dyDescent="0.25">
      <c r="A90" s="3">
        <v>40875</v>
      </c>
      <c r="B90" s="38" t="str">
        <f t="shared" si="1"/>
        <v>11月</v>
      </c>
      <c r="C90" s="4" t="s">
        <v>30</v>
      </c>
      <c r="D90" s="4" t="s">
        <v>38</v>
      </c>
      <c r="E90" s="5">
        <v>3413.08</v>
      </c>
    </row>
    <row r="91" spans="1:5" ht="20.149999999999999" customHeight="1" x14ac:dyDescent="0.25">
      <c r="A91" s="3">
        <v>40865</v>
      </c>
      <c r="B91" s="38" t="str">
        <f t="shared" si="1"/>
        <v>11月</v>
      </c>
      <c r="C91" s="4" t="s">
        <v>27</v>
      </c>
      <c r="D91" s="4" t="s">
        <v>32</v>
      </c>
      <c r="E91" s="5">
        <v>7527</v>
      </c>
    </row>
    <row r="92" spans="1:5" ht="20.149999999999999" customHeight="1" x14ac:dyDescent="0.25">
      <c r="A92" s="3">
        <v>40870</v>
      </c>
      <c r="B92" s="38" t="str">
        <f t="shared" si="1"/>
        <v>11月</v>
      </c>
      <c r="C92" s="4" t="s">
        <v>30</v>
      </c>
      <c r="D92" s="4" t="s">
        <v>40</v>
      </c>
      <c r="E92" s="5">
        <v>24909.16</v>
      </c>
    </row>
    <row r="93" spans="1:5" ht="20.149999999999999" customHeight="1" x14ac:dyDescent="0.25">
      <c r="A93" s="3">
        <v>40904</v>
      </c>
      <c r="B93" s="38" t="str">
        <f t="shared" si="1"/>
        <v>12月</v>
      </c>
      <c r="C93" s="4" t="s">
        <v>30</v>
      </c>
      <c r="D93" s="4" t="s">
        <v>28</v>
      </c>
      <c r="E93" s="5">
        <v>56156.58</v>
      </c>
    </row>
    <row r="94" spans="1:5" ht="20.149999999999999" customHeight="1" x14ac:dyDescent="0.25">
      <c r="A94" s="3">
        <v>40904</v>
      </c>
      <c r="B94" s="38" t="str">
        <f t="shared" si="1"/>
        <v>12月</v>
      </c>
      <c r="C94" s="4" t="s">
        <v>30</v>
      </c>
      <c r="D94" s="4" t="s">
        <v>35</v>
      </c>
      <c r="E94" s="5">
        <v>31714.93</v>
      </c>
    </row>
    <row r="95" spans="1:5" ht="20.149999999999999" customHeight="1" x14ac:dyDescent="0.25">
      <c r="A95" s="3">
        <v>40878</v>
      </c>
      <c r="B95" s="38" t="str">
        <f t="shared" si="1"/>
        <v>12月</v>
      </c>
      <c r="C95" s="4" t="s">
        <v>27</v>
      </c>
      <c r="D95" s="4" t="s">
        <v>38</v>
      </c>
      <c r="E95" s="5">
        <v>2941.28</v>
      </c>
    </row>
    <row r="96" spans="1:5" ht="20.149999999999999" customHeight="1" x14ac:dyDescent="0.25">
      <c r="A96" s="3">
        <v>40897</v>
      </c>
      <c r="B96" s="38" t="str">
        <f t="shared" si="1"/>
        <v>12月</v>
      </c>
      <c r="C96" s="4" t="s">
        <v>27</v>
      </c>
      <c r="D96" s="4" t="s">
        <v>31</v>
      </c>
      <c r="E96" s="5">
        <v>5402.5</v>
      </c>
    </row>
    <row r="97" spans="1:5" ht="20.149999999999999" customHeight="1" x14ac:dyDescent="0.25">
      <c r="A97" s="3">
        <v>40898</v>
      </c>
      <c r="B97" s="38" t="str">
        <f t="shared" si="1"/>
        <v>12月</v>
      </c>
      <c r="C97" s="4" t="s">
        <v>27</v>
      </c>
      <c r="D97" s="4" t="s">
        <v>38</v>
      </c>
      <c r="E97" s="5">
        <v>772.8</v>
      </c>
    </row>
    <row r="98" spans="1:5" ht="20.149999999999999" customHeight="1" x14ac:dyDescent="0.25">
      <c r="A98" s="3">
        <v>40904</v>
      </c>
      <c r="B98" s="38" t="str">
        <f t="shared" si="1"/>
        <v>12月</v>
      </c>
      <c r="C98" s="4" t="s">
        <v>30</v>
      </c>
      <c r="D98" s="4" t="s">
        <v>31</v>
      </c>
      <c r="E98" s="5">
        <v>2757.82</v>
      </c>
    </row>
    <row r="99" spans="1:5" ht="20.149999999999999" customHeight="1" x14ac:dyDescent="0.25">
      <c r="A99" s="3">
        <v>40898</v>
      </c>
      <c r="B99" s="38" t="str">
        <f t="shared" si="1"/>
        <v>12月</v>
      </c>
      <c r="C99" s="4" t="s">
        <v>30</v>
      </c>
      <c r="D99" s="4" t="s">
        <v>31</v>
      </c>
      <c r="E99" s="5">
        <v>2457.06</v>
      </c>
    </row>
    <row r="100" spans="1:5" ht="20.149999999999999" customHeight="1" x14ac:dyDescent="0.25">
      <c r="A100" s="3">
        <v>40884</v>
      </c>
      <c r="B100" s="38" t="str">
        <f t="shared" si="1"/>
        <v>12月</v>
      </c>
      <c r="C100" s="4" t="s">
        <v>29</v>
      </c>
      <c r="D100" s="4" t="s">
        <v>38</v>
      </c>
      <c r="E100" s="5">
        <v>55978</v>
      </c>
    </row>
    <row r="101" spans="1:5" ht="20.149999999999999" customHeight="1" x14ac:dyDescent="0.25">
      <c r="A101" s="3">
        <v>40898</v>
      </c>
      <c r="B101" s="38" t="str">
        <f t="shared" si="1"/>
        <v>12月</v>
      </c>
      <c r="C101" s="4" t="s">
        <v>29</v>
      </c>
      <c r="D101" s="4" t="s">
        <v>31</v>
      </c>
      <c r="E101" s="5">
        <v>5068.38</v>
      </c>
    </row>
    <row r="102" spans="1:5" ht="20.149999999999999" customHeight="1" x14ac:dyDescent="0.25">
      <c r="A102" s="3">
        <v>40897</v>
      </c>
      <c r="B102" s="38" t="str">
        <f t="shared" si="1"/>
        <v>12月</v>
      </c>
      <c r="C102" s="4" t="s">
        <v>30</v>
      </c>
      <c r="D102" s="4" t="s">
        <v>33</v>
      </c>
      <c r="E102" s="5">
        <v>29074.57</v>
      </c>
    </row>
  </sheetData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showGridLines="0" workbookViewId="0">
      <selection activeCell="E23" sqref="E23"/>
    </sheetView>
  </sheetViews>
  <sheetFormatPr defaultColWidth="13.6328125" defaultRowHeight="20.149999999999999" customHeight="1" x14ac:dyDescent="0.3"/>
  <cols>
    <col min="1" max="1" width="9.7265625" style="6" bestFit="1" customWidth="1"/>
    <col min="2" max="3" width="14.36328125" style="6" bestFit="1" customWidth="1"/>
    <col min="4" max="4" width="13.26953125" style="6" bestFit="1" customWidth="1"/>
    <col min="5" max="5" width="9.6328125" style="6" bestFit="1" customWidth="1"/>
    <col min="6" max="6" width="12.90625" style="6" customWidth="1"/>
    <col min="7" max="7" width="4.6328125" style="12" customWidth="1"/>
    <col min="8" max="8" width="11.90625" style="6" customWidth="1"/>
    <col min="9" max="16384" width="13.6328125" style="6"/>
  </cols>
  <sheetData>
    <row r="1" spans="1:9" ht="19" x14ac:dyDescent="0.3">
      <c r="A1"/>
      <c r="B1"/>
      <c r="C1"/>
      <c r="D1"/>
      <c r="E1"/>
      <c r="F1"/>
      <c r="H1" s="2" t="s">
        <v>37</v>
      </c>
      <c r="I1" s="11"/>
    </row>
    <row r="2" spans="1:9" ht="19" x14ac:dyDescent="0.3">
      <c r="A2"/>
      <c r="B2"/>
      <c r="C2"/>
      <c r="D2"/>
      <c r="E2"/>
      <c r="F2"/>
      <c r="H2" s="10" t="s">
        <v>42</v>
      </c>
    </row>
    <row r="3" spans="1:9" ht="19" x14ac:dyDescent="0.3">
      <c r="A3"/>
      <c r="B3"/>
      <c r="C3"/>
      <c r="D3"/>
      <c r="E3"/>
      <c r="F3"/>
    </row>
    <row r="4" spans="1:9" ht="19" x14ac:dyDescent="0.3">
      <c r="A4" s="21" t="s">
        <v>81</v>
      </c>
      <c r="B4" s="21" t="s">
        <v>24</v>
      </c>
      <c r="C4"/>
      <c r="D4"/>
      <c r="E4"/>
      <c r="F4"/>
      <c r="G4"/>
      <c r="H4" s="6" t="s">
        <v>70</v>
      </c>
    </row>
    <row r="5" spans="1:9" ht="17.5" x14ac:dyDescent="0.3">
      <c r="A5" s="21" t="s">
        <v>25</v>
      </c>
      <c r="B5" t="s">
        <v>29</v>
      </c>
      <c r="C5" t="s">
        <v>30</v>
      </c>
      <c r="D5" t="s">
        <v>27</v>
      </c>
      <c r="E5" t="s">
        <v>98</v>
      </c>
      <c r="F5" t="s">
        <v>107</v>
      </c>
      <c r="G5" t="s">
        <v>2</v>
      </c>
    </row>
    <row r="6" spans="1:9" ht="17.5" x14ac:dyDescent="0.3">
      <c r="A6" t="s">
        <v>77</v>
      </c>
      <c r="B6" s="23">
        <v>300241.5</v>
      </c>
      <c r="C6" s="23">
        <v>591582.51</v>
      </c>
      <c r="D6" s="23">
        <v>15004.59</v>
      </c>
      <c r="E6" s="23"/>
      <c r="F6" s="23"/>
      <c r="G6" s="23">
        <v>906828.6</v>
      </c>
    </row>
    <row r="7" spans="1:9" ht="17.5" x14ac:dyDescent="0.3">
      <c r="A7" t="s">
        <v>78</v>
      </c>
      <c r="B7" s="23">
        <v>87474.27</v>
      </c>
      <c r="C7" s="23">
        <v>291673.06999999995</v>
      </c>
      <c r="D7" s="23">
        <v>6339.76</v>
      </c>
      <c r="E7" s="23"/>
      <c r="F7" s="23"/>
      <c r="G7" s="23">
        <v>385487.1</v>
      </c>
    </row>
    <row r="8" spans="1:9" ht="17.5" x14ac:dyDescent="0.3">
      <c r="A8" t="s">
        <v>79</v>
      </c>
      <c r="B8" s="23">
        <v>61046.38</v>
      </c>
      <c r="C8" s="23">
        <v>134087.50999999998</v>
      </c>
      <c r="D8" s="23">
        <v>80234.140000000014</v>
      </c>
      <c r="E8" s="23"/>
      <c r="F8" s="23"/>
      <c r="G8" s="23">
        <v>275368.03000000003</v>
      </c>
    </row>
    <row r="9" spans="1:9" ht="17.5" x14ac:dyDescent="0.3">
      <c r="A9" t="s">
        <v>80</v>
      </c>
      <c r="B9" s="23">
        <v>26398.23</v>
      </c>
      <c r="C9" s="23">
        <v>396059.08</v>
      </c>
      <c r="D9" s="23">
        <v>26548.6</v>
      </c>
      <c r="E9" s="23"/>
      <c r="F9" s="23"/>
      <c r="G9" s="23">
        <v>449005.91</v>
      </c>
    </row>
    <row r="10" spans="1:9" ht="17.5" x14ac:dyDescent="0.3">
      <c r="A10" t="s">
        <v>100</v>
      </c>
      <c r="B10" s="23"/>
      <c r="C10" s="23"/>
      <c r="D10" s="23"/>
      <c r="E10" s="23">
        <v>900000</v>
      </c>
      <c r="F10" s="23"/>
      <c r="G10" s="23">
        <v>900000</v>
      </c>
    </row>
    <row r="11" spans="1:9" ht="17.5" x14ac:dyDescent="0.3">
      <c r="A11" t="s">
        <v>109</v>
      </c>
      <c r="B11" s="23"/>
      <c r="C11" s="23"/>
      <c r="D11" s="23"/>
      <c r="E11" s="23"/>
      <c r="F11" s="23">
        <v>100.41</v>
      </c>
      <c r="G11" s="23">
        <v>100.41</v>
      </c>
    </row>
    <row r="12" spans="1:9" ht="17.5" x14ac:dyDescent="0.3">
      <c r="A12" t="s">
        <v>2</v>
      </c>
      <c r="B12" s="23">
        <v>475160.38</v>
      </c>
      <c r="C12" s="23">
        <v>1413402.17</v>
      </c>
      <c r="D12" s="23">
        <v>128127.09000000003</v>
      </c>
      <c r="E12" s="23">
        <v>900000</v>
      </c>
      <c r="F12" s="23">
        <v>100.41</v>
      </c>
      <c r="G12" s="23">
        <v>2916790.05</v>
      </c>
    </row>
    <row r="13" spans="1:9" ht="19" x14ac:dyDescent="0.3">
      <c r="A13"/>
      <c r="B13"/>
      <c r="C13"/>
      <c r="D13"/>
      <c r="E13"/>
      <c r="F13"/>
    </row>
    <row r="14" spans="1:9" ht="20.149999999999999" customHeight="1" x14ac:dyDescent="0.3">
      <c r="A14" s="27" t="s">
        <v>25</v>
      </c>
      <c r="B14" s="26" t="s">
        <v>84</v>
      </c>
      <c r="C14" s="26" t="s">
        <v>83</v>
      </c>
      <c r="D14" s="26" t="s">
        <v>85</v>
      </c>
      <c r="E14"/>
      <c r="F14"/>
    </row>
    <row r="15" spans="1:9" ht="19" x14ac:dyDescent="0.3">
      <c r="A15" s="26" t="s">
        <v>77</v>
      </c>
      <c r="B15" s="28">
        <v>906828.6</v>
      </c>
      <c r="C15" s="29">
        <v>0.31089951091954665</v>
      </c>
      <c r="D15" s="30">
        <v>1</v>
      </c>
      <c r="E15"/>
      <c r="F15"/>
      <c r="H15"/>
    </row>
    <row r="16" spans="1:9" ht="19" x14ac:dyDescent="0.3">
      <c r="A16" s="26" t="s">
        <v>78</v>
      </c>
      <c r="B16" s="28">
        <v>385487.10000000003</v>
      </c>
      <c r="C16" s="29">
        <v>0.13216141490883104</v>
      </c>
      <c r="D16" s="30">
        <v>4</v>
      </c>
      <c r="E16"/>
      <c r="F16"/>
      <c r="H16"/>
    </row>
    <row r="17" spans="1:8" ht="19" x14ac:dyDescent="0.3">
      <c r="A17" s="26" t="s">
        <v>79</v>
      </c>
      <c r="B17" s="28">
        <v>275368.03000000003</v>
      </c>
      <c r="C17" s="29">
        <v>9.440790227599688E-2</v>
      </c>
      <c r="D17" s="30">
        <v>5</v>
      </c>
      <c r="E17"/>
      <c r="F17"/>
      <c r="H17"/>
    </row>
    <row r="18" spans="1:8" ht="19" x14ac:dyDescent="0.3">
      <c r="A18" s="26" t="s">
        <v>80</v>
      </c>
      <c r="B18" s="28">
        <v>449005.91</v>
      </c>
      <c r="C18" s="29">
        <v>0.15393837139563749</v>
      </c>
      <c r="D18" s="30">
        <v>3</v>
      </c>
      <c r="E18"/>
      <c r="F18"/>
      <c r="H18"/>
    </row>
    <row r="19" spans="1:8" ht="19" x14ac:dyDescent="0.3">
      <c r="A19" s="26" t="s">
        <v>100</v>
      </c>
      <c r="B19" s="28">
        <v>900000</v>
      </c>
      <c r="C19" s="29">
        <v>0.3085583756705424</v>
      </c>
      <c r="D19" s="30">
        <v>2</v>
      </c>
      <c r="E19"/>
      <c r="F19"/>
      <c r="H19"/>
    </row>
    <row r="20" spans="1:8" ht="19" x14ac:dyDescent="0.3">
      <c r="A20" s="26" t="s">
        <v>109</v>
      </c>
      <c r="B20" s="28">
        <v>100.41</v>
      </c>
      <c r="C20" s="29">
        <v>3.4424829445643511E-5</v>
      </c>
      <c r="D20" s="30">
        <v>6</v>
      </c>
      <c r="F20"/>
      <c r="H20"/>
    </row>
    <row r="21" spans="1:8" ht="19" x14ac:dyDescent="0.3">
      <c r="A21" s="26" t="s">
        <v>2</v>
      </c>
      <c r="B21" s="28">
        <v>2916790.05</v>
      </c>
      <c r="C21" s="29">
        <v>1</v>
      </c>
      <c r="D21" s="30"/>
      <c r="F21"/>
    </row>
    <row r="22" spans="1:8" ht="19" x14ac:dyDescent="0.3">
      <c r="A22"/>
      <c r="B22"/>
      <c r="C22"/>
      <c r="D22"/>
      <c r="E22"/>
      <c r="F22"/>
    </row>
    <row r="23" spans="1:8" ht="19" x14ac:dyDescent="0.3">
      <c r="A23"/>
      <c r="B23"/>
      <c r="C23"/>
      <c r="D23"/>
      <c r="E23"/>
      <c r="F23"/>
    </row>
    <row r="24" spans="1:8" ht="19" x14ac:dyDescent="0.3">
      <c r="A24"/>
      <c r="B24"/>
      <c r="C24"/>
      <c r="D24"/>
      <c r="E24"/>
      <c r="F24"/>
    </row>
    <row r="25" spans="1:8" ht="19" x14ac:dyDescent="0.3">
      <c r="A25"/>
      <c r="B25"/>
      <c r="C25"/>
      <c r="D25"/>
      <c r="E25"/>
      <c r="F25"/>
    </row>
    <row r="26" spans="1:8" ht="19" x14ac:dyDescent="0.3">
      <c r="A26"/>
      <c r="B26"/>
      <c r="C26"/>
      <c r="D26"/>
      <c r="E26"/>
      <c r="F26"/>
    </row>
    <row r="27" spans="1:8" ht="19" x14ac:dyDescent="0.3">
      <c r="A27"/>
      <c r="B27"/>
      <c r="C27"/>
      <c r="D27"/>
      <c r="E27"/>
    </row>
    <row r="28" spans="1:8" ht="19" x14ac:dyDescent="0.3">
      <c r="A28"/>
      <c r="B28"/>
      <c r="C28"/>
      <c r="D28"/>
      <c r="E28"/>
    </row>
    <row r="29" spans="1:8" ht="19" x14ac:dyDescent="0.3">
      <c r="A29"/>
      <c r="B29"/>
      <c r="C29"/>
      <c r="D29"/>
    </row>
    <row r="30" spans="1:8" ht="19" x14ac:dyDescent="0.3">
      <c r="A30"/>
      <c r="B30"/>
      <c r="C30"/>
      <c r="D30"/>
    </row>
    <row r="31" spans="1:8" ht="19" x14ac:dyDescent="0.3">
      <c r="A31"/>
      <c r="B31"/>
      <c r="C31"/>
      <c r="D31"/>
    </row>
    <row r="32" spans="1:8" ht="19" x14ac:dyDescent="0.3">
      <c r="A32"/>
      <c r="B32"/>
      <c r="C32"/>
      <c r="D32"/>
    </row>
    <row r="33" spans="1:3" ht="19" x14ac:dyDescent="0.3">
      <c r="A33"/>
      <c r="B33"/>
      <c r="C33"/>
    </row>
    <row r="34" spans="1:3" ht="19" x14ac:dyDescent="0.3">
      <c r="A34"/>
      <c r="B34"/>
      <c r="C34"/>
    </row>
    <row r="35" spans="1:3" ht="19" x14ac:dyDescent="0.3">
      <c r="A35"/>
      <c r="B35"/>
      <c r="C35"/>
    </row>
    <row r="36" spans="1:3" ht="19" x14ac:dyDescent="0.3">
      <c r="A36"/>
      <c r="B36"/>
      <c r="C36"/>
    </row>
    <row r="37" spans="1:3" ht="19" x14ac:dyDescent="0.3">
      <c r="A37"/>
      <c r="B37"/>
      <c r="C37"/>
    </row>
    <row r="38" spans="1:3" ht="19" x14ac:dyDescent="0.3">
      <c r="A38"/>
      <c r="B38"/>
      <c r="C38"/>
    </row>
    <row r="39" spans="1:3" ht="19" x14ac:dyDescent="0.3">
      <c r="A39"/>
      <c r="B39"/>
      <c r="C39"/>
    </row>
    <row r="40" spans="1:3" ht="19" x14ac:dyDescent="0.3">
      <c r="A40"/>
      <c r="B40"/>
      <c r="C40"/>
    </row>
    <row r="41" spans="1:3" ht="19" x14ac:dyDescent="0.3">
      <c r="A41"/>
      <c r="B41"/>
      <c r="C41"/>
    </row>
  </sheetData>
  <sortState xmlns:xlrd2="http://schemas.microsoft.com/office/spreadsheetml/2017/richdata2" ref="A22:D27">
    <sortCondition descending="1" ref="D22"/>
  </sortState>
  <phoneticPr fontId="1" type="noConversion"/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99"/>
  <sheetViews>
    <sheetView showGridLines="0" zoomScaleNormal="100" workbookViewId="0">
      <selection activeCell="A21" sqref="A21:E40"/>
    </sheetView>
  </sheetViews>
  <sheetFormatPr defaultColWidth="13.6328125" defaultRowHeight="20.149999999999999" customHeight="1" x14ac:dyDescent="0.3"/>
  <cols>
    <col min="1" max="1" width="13.08984375" style="6" bestFit="1" customWidth="1"/>
    <col min="2" max="2" width="11.90625" style="6" bestFit="1" customWidth="1"/>
    <col min="3" max="3" width="15.26953125" style="6" bestFit="1" customWidth="1"/>
    <col min="4" max="4" width="17.08984375" style="6" bestFit="1" customWidth="1"/>
    <col min="5" max="6" width="15.26953125" style="6" bestFit="1" customWidth="1"/>
    <col min="7" max="7" width="12" style="6" bestFit="1" customWidth="1"/>
    <col min="8" max="8" width="12" style="12" bestFit="1" customWidth="1"/>
    <col min="9" max="50" width="12" style="6" bestFit="1" customWidth="1"/>
    <col min="51" max="98" width="13.26953125" style="6" bestFit="1" customWidth="1"/>
    <col min="99" max="99" width="14.453125" style="6" bestFit="1" customWidth="1"/>
    <col min="100" max="100" width="5.7265625" style="6" bestFit="1" customWidth="1"/>
    <col min="101" max="16384" width="13.6328125" style="6"/>
  </cols>
  <sheetData>
    <row r="1" spans="1:9" ht="19" x14ac:dyDescent="0.3">
      <c r="I1" s="10" t="s">
        <v>43</v>
      </c>
    </row>
    <row r="2" spans="1:9" ht="19" x14ac:dyDescent="0.3">
      <c r="A2"/>
      <c r="B2"/>
      <c r="C2"/>
      <c r="D2"/>
      <c r="E2"/>
      <c r="F2"/>
      <c r="G2"/>
      <c r="I2" s="11"/>
    </row>
    <row r="3" spans="1:9" ht="19" x14ac:dyDescent="0.3">
      <c r="A3" s="21" t="s">
        <v>24</v>
      </c>
      <c r="B3" s="21" t="s">
        <v>25</v>
      </c>
      <c r="C3" t="s">
        <v>86</v>
      </c>
      <c r="D3" t="s">
        <v>81</v>
      </c>
      <c r="E3" t="s">
        <v>87</v>
      </c>
      <c r="F3" t="s">
        <v>88</v>
      </c>
      <c r="G3" s="31"/>
      <c r="I3" s="11"/>
    </row>
    <row r="4" spans="1:9" ht="19" x14ac:dyDescent="0.3">
      <c r="A4" t="s">
        <v>29</v>
      </c>
      <c r="B4"/>
      <c r="C4" s="31"/>
      <c r="D4" s="31"/>
      <c r="E4" s="31"/>
      <c r="F4" s="31"/>
      <c r="G4" s="31"/>
      <c r="I4" s="11"/>
    </row>
    <row r="5" spans="1:9" ht="19" x14ac:dyDescent="0.3">
      <c r="A5"/>
      <c r="B5" t="s">
        <v>77</v>
      </c>
      <c r="C5" s="31">
        <v>300241.5</v>
      </c>
      <c r="D5" s="31">
        <v>300241.5</v>
      </c>
      <c r="E5" s="31">
        <v>300241.5</v>
      </c>
      <c r="F5" s="31">
        <v>300241.5</v>
      </c>
      <c r="G5" s="31"/>
      <c r="I5" s="11"/>
    </row>
    <row r="6" spans="1:9" ht="19" x14ac:dyDescent="0.3">
      <c r="A6"/>
      <c r="B6" t="s">
        <v>78</v>
      </c>
      <c r="C6" s="31">
        <v>87474.27</v>
      </c>
      <c r="D6" s="31">
        <v>87474.27</v>
      </c>
      <c r="E6" s="31">
        <v>87474.27</v>
      </c>
      <c r="F6" s="31">
        <v>87474.27</v>
      </c>
      <c r="G6" s="31"/>
      <c r="I6" s="11"/>
    </row>
    <row r="7" spans="1:9" ht="19" x14ac:dyDescent="0.3">
      <c r="A7"/>
      <c r="B7" t="s">
        <v>79</v>
      </c>
      <c r="C7" s="31">
        <v>30523.19</v>
      </c>
      <c r="D7" s="31">
        <v>61046.38</v>
      </c>
      <c r="E7" s="31">
        <v>55978</v>
      </c>
      <c r="F7" s="31">
        <v>5068.38</v>
      </c>
      <c r="G7" s="31"/>
      <c r="I7" s="11"/>
    </row>
    <row r="8" spans="1:9" ht="19" x14ac:dyDescent="0.3">
      <c r="A8"/>
      <c r="B8" t="s">
        <v>80</v>
      </c>
      <c r="C8" s="31">
        <v>26398.23</v>
      </c>
      <c r="D8" s="31">
        <v>26398.23</v>
      </c>
      <c r="E8" s="31">
        <v>26398.23</v>
      </c>
      <c r="F8" s="31">
        <v>26398.23</v>
      </c>
      <c r="G8" s="31"/>
      <c r="I8" s="11"/>
    </row>
    <row r="9" spans="1:9" ht="19" x14ac:dyDescent="0.3">
      <c r="A9" t="s">
        <v>30</v>
      </c>
      <c r="B9"/>
      <c r="C9" s="31"/>
      <c r="D9" s="31"/>
      <c r="E9" s="31"/>
      <c r="F9" s="31"/>
      <c r="G9" s="31"/>
      <c r="I9" s="11"/>
    </row>
    <row r="10" spans="1:9" ht="19" x14ac:dyDescent="0.3">
      <c r="A10"/>
      <c r="B10" t="s">
        <v>77</v>
      </c>
      <c r="C10" s="31">
        <v>49298.542500000003</v>
      </c>
      <c r="D10" s="31">
        <v>591582.51</v>
      </c>
      <c r="E10" s="31">
        <v>71872.13</v>
      </c>
      <c r="F10" s="31">
        <v>28352.14</v>
      </c>
      <c r="G10" s="31"/>
      <c r="I10" s="11"/>
    </row>
    <row r="11" spans="1:9" ht="19" x14ac:dyDescent="0.3">
      <c r="A11"/>
      <c r="B11" t="s">
        <v>78</v>
      </c>
      <c r="C11" s="31">
        <v>19444.871333333329</v>
      </c>
      <c r="D11" s="31">
        <v>291673.06999999995</v>
      </c>
      <c r="E11" s="31">
        <v>31714.93</v>
      </c>
      <c r="F11" s="31">
        <v>1962.37</v>
      </c>
      <c r="G11" s="31"/>
      <c r="I11" s="11"/>
    </row>
    <row r="12" spans="1:9" ht="19" x14ac:dyDescent="0.3">
      <c r="A12"/>
      <c r="B12" t="s">
        <v>79</v>
      </c>
      <c r="C12" s="31">
        <v>6094.886818181817</v>
      </c>
      <c r="D12" s="31">
        <v>134087.50999999998</v>
      </c>
      <c r="E12" s="31">
        <v>26266.6</v>
      </c>
      <c r="F12" s="31">
        <v>-1962.37</v>
      </c>
      <c r="G12" s="31"/>
      <c r="I12" s="11"/>
    </row>
    <row r="13" spans="1:9" ht="19" x14ac:dyDescent="0.3">
      <c r="A13"/>
      <c r="B13" t="s">
        <v>80</v>
      </c>
      <c r="C13" s="31">
        <v>28289.934285714287</v>
      </c>
      <c r="D13" s="31">
        <v>396059.08</v>
      </c>
      <c r="E13" s="31">
        <v>36766.65</v>
      </c>
      <c r="F13" s="31">
        <v>18103.349999999999</v>
      </c>
      <c r="G13" s="31"/>
      <c r="I13" s="11"/>
    </row>
    <row r="14" spans="1:9" ht="19" x14ac:dyDescent="0.3">
      <c r="A14" t="s">
        <v>27</v>
      </c>
      <c r="B14"/>
      <c r="C14" s="31"/>
      <c r="D14" s="31"/>
      <c r="E14" s="31"/>
      <c r="F14" s="31"/>
      <c r="G14" s="31"/>
      <c r="I14" s="11"/>
    </row>
    <row r="15" spans="1:9" ht="19" x14ac:dyDescent="0.3">
      <c r="A15"/>
      <c r="B15" t="s">
        <v>77</v>
      </c>
      <c r="C15" s="31">
        <v>3751.1475</v>
      </c>
      <c r="D15" s="31">
        <v>15004.59</v>
      </c>
      <c r="E15" s="31">
        <v>8016.87</v>
      </c>
      <c r="F15" s="31">
        <v>1862.27</v>
      </c>
      <c r="G15" s="31"/>
      <c r="I15" s="11"/>
    </row>
    <row r="16" spans="1:9" ht="19" x14ac:dyDescent="0.3">
      <c r="A16"/>
      <c r="B16" t="s">
        <v>78</v>
      </c>
      <c r="C16" s="31">
        <v>1584.94</v>
      </c>
      <c r="D16" s="31">
        <v>6339.76</v>
      </c>
      <c r="E16" s="31">
        <v>1993.92</v>
      </c>
      <c r="F16" s="31">
        <v>1229.6600000000001</v>
      </c>
      <c r="G16" s="31"/>
      <c r="I16" s="11"/>
    </row>
    <row r="17" spans="1:100" ht="20.149999999999999" customHeight="1" x14ac:dyDescent="0.3">
      <c r="A17"/>
      <c r="B17" t="s">
        <v>79</v>
      </c>
      <c r="C17" s="31">
        <v>3820.6733333333341</v>
      </c>
      <c r="D17" s="31">
        <v>80234.140000000014</v>
      </c>
      <c r="E17" s="31">
        <v>16807.580000000002</v>
      </c>
      <c r="F17" s="31">
        <v>690.69</v>
      </c>
      <c r="G17" s="31"/>
      <c r="I17" s="11"/>
    </row>
    <row r="18" spans="1:100" ht="20.149999999999999" customHeight="1" x14ac:dyDescent="0.3">
      <c r="A18"/>
      <c r="B18" t="s">
        <v>80</v>
      </c>
      <c r="C18" s="31">
        <v>13274.3</v>
      </c>
      <c r="D18" s="31">
        <v>26548.6</v>
      </c>
      <c r="E18" s="31">
        <v>19021.599999999999</v>
      </c>
      <c r="F18" s="31">
        <v>7527</v>
      </c>
      <c r="G18" s="31"/>
      <c r="I18" s="11"/>
    </row>
    <row r="19" spans="1:100" ht="19" x14ac:dyDescent="0.3">
      <c r="A19" t="s">
        <v>98</v>
      </c>
      <c r="B19"/>
      <c r="C19" s="31"/>
      <c r="D19" s="31"/>
      <c r="E19" s="31"/>
      <c r="F19" s="31"/>
      <c r="G19"/>
      <c r="I19" s="11"/>
    </row>
    <row r="20" spans="1:100" ht="19" x14ac:dyDescent="0.3">
      <c r="A20"/>
      <c r="B20" t="s">
        <v>100</v>
      </c>
      <c r="C20" s="31">
        <v>900000</v>
      </c>
      <c r="D20" s="31">
        <v>900000</v>
      </c>
      <c r="E20" s="31">
        <v>900000</v>
      </c>
      <c r="F20" s="31">
        <v>900000</v>
      </c>
      <c r="G20"/>
      <c r="I20" s="11"/>
    </row>
    <row r="21" spans="1:100" ht="19" x14ac:dyDescent="0.3">
      <c r="A21" t="s">
        <v>107</v>
      </c>
      <c r="B21"/>
      <c r="C21" s="31"/>
      <c r="D21" s="31"/>
      <c r="E21" s="31"/>
      <c r="F21" s="31"/>
      <c r="G21"/>
      <c r="I21" s="11"/>
    </row>
    <row r="22" spans="1:100" ht="17.5" x14ac:dyDescent="0.3">
      <c r="A22"/>
      <c r="B22" t="s">
        <v>109</v>
      </c>
      <c r="C22" s="31">
        <v>100.41</v>
      </c>
      <c r="D22" s="31">
        <v>100.41</v>
      </c>
      <c r="E22" s="31">
        <v>100.41</v>
      </c>
      <c r="F22" s="31">
        <v>100.41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</row>
    <row r="23" spans="1:100" ht="17.5" x14ac:dyDescent="0.3">
      <c r="A23" t="s">
        <v>2</v>
      </c>
      <c r="B23"/>
      <c r="C23" s="31">
        <v>28879.109405940591</v>
      </c>
      <c r="D23" s="31">
        <v>2916790.05</v>
      </c>
      <c r="E23" s="31">
        <v>900000</v>
      </c>
      <c r="F23" s="31">
        <v>-1962.37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</row>
    <row r="24" spans="1:100" ht="17.5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</row>
    <row r="25" spans="1:100" ht="17.5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</row>
    <row r="26" spans="1:100" ht="17.5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</row>
    <row r="27" spans="1:100" ht="17.5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</row>
    <row r="28" spans="1:100" ht="17.5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</row>
    <row r="29" spans="1:100" ht="17.5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</row>
    <row r="30" spans="1:100" ht="17.5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</row>
    <row r="31" spans="1:100" ht="17.5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</row>
    <row r="32" spans="1:100" ht="17.5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</row>
    <row r="33" spans="1:100" ht="17.5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</row>
    <row r="34" spans="1:100" ht="17.5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</row>
    <row r="35" spans="1:100" ht="17.5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</row>
    <row r="36" spans="1:100" ht="17.5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</row>
    <row r="37" spans="1:100" ht="17.5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</row>
    <row r="38" spans="1:100" ht="17.5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</row>
    <row r="39" spans="1:100" ht="20.149999999999999" customHeigh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</row>
    <row r="40" spans="1:100" ht="20.149999999999999" customHeight="1" x14ac:dyDescent="0.3">
      <c r="A40"/>
      <c r="B40"/>
      <c r="C40"/>
      <c r="D40"/>
      <c r="E40"/>
      <c r="F40"/>
    </row>
    <row r="42" spans="1:100" ht="19" x14ac:dyDescent="0.3"/>
    <row r="43" spans="1:100" ht="19" x14ac:dyDescent="0.3">
      <c r="G43"/>
    </row>
    <row r="44" spans="1:100" ht="19" x14ac:dyDescent="0.3">
      <c r="A44"/>
      <c r="B44"/>
      <c r="C44"/>
      <c r="D44"/>
      <c r="E44"/>
      <c r="F44"/>
      <c r="G44"/>
    </row>
    <row r="45" spans="1:100" ht="19" x14ac:dyDescent="0.3">
      <c r="A45"/>
      <c r="B45"/>
      <c r="C45"/>
      <c r="D45"/>
      <c r="E45"/>
      <c r="F45"/>
      <c r="G45"/>
    </row>
    <row r="46" spans="1:100" ht="19" x14ac:dyDescent="0.3">
      <c r="A46"/>
      <c r="B46"/>
      <c r="C46"/>
      <c r="D46"/>
      <c r="E46"/>
      <c r="F46"/>
      <c r="G46"/>
    </row>
    <row r="47" spans="1:100" ht="19" x14ac:dyDescent="0.3">
      <c r="A47"/>
      <c r="B47"/>
      <c r="C47"/>
      <c r="D47"/>
      <c r="E47"/>
      <c r="F47"/>
      <c r="G47"/>
    </row>
    <row r="48" spans="1:100" ht="19" x14ac:dyDescent="0.3">
      <c r="A48"/>
      <c r="B48"/>
      <c r="C48"/>
      <c r="D48"/>
      <c r="E48"/>
      <c r="F48"/>
      <c r="G48"/>
    </row>
    <row r="49" spans="1:7" ht="19" x14ac:dyDescent="0.3">
      <c r="A49"/>
      <c r="B49"/>
      <c r="C49"/>
      <c r="D49"/>
      <c r="E49"/>
      <c r="F49"/>
      <c r="G49"/>
    </row>
    <row r="50" spans="1:7" ht="19" x14ac:dyDescent="0.3">
      <c r="A50"/>
      <c r="B50"/>
      <c r="C50"/>
      <c r="D50"/>
      <c r="E50"/>
      <c r="F50"/>
      <c r="G50"/>
    </row>
    <row r="51" spans="1:7" ht="19" x14ac:dyDescent="0.3">
      <c r="A51"/>
      <c r="B51"/>
      <c r="C51"/>
      <c r="D51"/>
      <c r="E51"/>
      <c r="F51"/>
      <c r="G51"/>
    </row>
    <row r="52" spans="1:7" ht="19" x14ac:dyDescent="0.3">
      <c r="A52"/>
      <c r="B52"/>
      <c r="C52"/>
      <c r="D52"/>
      <c r="E52"/>
      <c r="F52"/>
      <c r="G52"/>
    </row>
    <row r="53" spans="1:7" ht="19" x14ac:dyDescent="0.3">
      <c r="A53"/>
      <c r="B53"/>
      <c r="C53"/>
      <c r="D53"/>
      <c r="E53"/>
      <c r="F53"/>
      <c r="G53"/>
    </row>
    <row r="54" spans="1:7" ht="19" x14ac:dyDescent="0.3">
      <c r="A54"/>
      <c r="B54"/>
      <c r="C54"/>
      <c r="D54"/>
      <c r="E54"/>
      <c r="F54"/>
      <c r="G54"/>
    </row>
    <row r="55" spans="1:7" ht="19" x14ac:dyDescent="0.3">
      <c r="A55"/>
      <c r="B55"/>
      <c r="C55"/>
      <c r="D55"/>
      <c r="E55"/>
      <c r="F55"/>
      <c r="G55"/>
    </row>
    <row r="56" spans="1:7" ht="19" x14ac:dyDescent="0.3">
      <c r="A56"/>
      <c r="B56"/>
      <c r="C56"/>
      <c r="D56"/>
      <c r="E56"/>
      <c r="F56"/>
      <c r="G56"/>
    </row>
    <row r="57" spans="1:7" ht="19" x14ac:dyDescent="0.3">
      <c r="A57"/>
      <c r="B57"/>
      <c r="C57"/>
      <c r="D57"/>
      <c r="E57"/>
      <c r="F57"/>
      <c r="G57"/>
    </row>
    <row r="58" spans="1:7" ht="19" x14ac:dyDescent="0.3">
      <c r="A58"/>
      <c r="B58"/>
      <c r="C58"/>
      <c r="D58"/>
      <c r="E58"/>
      <c r="F58"/>
      <c r="G58"/>
    </row>
    <row r="59" spans="1:7" ht="20.149999999999999" customHeight="1" x14ac:dyDescent="0.3">
      <c r="A59"/>
      <c r="B59"/>
      <c r="C59"/>
      <c r="D59"/>
      <c r="E59"/>
      <c r="F59"/>
      <c r="G59"/>
    </row>
    <row r="60" spans="1:7" ht="20.149999999999999" customHeight="1" x14ac:dyDescent="0.3">
      <c r="A60"/>
      <c r="B60"/>
      <c r="C60"/>
      <c r="D60"/>
      <c r="E60"/>
      <c r="F60"/>
    </row>
    <row r="62" spans="1:7" ht="20.149999999999999" customHeight="1" x14ac:dyDescent="0.3">
      <c r="G62"/>
    </row>
    <row r="63" spans="1:7" ht="20.149999999999999" customHeight="1" x14ac:dyDescent="0.3">
      <c r="A63"/>
      <c r="B63"/>
      <c r="C63"/>
      <c r="D63"/>
      <c r="E63"/>
      <c r="F63"/>
      <c r="G63"/>
    </row>
    <row r="64" spans="1:7" ht="20.149999999999999" customHeight="1" x14ac:dyDescent="0.3">
      <c r="A64"/>
      <c r="B64"/>
      <c r="C64"/>
      <c r="D64"/>
      <c r="E64"/>
      <c r="F64"/>
      <c r="G64"/>
    </row>
    <row r="65" spans="1:7" ht="20.149999999999999" customHeight="1" x14ac:dyDescent="0.3">
      <c r="A65"/>
      <c r="B65"/>
      <c r="C65"/>
      <c r="D65"/>
      <c r="E65"/>
      <c r="F65"/>
      <c r="G65"/>
    </row>
    <row r="66" spans="1:7" ht="20.149999999999999" customHeight="1" x14ac:dyDescent="0.3">
      <c r="A66"/>
      <c r="B66"/>
      <c r="C66"/>
      <c r="D66"/>
      <c r="E66"/>
      <c r="F66"/>
      <c r="G66"/>
    </row>
    <row r="67" spans="1:7" ht="20.149999999999999" customHeight="1" x14ac:dyDescent="0.3">
      <c r="A67"/>
      <c r="B67"/>
      <c r="C67"/>
      <c r="D67"/>
      <c r="E67"/>
      <c r="F67"/>
      <c r="G67"/>
    </row>
    <row r="68" spans="1:7" ht="20.149999999999999" customHeight="1" x14ac:dyDescent="0.3">
      <c r="A68"/>
      <c r="B68"/>
      <c r="C68"/>
      <c r="D68"/>
      <c r="E68"/>
      <c r="F68"/>
      <c r="G68"/>
    </row>
    <row r="69" spans="1:7" ht="20.149999999999999" customHeight="1" x14ac:dyDescent="0.3">
      <c r="A69"/>
      <c r="B69"/>
      <c r="C69"/>
      <c r="D69"/>
      <c r="E69"/>
      <c r="F69"/>
      <c r="G69"/>
    </row>
    <row r="70" spans="1:7" ht="20.149999999999999" customHeight="1" x14ac:dyDescent="0.3">
      <c r="A70"/>
      <c r="B70"/>
      <c r="C70"/>
      <c r="D70"/>
      <c r="E70"/>
      <c r="F70"/>
      <c r="G70"/>
    </row>
    <row r="71" spans="1:7" ht="20.149999999999999" customHeight="1" x14ac:dyDescent="0.3">
      <c r="A71"/>
      <c r="B71"/>
      <c r="C71"/>
      <c r="D71"/>
      <c r="E71"/>
      <c r="F71"/>
      <c r="G71"/>
    </row>
    <row r="72" spans="1:7" ht="20.149999999999999" customHeight="1" x14ac:dyDescent="0.3">
      <c r="A72"/>
      <c r="B72"/>
      <c r="C72"/>
      <c r="D72"/>
      <c r="E72"/>
      <c r="F72"/>
      <c r="G72"/>
    </row>
    <row r="73" spans="1:7" ht="20.149999999999999" customHeight="1" x14ac:dyDescent="0.3">
      <c r="A73"/>
      <c r="B73"/>
      <c r="C73"/>
      <c r="D73"/>
      <c r="E73"/>
      <c r="F73"/>
      <c r="G73"/>
    </row>
    <row r="74" spans="1:7" ht="20.149999999999999" customHeight="1" x14ac:dyDescent="0.3">
      <c r="A74"/>
      <c r="B74"/>
      <c r="C74"/>
      <c r="D74"/>
      <c r="E74"/>
      <c r="F74"/>
      <c r="G74"/>
    </row>
    <row r="75" spans="1:7" ht="20.149999999999999" customHeight="1" x14ac:dyDescent="0.3">
      <c r="A75"/>
      <c r="B75"/>
      <c r="C75"/>
      <c r="D75"/>
      <c r="E75"/>
      <c r="F75"/>
      <c r="G75"/>
    </row>
    <row r="76" spans="1:7" ht="20.149999999999999" customHeight="1" x14ac:dyDescent="0.3">
      <c r="A76"/>
      <c r="B76"/>
      <c r="C76"/>
      <c r="D76"/>
      <c r="E76"/>
      <c r="F76"/>
      <c r="G76"/>
    </row>
    <row r="77" spans="1:7" ht="20.149999999999999" customHeight="1" x14ac:dyDescent="0.3">
      <c r="A77"/>
      <c r="B77"/>
      <c r="C77"/>
      <c r="D77"/>
      <c r="E77"/>
      <c r="F77"/>
      <c r="G77"/>
    </row>
    <row r="78" spans="1:7" ht="20.149999999999999" customHeight="1" x14ac:dyDescent="0.3">
      <c r="A78"/>
      <c r="B78"/>
      <c r="C78"/>
      <c r="D78"/>
      <c r="E78"/>
      <c r="F78"/>
      <c r="G78"/>
    </row>
    <row r="79" spans="1:7" ht="20.149999999999999" customHeight="1" x14ac:dyDescent="0.3">
      <c r="A79"/>
      <c r="B79"/>
      <c r="C79"/>
      <c r="D79"/>
      <c r="E79"/>
      <c r="F79"/>
    </row>
    <row r="82" spans="1:7" ht="20.149999999999999" customHeight="1" x14ac:dyDescent="0.3">
      <c r="G82"/>
    </row>
    <row r="83" spans="1:7" ht="20.149999999999999" customHeight="1" x14ac:dyDescent="0.3">
      <c r="A83"/>
      <c r="B83"/>
      <c r="C83"/>
      <c r="D83"/>
      <c r="E83"/>
      <c r="F83"/>
      <c r="G83"/>
    </row>
    <row r="84" spans="1:7" ht="20.149999999999999" customHeight="1" x14ac:dyDescent="0.3">
      <c r="A84"/>
      <c r="B84"/>
      <c r="C84"/>
      <c r="D84"/>
      <c r="E84"/>
      <c r="F84"/>
      <c r="G84"/>
    </row>
    <row r="85" spans="1:7" ht="20.149999999999999" customHeight="1" x14ac:dyDescent="0.3">
      <c r="A85"/>
      <c r="B85"/>
      <c r="C85"/>
      <c r="D85"/>
      <c r="E85"/>
      <c r="F85"/>
      <c r="G85"/>
    </row>
    <row r="86" spans="1:7" ht="20.149999999999999" customHeight="1" x14ac:dyDescent="0.3">
      <c r="A86"/>
      <c r="B86"/>
      <c r="C86"/>
      <c r="D86"/>
      <c r="E86"/>
      <c r="F86"/>
      <c r="G86"/>
    </row>
    <row r="87" spans="1:7" ht="20.149999999999999" customHeight="1" x14ac:dyDescent="0.3">
      <c r="A87"/>
      <c r="B87"/>
      <c r="C87"/>
      <c r="D87"/>
      <c r="E87"/>
      <c r="F87"/>
      <c r="G87"/>
    </row>
    <row r="88" spans="1:7" ht="20.149999999999999" customHeight="1" x14ac:dyDescent="0.3">
      <c r="A88"/>
      <c r="B88"/>
      <c r="C88"/>
      <c r="D88"/>
      <c r="E88"/>
      <c r="F88"/>
      <c r="G88"/>
    </row>
    <row r="89" spans="1:7" ht="20.149999999999999" customHeight="1" x14ac:dyDescent="0.3">
      <c r="A89"/>
      <c r="B89"/>
      <c r="C89"/>
      <c r="D89"/>
      <c r="E89"/>
      <c r="F89"/>
      <c r="G89"/>
    </row>
    <row r="90" spans="1:7" ht="20.149999999999999" customHeight="1" x14ac:dyDescent="0.3">
      <c r="A90"/>
      <c r="B90"/>
      <c r="C90"/>
      <c r="D90"/>
      <c r="E90"/>
      <c r="F90"/>
      <c r="G90"/>
    </row>
    <row r="91" spans="1:7" ht="20.149999999999999" customHeight="1" x14ac:dyDescent="0.3">
      <c r="A91"/>
      <c r="B91"/>
      <c r="C91"/>
      <c r="D91"/>
      <c r="E91"/>
      <c r="F91"/>
      <c r="G91"/>
    </row>
    <row r="92" spans="1:7" ht="20.149999999999999" customHeight="1" x14ac:dyDescent="0.3">
      <c r="A92"/>
      <c r="B92"/>
      <c r="C92"/>
      <c r="D92"/>
      <c r="E92"/>
      <c r="F92"/>
      <c r="G92"/>
    </row>
    <row r="93" spans="1:7" ht="20.149999999999999" customHeight="1" x14ac:dyDescent="0.3">
      <c r="A93"/>
      <c r="B93"/>
      <c r="C93"/>
      <c r="D93"/>
      <c r="E93"/>
      <c r="F93"/>
      <c r="G93"/>
    </row>
    <row r="94" spans="1:7" ht="20.149999999999999" customHeight="1" x14ac:dyDescent="0.3">
      <c r="A94"/>
      <c r="B94"/>
      <c r="C94"/>
      <c r="D94"/>
      <c r="E94"/>
      <c r="F94"/>
      <c r="G94"/>
    </row>
    <row r="95" spans="1:7" ht="20.149999999999999" customHeight="1" x14ac:dyDescent="0.3">
      <c r="A95"/>
      <c r="B95"/>
      <c r="C95"/>
      <c r="D95"/>
      <c r="E95"/>
      <c r="F95"/>
      <c r="G95"/>
    </row>
    <row r="96" spans="1:7" ht="20.149999999999999" customHeight="1" x14ac:dyDescent="0.3">
      <c r="A96"/>
      <c r="B96"/>
      <c r="C96"/>
      <c r="D96"/>
      <c r="E96"/>
      <c r="F96"/>
      <c r="G96"/>
    </row>
    <row r="97" spans="1:7" ht="20.149999999999999" customHeight="1" x14ac:dyDescent="0.3">
      <c r="A97"/>
      <c r="B97"/>
      <c r="C97"/>
      <c r="D97"/>
      <c r="E97"/>
      <c r="F97"/>
      <c r="G97"/>
    </row>
    <row r="98" spans="1:7" ht="20.149999999999999" customHeight="1" x14ac:dyDescent="0.3">
      <c r="A98"/>
      <c r="B98"/>
      <c r="C98"/>
      <c r="D98"/>
      <c r="E98"/>
      <c r="F98"/>
      <c r="G98"/>
    </row>
    <row r="99" spans="1:7" ht="20.149999999999999" customHeight="1" x14ac:dyDescent="0.3">
      <c r="A99"/>
      <c r="B99"/>
      <c r="C99"/>
      <c r="D99"/>
      <c r="E99"/>
      <c r="F99"/>
    </row>
  </sheetData>
  <phoneticPr fontId="1" type="noConversion"/>
  <pageMargins left="0.7" right="0.7" top="0.75" bottom="0.75" header="0.3" footer="0.3"/>
  <pageSetup paperSize="9"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1"/>
  <sheetViews>
    <sheetView showGridLines="0" zoomScaleNormal="100" workbookViewId="0">
      <selection activeCell="A6" sqref="A6"/>
    </sheetView>
  </sheetViews>
  <sheetFormatPr defaultColWidth="13.6328125" defaultRowHeight="20.149999999999999" customHeight="1" x14ac:dyDescent="0.3"/>
  <cols>
    <col min="1" max="1" width="9.7265625" style="41" bestFit="1" customWidth="1"/>
    <col min="2" max="2" width="9.7265625" style="6" bestFit="1" customWidth="1"/>
    <col min="3" max="5" width="7.7265625" style="6" bestFit="1" customWidth="1"/>
    <col min="6" max="6" width="5.7265625" style="6" bestFit="1" customWidth="1"/>
    <col min="7" max="7" width="14.08984375" style="6" bestFit="1" customWidth="1"/>
    <col min="8" max="8" width="14.08984375" style="6" customWidth="1"/>
    <col min="9" max="9" width="4.6328125" style="24" customWidth="1"/>
    <col min="10" max="10" width="13.36328125" style="6" bestFit="1" customWidth="1"/>
    <col min="11" max="13" width="14.453125" style="6" bestFit="1" customWidth="1"/>
    <col min="14" max="14" width="12" style="6" bestFit="1" customWidth="1"/>
    <col min="15" max="15" width="14.453125" style="6" bestFit="1" customWidth="1"/>
    <col min="16" max="16" width="5.90625" style="6" bestFit="1" customWidth="1"/>
    <col min="17" max="17" width="15" style="6" bestFit="1" customWidth="1"/>
    <col min="18" max="22" width="14.08984375" style="6" bestFit="1" customWidth="1"/>
    <col min="23" max="16384" width="13.6328125" style="6"/>
  </cols>
  <sheetData>
    <row r="1" spans="1:14" ht="19" x14ac:dyDescent="0.3">
      <c r="A1" s="39"/>
      <c r="B1" s="11"/>
      <c r="C1" s="11"/>
      <c r="D1" s="11"/>
      <c r="E1" s="11"/>
      <c r="F1" s="11"/>
      <c r="G1" s="11"/>
      <c r="H1" s="11"/>
      <c r="J1" s="10" t="s">
        <v>44</v>
      </c>
      <c r="K1" s="11"/>
      <c r="L1" s="11"/>
      <c r="M1" s="11"/>
      <c r="N1" s="11"/>
    </row>
    <row r="2" spans="1:14" ht="19" x14ac:dyDescent="0.3">
      <c r="A2" s="39"/>
      <c r="B2" s="11"/>
      <c r="C2" s="11"/>
      <c r="D2" s="11"/>
      <c r="E2" s="11"/>
      <c r="F2" s="11"/>
      <c r="G2" s="11"/>
      <c r="H2" s="11"/>
      <c r="J2" s="11" t="s">
        <v>91</v>
      </c>
      <c r="K2" s="11"/>
      <c r="L2" s="11"/>
      <c r="M2" s="11"/>
      <c r="N2" s="11"/>
    </row>
    <row r="3" spans="1:14" ht="17.5" x14ac:dyDescent="0.3">
      <c r="A3" s="39"/>
      <c r="B3" s="11"/>
      <c r="C3" s="11"/>
      <c r="D3" s="11"/>
      <c r="E3" s="11"/>
      <c r="F3" s="11"/>
      <c r="G3" s="11"/>
      <c r="H3" s="11"/>
      <c r="I3" s="25"/>
      <c r="J3" s="11" t="s">
        <v>70</v>
      </c>
      <c r="K3" s="11"/>
      <c r="L3" s="11"/>
      <c r="M3" s="11"/>
      <c r="N3" s="11"/>
    </row>
    <row r="4" spans="1:14" ht="17.5" x14ac:dyDescent="0.3">
      <c r="A4" s="40" t="s">
        <v>81</v>
      </c>
      <c r="B4" s="22"/>
      <c r="C4" s="21" t="s">
        <v>25</v>
      </c>
      <c r="D4"/>
      <c r="E4"/>
      <c r="F4"/>
      <c r="G4"/>
      <c r="H4"/>
      <c r="I4" s="25"/>
      <c r="J4" s="11"/>
      <c r="K4" s="11"/>
      <c r="L4" s="11"/>
      <c r="M4" s="11"/>
      <c r="N4" s="11"/>
    </row>
    <row r="5" spans="1:14" ht="17.5" x14ac:dyDescent="0.3">
      <c r="A5" s="40" t="s">
        <v>89</v>
      </c>
      <c r="B5" s="21" t="s">
        <v>24</v>
      </c>
      <c r="C5" t="s">
        <v>77</v>
      </c>
      <c r="D5" t="s">
        <v>78</v>
      </c>
      <c r="E5" t="s">
        <v>79</v>
      </c>
      <c r="F5" t="s">
        <v>80</v>
      </c>
      <c r="G5" t="s">
        <v>100</v>
      </c>
      <c r="H5" t="s">
        <v>109</v>
      </c>
      <c r="I5" s="25"/>
      <c r="J5" s="11"/>
      <c r="K5" s="11"/>
      <c r="L5" s="11"/>
      <c r="M5" s="11"/>
      <c r="N5" s="11"/>
    </row>
    <row r="6" spans="1:14" ht="17.5" x14ac:dyDescent="0.3">
      <c r="A6" t="s">
        <v>82</v>
      </c>
      <c r="B6"/>
      <c r="C6" s="23">
        <v>11070.61</v>
      </c>
      <c r="D6" s="23"/>
      <c r="E6" s="23">
        <v>1962.37</v>
      </c>
      <c r="F6" s="23">
        <v>28919.38</v>
      </c>
      <c r="G6" s="23">
        <v>900000</v>
      </c>
      <c r="H6" s="23">
        <v>100.41</v>
      </c>
      <c r="I6" s="25"/>
      <c r="J6" s="11"/>
      <c r="K6" s="11"/>
      <c r="L6" s="11"/>
      <c r="M6" s="11"/>
      <c r="N6" s="11"/>
    </row>
    <row r="7" spans="1:14" ht="17.5" x14ac:dyDescent="0.3">
      <c r="A7"/>
      <c r="B7" t="s">
        <v>30</v>
      </c>
      <c r="C7" s="23"/>
      <c r="D7" s="23"/>
      <c r="E7" s="23"/>
      <c r="F7" s="23">
        <v>28919.38</v>
      </c>
      <c r="G7" s="23"/>
      <c r="H7" s="23"/>
      <c r="I7" s="25"/>
      <c r="J7" s="11"/>
      <c r="K7" s="11"/>
      <c r="L7" s="11"/>
      <c r="M7" s="11"/>
      <c r="N7" s="11"/>
    </row>
    <row r="8" spans="1:14" ht="17.5" x14ac:dyDescent="0.3">
      <c r="A8"/>
      <c r="B8" t="s">
        <v>27</v>
      </c>
      <c r="C8" s="23">
        <v>11070.61</v>
      </c>
      <c r="D8" s="23"/>
      <c r="E8" s="23">
        <v>1962.37</v>
      </c>
      <c r="F8" s="23"/>
      <c r="G8" s="23"/>
      <c r="H8" s="23"/>
      <c r="I8" s="25"/>
      <c r="J8" s="11"/>
      <c r="K8" s="11"/>
      <c r="L8" s="11"/>
      <c r="M8" s="11"/>
      <c r="N8" s="11"/>
    </row>
    <row r="9" spans="1:14" ht="17.5" x14ac:dyDescent="0.3">
      <c r="A9"/>
      <c r="B9" t="s">
        <v>98</v>
      </c>
      <c r="C9" s="23"/>
      <c r="D9" s="23"/>
      <c r="E9" s="23"/>
      <c r="F9" s="23"/>
      <c r="G9" s="23">
        <v>900000</v>
      </c>
      <c r="H9" s="23"/>
      <c r="I9" s="25"/>
      <c r="J9" s="11"/>
      <c r="K9" s="11"/>
      <c r="L9" s="11"/>
      <c r="M9" s="11"/>
      <c r="N9" s="11"/>
    </row>
    <row r="10" spans="1:14" ht="17.5" x14ac:dyDescent="0.3">
      <c r="A10"/>
      <c r="B10" t="s">
        <v>107</v>
      </c>
      <c r="C10" s="23"/>
      <c r="D10" s="23"/>
      <c r="E10" s="23"/>
      <c r="F10" s="23"/>
      <c r="G10" s="23"/>
      <c r="H10" s="23">
        <v>100.41</v>
      </c>
      <c r="I10" s="25"/>
      <c r="J10" s="11"/>
      <c r="K10" s="11"/>
      <c r="L10" s="11"/>
      <c r="M10" s="11"/>
      <c r="N10" s="11"/>
    </row>
    <row r="11" spans="1:14" ht="17.5" x14ac:dyDescent="0.3">
      <c r="A11" t="s">
        <v>3</v>
      </c>
      <c r="B11"/>
      <c r="C11" s="23">
        <v>75802.929999999993</v>
      </c>
      <c r="D11" s="23">
        <v>47358.19</v>
      </c>
      <c r="E11" s="23">
        <v>7161.4</v>
      </c>
      <c r="F11" s="23">
        <v>23740.06</v>
      </c>
      <c r="G11" s="23"/>
      <c r="H11" s="23"/>
      <c r="I11" s="25"/>
      <c r="J11" s="11"/>
      <c r="K11" s="11"/>
      <c r="L11" s="11"/>
      <c r="M11" s="11"/>
      <c r="N11" s="11"/>
    </row>
    <row r="12" spans="1:14" ht="17.5" x14ac:dyDescent="0.3">
      <c r="A12"/>
      <c r="B12" t="s">
        <v>30</v>
      </c>
      <c r="C12" s="23">
        <v>75802.929999999993</v>
      </c>
      <c r="D12" s="23">
        <v>47358.19</v>
      </c>
      <c r="E12" s="23">
        <v>6470.71</v>
      </c>
      <c r="F12" s="23">
        <v>23740.06</v>
      </c>
      <c r="G12" s="23"/>
      <c r="H12" s="23"/>
      <c r="I12" s="25"/>
      <c r="J12" s="11"/>
      <c r="K12" s="11"/>
      <c r="L12" s="11"/>
      <c r="M12" s="11"/>
      <c r="N12" s="11"/>
    </row>
    <row r="13" spans="1:14" ht="17.5" x14ac:dyDescent="0.3">
      <c r="A13"/>
      <c r="B13" t="s">
        <v>27</v>
      </c>
      <c r="C13" s="23"/>
      <c r="D13" s="23"/>
      <c r="E13" s="23">
        <v>690.69</v>
      </c>
      <c r="F13" s="23"/>
      <c r="G13" s="23"/>
      <c r="H13" s="23"/>
      <c r="I13" s="25"/>
      <c r="J13" s="11"/>
      <c r="K13" s="11"/>
      <c r="L13" s="11"/>
      <c r="M13" s="11"/>
      <c r="N13" s="11"/>
    </row>
    <row r="14" spans="1:14" ht="17.5" x14ac:dyDescent="0.3">
      <c r="A14" t="s">
        <v>4</v>
      </c>
      <c r="B14"/>
      <c r="C14" s="23">
        <v>48172.1</v>
      </c>
      <c r="D14" s="23">
        <v>28324.02</v>
      </c>
      <c r="E14" s="23">
        <v>9636.32</v>
      </c>
      <c r="F14" s="23">
        <v>33485.29</v>
      </c>
      <c r="G14" s="23"/>
      <c r="H14" s="23"/>
      <c r="I14" s="25"/>
      <c r="J14" s="11"/>
      <c r="K14" s="11"/>
      <c r="L14" s="11"/>
      <c r="M14" s="11"/>
      <c r="N14" s="11"/>
    </row>
    <row r="15" spans="1:14" ht="17.5" x14ac:dyDescent="0.3">
      <c r="A15"/>
      <c r="B15" t="s">
        <v>30</v>
      </c>
      <c r="C15" s="23">
        <v>44238.12</v>
      </c>
      <c r="D15" s="23">
        <v>25625.33</v>
      </c>
      <c r="E15" s="23">
        <v>8236.86</v>
      </c>
      <c r="F15" s="23">
        <v>33485.29</v>
      </c>
      <c r="G15" s="23"/>
      <c r="H15" s="23"/>
      <c r="I15" s="25"/>
      <c r="J15" s="11"/>
      <c r="K15" s="11"/>
      <c r="L15" s="11"/>
      <c r="M15" s="11"/>
      <c r="N15" s="11"/>
    </row>
    <row r="16" spans="1:14" ht="17.5" x14ac:dyDescent="0.3">
      <c r="A16"/>
      <c r="B16" t="s">
        <v>27</v>
      </c>
      <c r="C16" s="23">
        <v>3933.98</v>
      </c>
      <c r="D16" s="23">
        <v>2698.69</v>
      </c>
      <c r="E16" s="23">
        <v>1399.46</v>
      </c>
      <c r="F16" s="23"/>
      <c r="G16" s="23"/>
      <c r="H16" s="23"/>
      <c r="I16" s="25"/>
      <c r="J16" s="11"/>
      <c r="K16" s="11"/>
      <c r="L16" s="11"/>
      <c r="M16" s="11"/>
      <c r="N16" s="11"/>
    </row>
    <row r="17" spans="1:14" ht="17.5" x14ac:dyDescent="0.3">
      <c r="A17" t="s">
        <v>19</v>
      </c>
      <c r="B17"/>
      <c r="C17" s="23">
        <v>57306.84</v>
      </c>
      <c r="D17" s="23">
        <v>27799.14</v>
      </c>
      <c r="E17" s="23">
        <v>16076.7</v>
      </c>
      <c r="F17" s="23">
        <v>106125.75999999999</v>
      </c>
      <c r="G17" s="23"/>
      <c r="H17" s="23"/>
      <c r="I17" s="25"/>
      <c r="J17" s="11"/>
      <c r="K17" s="11"/>
      <c r="L17" s="11"/>
      <c r="M17" s="11"/>
      <c r="N17" s="11"/>
    </row>
    <row r="18" spans="1:14" ht="17.5" x14ac:dyDescent="0.3">
      <c r="A18" t="s">
        <v>20</v>
      </c>
      <c r="B18"/>
      <c r="C18" s="23">
        <v>46286.84</v>
      </c>
      <c r="D18" s="23">
        <v>20106.900000000001</v>
      </c>
      <c r="E18" s="23">
        <v>16205.919999999998</v>
      </c>
      <c r="F18" s="23">
        <v>27197.15</v>
      </c>
      <c r="G18" s="23"/>
      <c r="H18" s="23"/>
      <c r="I18" s="25"/>
      <c r="J18" s="11"/>
      <c r="K18" s="11"/>
      <c r="L18" s="11"/>
      <c r="M18" s="11"/>
      <c r="N18" s="11"/>
    </row>
    <row r="19" spans="1:14" ht="17.5" x14ac:dyDescent="0.3">
      <c r="A19" t="s">
        <v>21</v>
      </c>
      <c r="B19"/>
      <c r="C19" s="23">
        <v>52314.879999999997</v>
      </c>
      <c r="D19" s="23">
        <v>18872.939999999999</v>
      </c>
      <c r="E19" s="23">
        <v>26730.53</v>
      </c>
      <c r="F19" s="23">
        <v>35435.800000000003</v>
      </c>
      <c r="G19" s="23"/>
      <c r="H19" s="23"/>
      <c r="I19" s="25"/>
      <c r="J19" s="11"/>
      <c r="K19" s="11"/>
      <c r="L19" s="11"/>
      <c r="M19" s="11"/>
      <c r="N19" s="11"/>
    </row>
    <row r="20" spans="1:14" ht="17.5" x14ac:dyDescent="0.3">
      <c r="A20" t="s">
        <v>22</v>
      </c>
      <c r="B20"/>
      <c r="C20" s="23">
        <v>71872.13</v>
      </c>
      <c r="D20" s="23">
        <v>18253.060000000001</v>
      </c>
      <c r="E20" s="23">
        <v>34009.39</v>
      </c>
      <c r="F20" s="23">
        <v>25789.9</v>
      </c>
      <c r="G20" s="23"/>
      <c r="H20" s="23"/>
      <c r="I20" s="25"/>
      <c r="J20" s="11"/>
      <c r="K20" s="11"/>
      <c r="L20" s="11"/>
      <c r="M20" s="11"/>
      <c r="N20" s="11"/>
    </row>
    <row r="21" spans="1:14" ht="17.5" x14ac:dyDescent="0.3">
      <c r="A21"/>
      <c r="B21" t="s">
        <v>30</v>
      </c>
      <c r="C21" s="23">
        <v>71872.13</v>
      </c>
      <c r="D21" s="23">
        <v>18253.060000000001</v>
      </c>
      <c r="E21" s="23">
        <v>32155.829999999998</v>
      </c>
      <c r="F21" s="23">
        <v>25789.9</v>
      </c>
      <c r="G21" s="23"/>
      <c r="H21" s="23"/>
      <c r="I21" s="25"/>
      <c r="J21" s="11"/>
      <c r="K21" s="11"/>
      <c r="L21" s="11"/>
      <c r="M21" s="11"/>
      <c r="N21" s="11"/>
    </row>
    <row r="22" spans="1:14" ht="17.5" x14ac:dyDescent="0.3">
      <c r="A22"/>
      <c r="B22" t="s">
        <v>27</v>
      </c>
      <c r="C22" s="23"/>
      <c r="D22" s="23"/>
      <c r="E22" s="23">
        <v>1853.56</v>
      </c>
      <c r="F22" s="23"/>
      <c r="G22" s="23"/>
      <c r="H22" s="23"/>
      <c r="I22" s="25"/>
    </row>
    <row r="23" spans="1:14" ht="17.5" x14ac:dyDescent="0.3">
      <c r="A23" t="s">
        <v>92</v>
      </c>
      <c r="B23"/>
      <c r="C23" s="23">
        <v>67222.559999999998</v>
      </c>
      <c r="D23" s="23">
        <v>31036.46</v>
      </c>
      <c r="E23" s="23">
        <v>35046.97</v>
      </c>
      <c r="F23" s="23">
        <v>51931.839999999997</v>
      </c>
      <c r="G23" s="23"/>
      <c r="H23" s="23"/>
      <c r="I23" s="25"/>
    </row>
    <row r="24" spans="1:14" ht="17.5" x14ac:dyDescent="0.3">
      <c r="A24"/>
      <c r="B24" t="s">
        <v>30</v>
      </c>
      <c r="C24" s="23">
        <v>67222.559999999998</v>
      </c>
      <c r="D24" s="23">
        <v>29042.54</v>
      </c>
      <c r="E24" s="23">
        <v>18239.39</v>
      </c>
      <c r="F24" s="23">
        <v>32910.239999999998</v>
      </c>
      <c r="G24" s="23"/>
      <c r="H24" s="23"/>
      <c r="I24" s="25"/>
    </row>
    <row r="25" spans="1:14" ht="17.5" x14ac:dyDescent="0.3">
      <c r="A25"/>
      <c r="B25" t="s">
        <v>27</v>
      </c>
      <c r="C25" s="23"/>
      <c r="D25" s="23">
        <v>1993.92</v>
      </c>
      <c r="E25" s="23">
        <v>16807.580000000002</v>
      </c>
      <c r="F25" s="23">
        <v>19021.599999999999</v>
      </c>
      <c r="G25" s="23"/>
      <c r="H25" s="23"/>
      <c r="I25" s="25"/>
    </row>
    <row r="26" spans="1:14" ht="17.5" x14ac:dyDescent="0.3">
      <c r="A26" t="s">
        <v>93</v>
      </c>
      <c r="B26"/>
      <c r="C26" s="23">
        <v>52518.38</v>
      </c>
      <c r="D26" s="23">
        <v>35348.71</v>
      </c>
      <c r="E26" s="23">
        <v>20863.920000000002</v>
      </c>
      <c r="F26" s="23">
        <v>36766.65</v>
      </c>
      <c r="G26" s="23"/>
      <c r="H26" s="23"/>
      <c r="I26" s="25"/>
    </row>
    <row r="27" spans="1:14" ht="17.5" x14ac:dyDescent="0.3">
      <c r="A27"/>
      <c r="B27" t="s">
        <v>30</v>
      </c>
      <c r="C27" s="23">
        <v>52518.38</v>
      </c>
      <c r="D27" s="23">
        <v>33701.56</v>
      </c>
      <c r="E27" s="23">
        <v>14237.87</v>
      </c>
      <c r="F27" s="23">
        <v>36766.65</v>
      </c>
      <c r="G27" s="23"/>
      <c r="H27" s="23"/>
      <c r="I27" s="25"/>
    </row>
    <row r="28" spans="1:14" ht="17.5" x14ac:dyDescent="0.3">
      <c r="A28"/>
      <c r="B28" t="s">
        <v>27</v>
      </c>
      <c r="C28" s="23"/>
      <c r="D28" s="23">
        <v>1647.15</v>
      </c>
      <c r="E28" s="23">
        <v>6626.05</v>
      </c>
      <c r="F28" s="23"/>
      <c r="G28" s="23"/>
      <c r="H28" s="23"/>
      <c r="I28" s="25"/>
    </row>
    <row r="29" spans="1:14" ht="17.5" x14ac:dyDescent="0.3">
      <c r="A29" t="s">
        <v>94</v>
      </c>
      <c r="B29"/>
      <c r="C29" s="23">
        <v>28352.14</v>
      </c>
      <c r="D29" s="23">
        <v>17666.12</v>
      </c>
      <c r="E29" s="23">
        <v>14895.76</v>
      </c>
      <c r="F29" s="23">
        <v>18103.349999999999</v>
      </c>
      <c r="G29" s="23"/>
      <c r="H29" s="23"/>
      <c r="I29" s="25"/>
    </row>
    <row r="30" spans="1:14" ht="17.5" x14ac:dyDescent="0.3">
      <c r="A30"/>
      <c r="B30" t="s">
        <v>30</v>
      </c>
      <c r="C30" s="23">
        <v>28352.14</v>
      </c>
      <c r="D30" s="23">
        <v>17666.12</v>
      </c>
      <c r="E30" s="23">
        <v>9213.3499999999985</v>
      </c>
      <c r="F30" s="23">
        <v>18103.349999999999</v>
      </c>
      <c r="G30" s="23"/>
      <c r="H30" s="23"/>
      <c r="I30" s="25"/>
    </row>
    <row r="31" spans="1:14" ht="17.5" x14ac:dyDescent="0.3">
      <c r="A31"/>
      <c r="B31" t="s">
        <v>27</v>
      </c>
      <c r="C31" s="23"/>
      <c r="D31" s="23"/>
      <c r="E31" s="23">
        <v>5682.41</v>
      </c>
      <c r="F31" s="23"/>
      <c r="G31" s="23"/>
      <c r="H31" s="23"/>
      <c r="I31" s="25"/>
    </row>
    <row r="32" spans="1:14" ht="17.5" x14ac:dyDescent="0.3">
      <c r="A32" t="s">
        <v>95</v>
      </c>
      <c r="B32"/>
      <c r="C32" s="23">
        <v>339752.61</v>
      </c>
      <c r="D32" s="23">
        <v>109006.63</v>
      </c>
      <c r="E32" s="23">
        <v>17400.91</v>
      </c>
      <c r="F32" s="23">
        <v>32436.16</v>
      </c>
      <c r="G32" s="23"/>
      <c r="H32" s="23"/>
      <c r="I32" s="25"/>
    </row>
    <row r="33" spans="1:15" ht="17.5" x14ac:dyDescent="0.3">
      <c r="A33"/>
      <c r="B33" t="s">
        <v>29</v>
      </c>
      <c r="C33" s="23">
        <v>300241.5</v>
      </c>
      <c r="D33" s="23">
        <v>87474.27</v>
      </c>
      <c r="E33" s="23"/>
      <c r="F33" s="23"/>
      <c r="G33" s="23"/>
      <c r="H33" s="23"/>
      <c r="I33" s="25"/>
    </row>
    <row r="34" spans="1:15" ht="17.5" x14ac:dyDescent="0.3">
      <c r="A34"/>
      <c r="B34" t="s">
        <v>30</v>
      </c>
      <c r="C34" s="23">
        <v>39511.11</v>
      </c>
      <c r="D34" s="23">
        <v>21532.36</v>
      </c>
      <c r="E34" s="23">
        <v>5686.53</v>
      </c>
      <c r="F34" s="23">
        <v>24909.16</v>
      </c>
      <c r="G34" s="23"/>
      <c r="H34" s="23"/>
      <c r="I34" s="25"/>
    </row>
    <row r="35" spans="1:15" ht="17.5" x14ac:dyDescent="0.3">
      <c r="A35"/>
      <c r="B35" t="s">
        <v>27</v>
      </c>
      <c r="C35" s="23"/>
      <c r="D35" s="23"/>
      <c r="E35" s="23">
        <v>11714.380000000001</v>
      </c>
      <c r="F35" s="23">
        <v>7527</v>
      </c>
      <c r="G35" s="23"/>
      <c r="H35" s="23"/>
      <c r="I35" s="25"/>
    </row>
    <row r="36" spans="1:15" ht="17.5" x14ac:dyDescent="0.3">
      <c r="A36" t="s">
        <v>96</v>
      </c>
      <c r="B36"/>
      <c r="C36" s="23">
        <v>56156.58</v>
      </c>
      <c r="D36" s="23">
        <v>31714.93</v>
      </c>
      <c r="E36" s="23">
        <v>75377.84</v>
      </c>
      <c r="F36" s="23">
        <v>29074.57</v>
      </c>
      <c r="G36" s="23"/>
      <c r="H36" s="23"/>
      <c r="I36" s="25"/>
    </row>
    <row r="37" spans="1:15" ht="17.5" x14ac:dyDescent="0.3">
      <c r="A37"/>
      <c r="B37" t="s">
        <v>29</v>
      </c>
      <c r="C37" s="23"/>
      <c r="D37" s="23"/>
      <c r="E37" s="23">
        <v>61046.38</v>
      </c>
      <c r="F37" s="23"/>
      <c r="G37" s="23"/>
      <c r="H37" s="23"/>
      <c r="I37" s="25"/>
    </row>
    <row r="38" spans="1:15" ht="17.5" x14ac:dyDescent="0.3">
      <c r="A38"/>
      <c r="B38" t="s">
        <v>30</v>
      </c>
      <c r="C38" s="23">
        <v>56156.58</v>
      </c>
      <c r="D38" s="23">
        <v>31714.93</v>
      </c>
      <c r="E38" s="23">
        <v>5214.88</v>
      </c>
      <c r="F38" s="23">
        <v>29074.57</v>
      </c>
      <c r="G38" s="23"/>
      <c r="H38" s="23"/>
      <c r="I38" s="25"/>
    </row>
    <row r="39" spans="1:15" ht="17.5" x14ac:dyDescent="0.3">
      <c r="A39"/>
      <c r="B39" t="s">
        <v>27</v>
      </c>
      <c r="C39" s="23"/>
      <c r="D39" s="23"/>
      <c r="E39" s="23">
        <v>9116.58</v>
      </c>
      <c r="F39" s="23"/>
      <c r="G39" s="23"/>
      <c r="H39" s="23"/>
      <c r="I39" s="25"/>
    </row>
    <row r="40" spans="1:15" ht="17.5" x14ac:dyDescent="0.3">
      <c r="A40"/>
      <c r="B40"/>
      <c r="C40"/>
      <c r="D40"/>
      <c r="E40"/>
      <c r="F40"/>
      <c r="G40"/>
      <c r="H40" s="23"/>
      <c r="I40" s="25"/>
    </row>
    <row r="41" spans="1:15" ht="17.5" x14ac:dyDescent="0.3">
      <c r="A41"/>
      <c r="B41"/>
      <c r="C41"/>
      <c r="D41"/>
      <c r="E41"/>
      <c r="F41"/>
      <c r="G41"/>
      <c r="H41" s="23"/>
      <c r="I41" s="25"/>
    </row>
    <row r="42" spans="1:15" ht="17.5" x14ac:dyDescent="0.3">
      <c r="A42"/>
      <c r="B42"/>
      <c r="C42"/>
      <c r="D42"/>
      <c r="E42"/>
      <c r="F42"/>
      <c r="G42"/>
      <c r="H42" s="23"/>
      <c r="I42" s="25"/>
    </row>
    <row r="43" spans="1:15" ht="17.5" x14ac:dyDescent="0.3">
      <c r="A43"/>
      <c r="B43"/>
      <c r="C43"/>
      <c r="D43"/>
      <c r="E43"/>
      <c r="F43"/>
      <c r="G43"/>
      <c r="H43" s="23"/>
      <c r="I43" s="25"/>
    </row>
    <row r="44" spans="1:15" ht="17.5" x14ac:dyDescent="0.3">
      <c r="A44"/>
      <c r="B44"/>
      <c r="C44"/>
      <c r="D44"/>
      <c r="E44"/>
      <c r="F44"/>
      <c r="G44"/>
      <c r="H44" s="23"/>
      <c r="I44" s="25"/>
    </row>
    <row r="45" spans="1:15" ht="17.5" x14ac:dyDescent="0.3">
      <c r="A45"/>
      <c r="B45"/>
      <c r="C45"/>
      <c r="D45"/>
      <c r="E45"/>
      <c r="F45"/>
      <c r="G45"/>
      <c r="H45" s="23"/>
      <c r="I45" s="25"/>
    </row>
    <row r="46" spans="1:15" ht="17.5" x14ac:dyDescent="0.3">
      <c r="A46"/>
      <c r="B46"/>
      <c r="C46"/>
      <c r="D46"/>
      <c r="E46"/>
      <c r="F46"/>
      <c r="G46"/>
      <c r="H46"/>
      <c r="I46" s="25"/>
      <c r="J46"/>
      <c r="K46"/>
      <c r="L46"/>
      <c r="M46"/>
      <c r="N46"/>
      <c r="O46"/>
    </row>
    <row r="47" spans="1:15" ht="17.5" x14ac:dyDescent="0.3">
      <c r="A47"/>
      <c r="B47"/>
      <c r="C47"/>
      <c r="D47"/>
      <c r="E47"/>
      <c r="F47"/>
      <c r="G47"/>
      <c r="H47"/>
      <c r="I47" s="25"/>
      <c r="J47"/>
      <c r="K47"/>
      <c r="L47"/>
      <c r="M47"/>
      <c r="N47"/>
      <c r="O47"/>
    </row>
    <row r="48" spans="1:15" ht="17.5" x14ac:dyDescent="0.3">
      <c r="A48"/>
      <c r="B48"/>
      <c r="C48"/>
      <c r="D48"/>
      <c r="E48"/>
      <c r="F48"/>
      <c r="G48"/>
      <c r="H48"/>
      <c r="I48" s="25"/>
      <c r="J48"/>
      <c r="K48"/>
      <c r="L48"/>
      <c r="M48"/>
      <c r="N48"/>
      <c r="O48"/>
    </row>
    <row r="49" spans="1:15" ht="17.5" x14ac:dyDescent="0.3">
      <c r="A49"/>
      <c r="B49"/>
      <c r="C49"/>
      <c r="D49"/>
      <c r="E49"/>
      <c r="F49"/>
      <c r="G49"/>
      <c r="H49"/>
      <c r="I49" s="25"/>
      <c r="J49"/>
      <c r="K49"/>
      <c r="L49"/>
      <c r="M49"/>
      <c r="N49"/>
      <c r="O49"/>
    </row>
    <row r="50" spans="1:15" ht="17.5" x14ac:dyDescent="0.3">
      <c r="A50"/>
      <c r="B50"/>
      <c r="C50"/>
      <c r="D50"/>
      <c r="E50"/>
      <c r="F50"/>
      <c r="G50"/>
      <c r="H50"/>
      <c r="I50" s="25"/>
      <c r="J50"/>
      <c r="K50"/>
      <c r="L50"/>
      <c r="M50"/>
      <c r="N50"/>
      <c r="O50"/>
    </row>
    <row r="51" spans="1:15" ht="17.5" x14ac:dyDescent="0.3">
      <c r="A51"/>
      <c r="B51"/>
      <c r="C51"/>
      <c r="D51"/>
      <c r="E51"/>
      <c r="F51"/>
      <c r="G51"/>
      <c r="H51"/>
      <c r="I51" s="25"/>
      <c r="J51"/>
      <c r="K51"/>
      <c r="L51"/>
      <c r="M51"/>
      <c r="N51"/>
      <c r="O51"/>
    </row>
    <row r="52" spans="1:15" ht="17.5" x14ac:dyDescent="0.3">
      <c r="A52"/>
      <c r="B52"/>
      <c r="C52"/>
      <c r="D52"/>
      <c r="E52"/>
      <c r="F52"/>
      <c r="G52"/>
      <c r="H52"/>
      <c r="I52" s="25"/>
      <c r="J52"/>
      <c r="K52"/>
      <c r="L52"/>
      <c r="M52"/>
      <c r="N52"/>
      <c r="O52"/>
    </row>
    <row r="53" spans="1:15" ht="17.5" x14ac:dyDescent="0.3">
      <c r="A53"/>
      <c r="B53"/>
      <c r="C53"/>
      <c r="D53"/>
      <c r="E53"/>
      <c r="F53"/>
      <c r="G53"/>
      <c r="H53"/>
      <c r="I53" s="25"/>
      <c r="J53"/>
      <c r="K53"/>
      <c r="L53"/>
      <c r="M53"/>
      <c r="N53"/>
      <c r="O53"/>
    </row>
    <row r="54" spans="1:15" ht="17.5" x14ac:dyDescent="0.3">
      <c r="A54"/>
      <c r="B54"/>
      <c r="C54"/>
      <c r="D54"/>
      <c r="E54"/>
      <c r="F54"/>
      <c r="G54"/>
      <c r="H54"/>
      <c r="I54" s="25"/>
      <c r="J54"/>
      <c r="K54"/>
      <c r="L54"/>
      <c r="M54"/>
      <c r="N54"/>
      <c r="O54"/>
    </row>
    <row r="55" spans="1:15" ht="17.5" x14ac:dyDescent="0.3">
      <c r="A55"/>
      <c r="B55"/>
      <c r="C55"/>
      <c r="D55"/>
      <c r="E55"/>
      <c r="F55"/>
      <c r="G55"/>
      <c r="H55"/>
      <c r="I55" s="25"/>
      <c r="J55"/>
      <c r="K55"/>
      <c r="L55"/>
      <c r="M55"/>
      <c r="N55"/>
      <c r="O55"/>
    </row>
    <row r="56" spans="1:15" ht="17.5" x14ac:dyDescent="0.3">
      <c r="A56"/>
      <c r="B56"/>
      <c r="C56"/>
      <c r="D56"/>
      <c r="E56"/>
      <c r="F56"/>
      <c r="G56"/>
      <c r="H56"/>
      <c r="I56" s="25"/>
      <c r="J56"/>
      <c r="K56"/>
      <c r="L56"/>
      <c r="M56"/>
      <c r="N56"/>
      <c r="O56"/>
    </row>
    <row r="57" spans="1:15" ht="17.5" x14ac:dyDescent="0.3">
      <c r="A57"/>
      <c r="B57"/>
      <c r="C57"/>
      <c r="D57"/>
      <c r="E57"/>
      <c r="F57"/>
      <c r="G57"/>
      <c r="H57"/>
      <c r="I57" s="25"/>
      <c r="J57"/>
      <c r="K57"/>
      <c r="L57"/>
      <c r="M57"/>
      <c r="N57"/>
      <c r="O57"/>
    </row>
    <row r="58" spans="1:15" ht="17.5" x14ac:dyDescent="0.3">
      <c r="A58"/>
      <c r="B58"/>
      <c r="C58"/>
      <c r="D58"/>
      <c r="E58"/>
      <c r="F58"/>
      <c r="G58"/>
      <c r="H58"/>
      <c r="I58" s="25"/>
      <c r="J58"/>
      <c r="K58"/>
      <c r="L58"/>
      <c r="M58"/>
      <c r="N58"/>
      <c r="O58"/>
    </row>
    <row r="59" spans="1:15" ht="17.5" x14ac:dyDescent="0.3">
      <c r="A59"/>
      <c r="B59"/>
      <c r="C59"/>
      <c r="D59"/>
      <c r="E59"/>
      <c r="F59"/>
      <c r="G59"/>
      <c r="H59"/>
      <c r="I59" s="25"/>
      <c r="J59"/>
      <c r="K59"/>
      <c r="L59"/>
      <c r="M59"/>
      <c r="N59"/>
      <c r="O59"/>
    </row>
    <row r="60" spans="1:15" ht="17.5" x14ac:dyDescent="0.3">
      <c r="A60"/>
      <c r="B60"/>
      <c r="C60"/>
      <c r="D60"/>
      <c r="E60"/>
      <c r="F60"/>
      <c r="G60"/>
      <c r="H60"/>
      <c r="I60" s="25"/>
      <c r="J60"/>
      <c r="K60"/>
      <c r="L60"/>
      <c r="M60"/>
      <c r="N60"/>
      <c r="O60"/>
    </row>
    <row r="61" spans="1:15" ht="17.5" x14ac:dyDescent="0.3">
      <c r="A61"/>
      <c r="B61"/>
      <c r="C61"/>
      <c r="D61"/>
      <c r="E61"/>
      <c r="F61"/>
      <c r="G61"/>
      <c r="H61"/>
      <c r="I61" s="25"/>
      <c r="J61"/>
      <c r="K61"/>
      <c r="L61"/>
      <c r="M61"/>
      <c r="N61"/>
      <c r="O61"/>
    </row>
    <row r="62" spans="1:15" ht="17.5" x14ac:dyDescent="0.3">
      <c r="A62"/>
      <c r="B62"/>
      <c r="C62"/>
      <c r="D62"/>
      <c r="E62"/>
      <c r="F62"/>
      <c r="G62"/>
      <c r="H62"/>
      <c r="I62" s="25"/>
      <c r="J62"/>
      <c r="K62"/>
      <c r="L62"/>
      <c r="M62"/>
      <c r="N62"/>
      <c r="O62"/>
    </row>
    <row r="63" spans="1:15" ht="17.5" x14ac:dyDescent="0.3">
      <c r="A63"/>
      <c r="B63"/>
      <c r="C63"/>
      <c r="D63"/>
      <c r="E63"/>
      <c r="F63"/>
      <c r="G63"/>
      <c r="H63"/>
      <c r="I63" s="25"/>
      <c r="J63"/>
      <c r="K63"/>
      <c r="L63"/>
      <c r="M63"/>
      <c r="N63"/>
      <c r="O63"/>
    </row>
    <row r="64" spans="1:15" ht="17.5" x14ac:dyDescent="0.3">
      <c r="A64"/>
      <c r="B64"/>
      <c r="C64"/>
      <c r="D64"/>
      <c r="E64"/>
      <c r="F64"/>
      <c r="G64"/>
      <c r="H64"/>
      <c r="I64" s="25"/>
      <c r="J64"/>
      <c r="K64"/>
      <c r="L64"/>
      <c r="M64"/>
      <c r="N64"/>
      <c r="O64"/>
    </row>
    <row r="65" spans="1:15" ht="17.5" x14ac:dyDescent="0.3">
      <c r="G65"/>
      <c r="H65"/>
      <c r="I65" s="25"/>
      <c r="J65"/>
      <c r="K65"/>
      <c r="L65"/>
      <c r="M65"/>
      <c r="N65"/>
      <c r="O65"/>
    </row>
    <row r="66" spans="1:15" ht="17.5" x14ac:dyDescent="0.3">
      <c r="A66"/>
      <c r="B66"/>
      <c r="C66"/>
      <c r="D66"/>
      <c r="E66"/>
      <c r="F66"/>
      <c r="G66"/>
      <c r="H66"/>
      <c r="I66" s="25"/>
      <c r="J66"/>
      <c r="K66"/>
      <c r="L66"/>
      <c r="M66"/>
      <c r="N66"/>
      <c r="O66"/>
    </row>
    <row r="67" spans="1:15" ht="17.5" x14ac:dyDescent="0.3">
      <c r="A67"/>
      <c r="B67"/>
      <c r="C67"/>
      <c r="D67"/>
      <c r="E67"/>
      <c r="F67"/>
      <c r="G67"/>
      <c r="H67"/>
      <c r="I67" s="25"/>
      <c r="J67"/>
      <c r="K67"/>
      <c r="L67"/>
      <c r="M67"/>
      <c r="N67"/>
      <c r="O67"/>
    </row>
    <row r="68" spans="1:15" ht="17.5" x14ac:dyDescent="0.3">
      <c r="A68"/>
      <c r="B68"/>
      <c r="C68"/>
      <c r="D68"/>
      <c r="E68"/>
      <c r="F68"/>
      <c r="G68"/>
      <c r="H68"/>
      <c r="I68" s="25"/>
      <c r="J68"/>
      <c r="K68"/>
      <c r="L68"/>
      <c r="M68"/>
      <c r="N68"/>
      <c r="O68"/>
    </row>
    <row r="69" spans="1:15" ht="17.5" x14ac:dyDescent="0.3">
      <c r="A69"/>
      <c r="B69"/>
      <c r="C69"/>
      <c r="D69"/>
      <c r="E69"/>
      <c r="F69"/>
      <c r="G69"/>
      <c r="H69"/>
      <c r="I69" s="25"/>
      <c r="J69"/>
      <c r="K69"/>
      <c r="L69"/>
      <c r="M69"/>
      <c r="N69"/>
      <c r="O69"/>
    </row>
    <row r="70" spans="1:15" ht="17.5" x14ac:dyDescent="0.3">
      <c r="A70" s="22"/>
      <c r="B70"/>
      <c r="C70"/>
      <c r="D70"/>
      <c r="E70"/>
      <c r="F70"/>
      <c r="G70"/>
      <c r="H70"/>
      <c r="I70" s="25"/>
      <c r="J70"/>
      <c r="K70"/>
      <c r="L70"/>
      <c r="M70"/>
      <c r="N70"/>
      <c r="O70"/>
    </row>
    <row r="71" spans="1:15" ht="17.5" x14ac:dyDescent="0.3">
      <c r="A71" s="22"/>
      <c r="B71"/>
      <c r="C71"/>
      <c r="D71"/>
      <c r="E71"/>
      <c r="F71"/>
      <c r="G71"/>
      <c r="H71"/>
      <c r="I71" s="25"/>
      <c r="J71"/>
      <c r="K71"/>
      <c r="L71"/>
      <c r="M71"/>
      <c r="N71"/>
      <c r="O71"/>
    </row>
    <row r="72" spans="1:15" ht="17.5" x14ac:dyDescent="0.3">
      <c r="A72" s="22"/>
      <c r="B72"/>
      <c r="C72"/>
      <c r="D72"/>
      <c r="E72"/>
      <c r="F72"/>
      <c r="G72"/>
      <c r="H72"/>
      <c r="I72" s="25"/>
      <c r="J72"/>
      <c r="K72"/>
      <c r="L72"/>
      <c r="M72"/>
      <c r="N72"/>
      <c r="O72"/>
    </row>
    <row r="73" spans="1:15" ht="17.5" x14ac:dyDescent="0.3">
      <c r="A73" s="22"/>
      <c r="B73"/>
      <c r="C73"/>
      <c r="D73"/>
      <c r="E73"/>
      <c r="F73"/>
      <c r="G73"/>
      <c r="H73"/>
      <c r="I73" s="25"/>
      <c r="J73"/>
      <c r="K73"/>
      <c r="L73"/>
      <c r="M73"/>
      <c r="N73"/>
      <c r="O73"/>
    </row>
    <row r="74" spans="1:15" ht="17.5" x14ac:dyDescent="0.3">
      <c r="A74" s="22"/>
      <c r="B74"/>
      <c r="C74"/>
      <c r="D74"/>
      <c r="E74"/>
      <c r="F74"/>
      <c r="G74"/>
      <c r="H74"/>
      <c r="I74" s="25"/>
      <c r="J74"/>
      <c r="K74"/>
      <c r="L74"/>
      <c r="M74"/>
      <c r="N74"/>
      <c r="O74"/>
    </row>
    <row r="75" spans="1:15" ht="17.5" x14ac:dyDescent="0.3">
      <c r="A75" s="22"/>
      <c r="B75"/>
      <c r="C75"/>
      <c r="D75"/>
      <c r="E75"/>
      <c r="F75"/>
      <c r="G75"/>
      <c r="H75"/>
      <c r="I75" s="25"/>
      <c r="J75"/>
      <c r="K75"/>
      <c r="L75"/>
      <c r="M75"/>
      <c r="N75"/>
      <c r="O75"/>
    </row>
    <row r="76" spans="1:15" ht="17.5" x14ac:dyDescent="0.3">
      <c r="A76" s="22"/>
      <c r="B76"/>
      <c r="C76"/>
      <c r="D76"/>
      <c r="E76"/>
      <c r="F76"/>
      <c r="G76"/>
      <c r="H76"/>
      <c r="I76" s="25"/>
      <c r="J76"/>
      <c r="K76"/>
      <c r="L76"/>
      <c r="M76"/>
      <c r="N76"/>
      <c r="O76"/>
    </row>
    <row r="77" spans="1:15" ht="17.5" x14ac:dyDescent="0.3">
      <c r="A77" s="22"/>
      <c r="B77"/>
      <c r="C77"/>
      <c r="D77"/>
      <c r="E77"/>
      <c r="F77"/>
      <c r="G77"/>
      <c r="H77"/>
      <c r="I77" s="25"/>
      <c r="J77"/>
      <c r="K77"/>
      <c r="L77"/>
      <c r="M77"/>
      <c r="N77"/>
      <c r="O77"/>
    </row>
    <row r="78" spans="1:15" ht="17.5" x14ac:dyDescent="0.3">
      <c r="A78" s="22"/>
      <c r="B78"/>
      <c r="C78"/>
      <c r="D78"/>
      <c r="E78"/>
      <c r="F78"/>
      <c r="G78"/>
      <c r="H78"/>
      <c r="I78" s="25"/>
      <c r="J78"/>
      <c r="K78"/>
      <c r="L78"/>
      <c r="M78"/>
      <c r="N78"/>
      <c r="O78"/>
    </row>
    <row r="79" spans="1:15" ht="17.5" x14ac:dyDescent="0.3">
      <c r="A79" s="22"/>
      <c r="B79"/>
      <c r="C79"/>
      <c r="D79"/>
      <c r="E79"/>
      <c r="F79"/>
      <c r="G79"/>
      <c r="H79"/>
      <c r="I79" s="25"/>
      <c r="J79"/>
      <c r="K79"/>
      <c r="L79"/>
      <c r="M79"/>
      <c r="N79"/>
      <c r="O79"/>
    </row>
    <row r="80" spans="1:15" ht="17.5" x14ac:dyDescent="0.3">
      <c r="A80" s="22"/>
      <c r="B80"/>
      <c r="C80"/>
      <c r="D80"/>
      <c r="E80"/>
      <c r="F80"/>
      <c r="G80"/>
      <c r="H80"/>
      <c r="I80" s="25"/>
      <c r="J80"/>
      <c r="K80"/>
      <c r="L80"/>
      <c r="M80"/>
      <c r="N80"/>
      <c r="O80"/>
    </row>
    <row r="81" spans="1:15" ht="17.5" x14ac:dyDescent="0.3">
      <c r="A81" s="22"/>
      <c r="B81"/>
      <c r="C81"/>
      <c r="D81"/>
      <c r="E81"/>
      <c r="F81"/>
      <c r="G81"/>
      <c r="H81"/>
      <c r="I81" s="25"/>
      <c r="J81"/>
      <c r="K81"/>
      <c r="L81"/>
      <c r="M81"/>
      <c r="N81"/>
      <c r="O81"/>
    </row>
    <row r="82" spans="1:15" ht="17.5" x14ac:dyDescent="0.3">
      <c r="A82" s="22"/>
      <c r="B82"/>
      <c r="C82"/>
      <c r="D82"/>
      <c r="E82"/>
      <c r="F82"/>
      <c r="G82"/>
      <c r="H82"/>
      <c r="I82" s="25"/>
      <c r="J82"/>
      <c r="K82"/>
      <c r="L82"/>
      <c r="M82"/>
      <c r="N82"/>
      <c r="O82"/>
    </row>
    <row r="83" spans="1:15" ht="17.5" x14ac:dyDescent="0.3">
      <c r="A83" s="22"/>
      <c r="B83"/>
      <c r="C83"/>
      <c r="D83"/>
      <c r="E83"/>
      <c r="F83"/>
      <c r="G83"/>
      <c r="H83"/>
      <c r="I83" s="25"/>
      <c r="J83"/>
      <c r="K83"/>
      <c r="L83"/>
      <c r="M83"/>
      <c r="N83"/>
      <c r="O83"/>
    </row>
    <row r="84" spans="1:15" ht="17.5" x14ac:dyDescent="0.3">
      <c r="A84" s="22"/>
      <c r="B84"/>
      <c r="C84"/>
      <c r="D84"/>
      <c r="E84"/>
      <c r="F84"/>
      <c r="G84"/>
      <c r="H84"/>
      <c r="I84" s="25"/>
      <c r="J84"/>
      <c r="K84"/>
      <c r="L84"/>
      <c r="M84"/>
      <c r="N84"/>
      <c r="O84"/>
    </row>
    <row r="85" spans="1:15" ht="17.5" x14ac:dyDescent="0.3">
      <c r="A85" s="22"/>
      <c r="B85"/>
      <c r="C85"/>
      <c r="D85"/>
      <c r="E85"/>
      <c r="F85"/>
      <c r="G85"/>
      <c r="H85"/>
      <c r="I85" s="25"/>
      <c r="J85"/>
      <c r="K85"/>
      <c r="L85"/>
      <c r="M85"/>
      <c r="N85"/>
      <c r="O85"/>
    </row>
    <row r="86" spans="1:15" ht="17.5" x14ac:dyDescent="0.3">
      <c r="A86" s="22"/>
      <c r="B86"/>
      <c r="C86"/>
      <c r="D86"/>
      <c r="E86"/>
      <c r="F86"/>
      <c r="G86"/>
      <c r="H86"/>
      <c r="I86" s="25"/>
      <c r="J86"/>
      <c r="K86"/>
      <c r="L86"/>
      <c r="M86"/>
      <c r="N86"/>
      <c r="O86"/>
    </row>
    <row r="87" spans="1:15" ht="17.5" x14ac:dyDescent="0.3">
      <c r="A87" s="22"/>
      <c r="B87"/>
      <c r="C87"/>
      <c r="D87"/>
      <c r="E87"/>
      <c r="F87"/>
      <c r="G87"/>
      <c r="H87"/>
      <c r="I87" s="25"/>
      <c r="J87"/>
      <c r="K87"/>
      <c r="L87"/>
      <c r="M87"/>
      <c r="N87"/>
      <c r="O87"/>
    </row>
    <row r="88" spans="1:15" ht="17.5" x14ac:dyDescent="0.3">
      <c r="A88" s="22"/>
      <c r="B88"/>
      <c r="C88"/>
      <c r="D88"/>
      <c r="E88"/>
      <c r="F88"/>
      <c r="G88"/>
      <c r="H88"/>
      <c r="I88" s="25"/>
      <c r="J88"/>
      <c r="K88"/>
      <c r="L88"/>
      <c r="M88"/>
      <c r="N88"/>
      <c r="O88"/>
    </row>
    <row r="89" spans="1:15" ht="17.5" x14ac:dyDescent="0.3">
      <c r="A89" s="22"/>
      <c r="B89"/>
      <c r="C89"/>
      <c r="D89"/>
      <c r="E89"/>
      <c r="F89"/>
      <c r="G89"/>
      <c r="H89"/>
      <c r="I89" s="25"/>
      <c r="J89"/>
      <c r="K89"/>
      <c r="L89"/>
      <c r="M89"/>
      <c r="N89"/>
      <c r="O89"/>
    </row>
    <row r="90" spans="1:15" ht="17.5" x14ac:dyDescent="0.3">
      <c r="A90" s="22"/>
      <c r="B90"/>
      <c r="C90"/>
      <c r="D90"/>
      <c r="E90"/>
      <c r="F90"/>
      <c r="G90"/>
      <c r="H90"/>
      <c r="I90" s="25"/>
      <c r="J90"/>
      <c r="K90"/>
      <c r="L90"/>
      <c r="M90"/>
      <c r="N90"/>
      <c r="O90"/>
    </row>
    <row r="91" spans="1:15" ht="17.5" x14ac:dyDescent="0.3">
      <c r="A91" s="22"/>
      <c r="B91"/>
      <c r="C91"/>
      <c r="D91"/>
      <c r="E91"/>
      <c r="F91"/>
      <c r="G91"/>
      <c r="H91"/>
      <c r="I91" s="25"/>
      <c r="J91"/>
      <c r="K91"/>
      <c r="L91"/>
      <c r="M91"/>
      <c r="N91"/>
      <c r="O91"/>
    </row>
    <row r="92" spans="1:15" ht="17.5" x14ac:dyDescent="0.3">
      <c r="A92" s="22"/>
      <c r="B92"/>
      <c r="C92"/>
      <c r="D92"/>
      <c r="E92"/>
      <c r="F92"/>
      <c r="G92"/>
      <c r="H92"/>
      <c r="I92" s="25"/>
      <c r="J92"/>
      <c r="K92"/>
      <c r="L92"/>
      <c r="M92"/>
      <c r="N92"/>
      <c r="O92"/>
    </row>
    <row r="93" spans="1:15" ht="17.5" x14ac:dyDescent="0.3">
      <c r="A93" s="22"/>
      <c r="B93"/>
      <c r="C93"/>
      <c r="D93"/>
      <c r="E93"/>
      <c r="F93"/>
      <c r="G93"/>
      <c r="H93"/>
      <c r="I93" s="25"/>
      <c r="J93"/>
      <c r="K93"/>
      <c r="L93"/>
      <c r="M93"/>
      <c r="N93"/>
      <c r="O93"/>
    </row>
    <row r="94" spans="1:15" ht="19" x14ac:dyDescent="0.3">
      <c r="A94" s="22"/>
      <c r="B94"/>
      <c r="C94"/>
      <c r="D94"/>
      <c r="E94"/>
      <c r="F94"/>
      <c r="G94"/>
      <c r="H94"/>
      <c r="J94"/>
      <c r="K94"/>
      <c r="L94"/>
      <c r="M94"/>
      <c r="N94"/>
      <c r="O94"/>
    </row>
    <row r="95" spans="1:15" ht="19" x14ac:dyDescent="0.3">
      <c r="A95" s="22"/>
      <c r="B95"/>
      <c r="C95"/>
      <c r="D95"/>
      <c r="E95"/>
      <c r="F95"/>
      <c r="G95"/>
      <c r="H95"/>
      <c r="J95"/>
      <c r="K95"/>
      <c r="L95"/>
      <c r="M95"/>
      <c r="N95"/>
      <c r="O95"/>
    </row>
    <row r="96" spans="1:15" ht="19" x14ac:dyDescent="0.3">
      <c r="A96" s="22"/>
      <c r="B96"/>
      <c r="C96"/>
      <c r="D96"/>
      <c r="E96"/>
      <c r="F96"/>
      <c r="G96"/>
      <c r="H96"/>
      <c r="J96"/>
      <c r="K96"/>
      <c r="L96"/>
      <c r="M96"/>
      <c r="N96"/>
      <c r="O96"/>
    </row>
    <row r="97" spans="1:15" ht="19" x14ac:dyDescent="0.3">
      <c r="A97" s="22"/>
      <c r="B97"/>
      <c r="C97"/>
      <c r="D97"/>
      <c r="E97"/>
      <c r="F97"/>
      <c r="G97"/>
      <c r="H97"/>
      <c r="J97"/>
      <c r="K97"/>
      <c r="L97"/>
      <c r="M97"/>
      <c r="N97"/>
      <c r="O97"/>
    </row>
    <row r="98" spans="1:15" ht="19" x14ac:dyDescent="0.3">
      <c r="A98" s="22"/>
      <c r="B98"/>
      <c r="C98"/>
      <c r="D98"/>
      <c r="E98"/>
      <c r="F98"/>
      <c r="G98"/>
      <c r="H98"/>
      <c r="J98"/>
      <c r="K98"/>
      <c r="L98"/>
      <c r="M98"/>
      <c r="N98"/>
      <c r="O98"/>
    </row>
    <row r="99" spans="1:15" ht="19" x14ac:dyDescent="0.3">
      <c r="A99" s="22"/>
      <c r="B99"/>
      <c r="C99"/>
      <c r="D99"/>
      <c r="E99"/>
      <c r="F99"/>
      <c r="G99"/>
      <c r="H99"/>
      <c r="J99"/>
      <c r="K99"/>
      <c r="L99"/>
      <c r="M99"/>
      <c r="N99"/>
      <c r="O99"/>
    </row>
    <row r="100" spans="1:15" ht="19" x14ac:dyDescent="0.3">
      <c r="A100" s="22"/>
      <c r="B100"/>
      <c r="C100"/>
      <c r="D100"/>
      <c r="E100"/>
      <c r="F100"/>
      <c r="G100"/>
      <c r="H100"/>
      <c r="J100"/>
      <c r="K100"/>
      <c r="L100"/>
      <c r="M100"/>
      <c r="N100"/>
      <c r="O100"/>
    </row>
    <row r="101" spans="1:15" ht="19" x14ac:dyDescent="0.3">
      <c r="A101" s="22"/>
      <c r="B101"/>
      <c r="C101"/>
      <c r="D101"/>
      <c r="E101"/>
      <c r="F101"/>
      <c r="G101"/>
      <c r="H101"/>
      <c r="J101"/>
      <c r="K101"/>
      <c r="L101"/>
      <c r="M101"/>
      <c r="N101"/>
      <c r="O101"/>
    </row>
    <row r="102" spans="1:15" ht="19" x14ac:dyDescent="0.3">
      <c r="A102" s="22"/>
      <c r="B102"/>
      <c r="C102"/>
      <c r="D102"/>
      <c r="E102"/>
      <c r="F102"/>
      <c r="G102"/>
      <c r="H102"/>
      <c r="J102"/>
      <c r="K102"/>
      <c r="L102"/>
      <c r="M102"/>
      <c r="N102"/>
      <c r="O102"/>
    </row>
    <row r="103" spans="1:15" ht="19" x14ac:dyDescent="0.3">
      <c r="A103" s="22"/>
      <c r="B103"/>
      <c r="C103"/>
      <c r="D103"/>
      <c r="E103"/>
      <c r="F103"/>
      <c r="G103"/>
      <c r="H103"/>
      <c r="J103"/>
      <c r="K103"/>
      <c r="L103"/>
      <c r="M103"/>
      <c r="N103"/>
      <c r="O103"/>
    </row>
    <row r="104" spans="1:15" ht="19" x14ac:dyDescent="0.3">
      <c r="A104" s="22"/>
      <c r="B104"/>
      <c r="C104"/>
      <c r="D104"/>
      <c r="E104"/>
      <c r="F104"/>
      <c r="G104"/>
      <c r="H104"/>
      <c r="J104"/>
      <c r="K104"/>
      <c r="L104"/>
      <c r="M104"/>
      <c r="N104"/>
      <c r="O104"/>
    </row>
    <row r="105" spans="1:15" ht="19" x14ac:dyDescent="0.3">
      <c r="A105" s="22"/>
      <c r="B105"/>
      <c r="C105"/>
      <c r="D105"/>
      <c r="E105"/>
      <c r="F105"/>
      <c r="G105"/>
      <c r="H105"/>
      <c r="J105"/>
      <c r="K105"/>
      <c r="L105"/>
      <c r="M105"/>
      <c r="N105"/>
      <c r="O105"/>
    </row>
    <row r="106" spans="1:15" ht="19" x14ac:dyDescent="0.3">
      <c r="A106" s="22"/>
      <c r="B106"/>
      <c r="C106"/>
      <c r="D106"/>
      <c r="E106"/>
      <c r="F106"/>
      <c r="G106"/>
      <c r="H106"/>
      <c r="J106"/>
      <c r="K106"/>
      <c r="L106"/>
      <c r="M106"/>
      <c r="N106"/>
      <c r="O106"/>
    </row>
    <row r="107" spans="1:15" ht="19" x14ac:dyDescent="0.3">
      <c r="J107"/>
      <c r="K107"/>
      <c r="L107"/>
      <c r="M107"/>
      <c r="N107"/>
      <c r="O107"/>
    </row>
    <row r="108" spans="1:15" ht="19" x14ac:dyDescent="0.3">
      <c r="J108"/>
      <c r="K108"/>
      <c r="L108"/>
      <c r="M108"/>
      <c r="N108"/>
      <c r="O108"/>
    </row>
    <row r="109" spans="1:15" ht="19" x14ac:dyDescent="0.3">
      <c r="J109"/>
      <c r="K109"/>
      <c r="L109"/>
      <c r="M109"/>
      <c r="N109"/>
      <c r="O109"/>
    </row>
    <row r="110" spans="1:15" ht="19" x14ac:dyDescent="0.3">
      <c r="J110"/>
      <c r="K110"/>
      <c r="L110"/>
      <c r="M110"/>
      <c r="N110"/>
      <c r="O110"/>
    </row>
    <row r="111" spans="1:15" ht="19" x14ac:dyDescent="0.3">
      <c r="J111"/>
      <c r="K111"/>
      <c r="L111"/>
      <c r="M111"/>
      <c r="N111"/>
      <c r="O111"/>
    </row>
  </sheetData>
  <phoneticPr fontId="1" type="noConversion"/>
  <pageMargins left="0.7" right="0.7" top="0.75" bottom="0.75" header="0.3" footer="0.3"/>
  <pageSetup paperSize="9"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6"/>
  <sheetViews>
    <sheetView showGridLines="0" topLeftCell="A7" workbookViewId="0">
      <selection activeCell="L10" sqref="L10"/>
    </sheetView>
  </sheetViews>
  <sheetFormatPr defaultColWidth="13.6328125" defaultRowHeight="20.149999999999999" customHeight="1" x14ac:dyDescent="0.25"/>
  <cols>
    <col min="1" max="1" width="11.90625" style="13" bestFit="1" customWidth="1"/>
    <col min="2" max="2" width="14" style="13" bestFit="1" customWidth="1"/>
    <col min="3" max="3" width="13.6328125" style="13"/>
    <col min="4" max="4" width="3.6328125" style="12" customWidth="1"/>
    <col min="5" max="11" width="13.6328125" style="13"/>
    <col min="12" max="12" width="13.08984375" style="13" bestFit="1" customWidth="1"/>
    <col min="13" max="13" width="9.7265625" style="13" customWidth="1"/>
    <col min="14" max="14" width="8.453125" style="13" bestFit="1" customWidth="1"/>
    <col min="15" max="16" width="9.7265625" style="13" customWidth="1"/>
    <col min="17" max="17" width="11.90625" style="13" customWidth="1"/>
    <col min="18" max="20" width="8.453125" style="13" bestFit="1" customWidth="1"/>
    <col min="21" max="16384" width="13.6328125" style="13"/>
  </cols>
  <sheetData>
    <row r="1" spans="1:20" ht="17.5" x14ac:dyDescent="0.25">
      <c r="A1" s="32" t="s">
        <v>71</v>
      </c>
      <c r="B1" s="32" t="s">
        <v>5</v>
      </c>
      <c r="C1" s="32" t="s">
        <v>45</v>
      </c>
      <c r="D1" s="33"/>
    </row>
    <row r="2" spans="1:20" ht="20.149999999999999" customHeight="1" x14ac:dyDescent="0.25">
      <c r="A2" s="15">
        <v>2009</v>
      </c>
      <c r="B2" s="16" t="s">
        <v>47</v>
      </c>
      <c r="C2" s="15">
        <v>100</v>
      </c>
      <c r="E2" s="14" t="s">
        <v>46</v>
      </c>
    </row>
    <row r="3" spans="1:20" ht="20.149999999999999" customHeight="1" x14ac:dyDescent="0.25">
      <c r="A3" s="15">
        <v>2009</v>
      </c>
      <c r="B3" s="16" t="s">
        <v>49</v>
      </c>
      <c r="C3" s="15">
        <v>400</v>
      </c>
      <c r="E3" s="17" t="s">
        <v>48</v>
      </c>
    </row>
    <row r="4" spans="1:20" ht="20.149999999999999" customHeight="1" x14ac:dyDescent="0.3">
      <c r="A4" s="15">
        <v>2009</v>
      </c>
      <c r="B4" s="16" t="s">
        <v>50</v>
      </c>
      <c r="C4" s="15">
        <v>700</v>
      </c>
      <c r="E4" s="18" t="s">
        <v>8</v>
      </c>
      <c r="J4" s="6"/>
      <c r="K4" s="6"/>
      <c r="L4" s="6"/>
    </row>
    <row r="5" spans="1:20" ht="19" x14ac:dyDescent="0.3">
      <c r="A5" s="15">
        <v>2009</v>
      </c>
      <c r="B5" s="16" t="s">
        <v>9</v>
      </c>
      <c r="C5" s="15">
        <v>1000</v>
      </c>
      <c r="E5" s="6"/>
      <c r="F5" s="6"/>
      <c r="G5" s="6"/>
      <c r="H5" s="6"/>
      <c r="I5" s="6"/>
      <c r="J5" s="6"/>
      <c r="K5" s="6"/>
      <c r="L5"/>
      <c r="M5"/>
      <c r="N5"/>
      <c r="O5"/>
      <c r="P5"/>
      <c r="Q5"/>
      <c r="R5"/>
      <c r="S5"/>
      <c r="T5"/>
    </row>
    <row r="6" spans="1:20" ht="19" x14ac:dyDescent="0.3">
      <c r="A6" s="15">
        <v>2009</v>
      </c>
      <c r="B6" s="16" t="s">
        <v>16</v>
      </c>
      <c r="C6" s="15">
        <v>1300</v>
      </c>
      <c r="E6" s="6"/>
      <c r="F6" s="6"/>
      <c r="G6" s="6"/>
      <c r="H6" s="6"/>
      <c r="I6" s="6"/>
      <c r="J6" s="7"/>
      <c r="K6" s="7"/>
      <c r="L6"/>
      <c r="M6"/>
      <c r="N6"/>
      <c r="O6"/>
      <c r="P6"/>
      <c r="Q6"/>
      <c r="R6"/>
      <c r="S6"/>
      <c r="T6"/>
    </row>
    <row r="7" spans="1:20" ht="19" x14ac:dyDescent="0.3">
      <c r="A7" s="15">
        <v>2009</v>
      </c>
      <c r="B7" s="16" t="s">
        <v>51</v>
      </c>
      <c r="C7" s="15">
        <v>1600</v>
      </c>
      <c r="E7" s="6"/>
      <c r="F7" s="7"/>
      <c r="G7" s="7"/>
      <c r="H7" s="7"/>
      <c r="I7" s="7"/>
      <c r="J7" s="7"/>
      <c r="K7" s="7"/>
      <c r="L7"/>
      <c r="M7"/>
      <c r="N7"/>
      <c r="O7"/>
      <c r="P7"/>
      <c r="Q7"/>
      <c r="R7"/>
      <c r="S7"/>
      <c r="T7"/>
    </row>
    <row r="8" spans="1:20" ht="19" x14ac:dyDescent="0.3">
      <c r="A8" s="15">
        <v>2009</v>
      </c>
      <c r="B8" s="15" t="s">
        <v>52</v>
      </c>
      <c r="C8" s="15">
        <v>200</v>
      </c>
      <c r="E8" s="6"/>
      <c r="F8" s="7"/>
      <c r="G8" s="7"/>
      <c r="H8" s="7"/>
      <c r="I8" s="7"/>
      <c r="J8" s="7"/>
      <c r="K8" s="7"/>
      <c r="L8"/>
      <c r="M8"/>
      <c r="N8"/>
      <c r="O8"/>
      <c r="P8"/>
      <c r="Q8"/>
      <c r="R8"/>
      <c r="S8"/>
      <c r="T8"/>
    </row>
    <row r="9" spans="1:20" ht="19" x14ac:dyDescent="0.3">
      <c r="A9" s="15">
        <v>2010</v>
      </c>
      <c r="B9" s="16" t="s">
        <v>53</v>
      </c>
      <c r="C9" s="15">
        <v>200</v>
      </c>
      <c r="E9" s="6"/>
      <c r="F9" s="7"/>
      <c r="G9" s="7"/>
      <c r="H9" s="7"/>
      <c r="I9" s="7"/>
      <c r="J9" s="7"/>
      <c r="K9" s="7"/>
      <c r="L9"/>
      <c r="M9"/>
      <c r="N9"/>
      <c r="O9"/>
      <c r="P9"/>
      <c r="Q9"/>
      <c r="R9"/>
      <c r="S9"/>
      <c r="T9"/>
    </row>
    <row r="10" spans="1:20" ht="19" x14ac:dyDescent="0.3">
      <c r="A10" s="15">
        <v>2010</v>
      </c>
      <c r="B10" s="16" t="s">
        <v>7</v>
      </c>
      <c r="C10" s="15">
        <v>500</v>
      </c>
      <c r="E10" s="6"/>
      <c r="F10" s="7"/>
      <c r="G10" s="7"/>
      <c r="H10" s="7"/>
      <c r="I10" s="7"/>
      <c r="J10" s="7"/>
      <c r="K10" s="7"/>
      <c r="L10"/>
      <c r="M10"/>
      <c r="N10"/>
      <c r="O10"/>
      <c r="P10"/>
      <c r="Q10"/>
      <c r="R10"/>
      <c r="S10"/>
      <c r="T10"/>
    </row>
    <row r="11" spans="1:20" ht="19" x14ac:dyDescent="0.3">
      <c r="A11" s="15">
        <v>2010</v>
      </c>
      <c r="B11" s="16" t="s">
        <v>54</v>
      </c>
      <c r="C11" s="15">
        <v>800</v>
      </c>
      <c r="E11" s="6"/>
      <c r="F11" s="7"/>
      <c r="G11" s="7"/>
      <c r="H11" s="7"/>
      <c r="I11" s="7"/>
      <c r="L11"/>
      <c r="M11"/>
      <c r="N11"/>
      <c r="O11"/>
      <c r="P11"/>
      <c r="Q11"/>
      <c r="R11"/>
      <c r="S11"/>
      <c r="T11"/>
    </row>
    <row r="12" spans="1:20" ht="19" x14ac:dyDescent="0.3">
      <c r="A12" s="15">
        <v>2010</v>
      </c>
      <c r="B12" s="16" t="s">
        <v>55</v>
      </c>
      <c r="C12" s="15">
        <v>1100</v>
      </c>
      <c r="E12" s="6"/>
      <c r="F12" s="6"/>
      <c r="G12" s="6"/>
      <c r="L12"/>
      <c r="M12"/>
      <c r="N12"/>
      <c r="O12" s="34"/>
      <c r="P12" s="34"/>
      <c r="Q12" s="34"/>
      <c r="R12" s="34"/>
      <c r="S12" s="34"/>
      <c r="T12" s="34"/>
    </row>
    <row r="13" spans="1:20" ht="19" x14ac:dyDescent="0.3">
      <c r="A13" s="15">
        <v>2010</v>
      </c>
      <c r="B13" s="16" t="s">
        <v>56</v>
      </c>
      <c r="C13" s="15">
        <v>1400</v>
      </c>
      <c r="E13" s="18" t="s">
        <v>18</v>
      </c>
      <c r="J13" s="6"/>
      <c r="K13" s="6"/>
      <c r="L13"/>
      <c r="M13"/>
      <c r="N13"/>
    </row>
    <row r="14" spans="1:20" ht="19" x14ac:dyDescent="0.3">
      <c r="A14" s="15">
        <v>2010</v>
      </c>
      <c r="B14" s="16" t="s">
        <v>17</v>
      </c>
      <c r="C14" s="15">
        <v>1700</v>
      </c>
      <c r="E14" s="6"/>
      <c r="F14" s="6"/>
      <c r="G14" s="6"/>
      <c r="H14" s="6"/>
      <c r="I14" s="6"/>
      <c r="J14" s="6"/>
      <c r="K14" s="6"/>
      <c r="L14"/>
      <c r="M14"/>
      <c r="N14"/>
    </row>
    <row r="15" spans="1:20" ht="19" x14ac:dyDescent="0.3">
      <c r="A15" s="15">
        <v>2010</v>
      </c>
      <c r="B15" s="15" t="s">
        <v>57</v>
      </c>
      <c r="C15" s="15">
        <v>220</v>
      </c>
      <c r="E15" s="6"/>
      <c r="F15" s="6"/>
      <c r="G15" s="6"/>
      <c r="H15" s="6"/>
      <c r="I15" s="6"/>
      <c r="J15" s="8"/>
      <c r="K15" s="8"/>
      <c r="L15"/>
      <c r="M15"/>
      <c r="N15"/>
    </row>
    <row r="16" spans="1:20" ht="19" x14ac:dyDescent="0.3">
      <c r="A16" s="15">
        <v>2011</v>
      </c>
      <c r="B16" s="16" t="s">
        <v>6</v>
      </c>
      <c r="C16" s="15">
        <v>300</v>
      </c>
      <c r="E16" s="6"/>
      <c r="F16" s="8"/>
      <c r="G16" s="8"/>
      <c r="H16" s="8"/>
      <c r="I16" s="8"/>
      <c r="J16" s="8"/>
      <c r="K16" s="8"/>
      <c r="L16"/>
      <c r="M16"/>
      <c r="N16"/>
    </row>
    <row r="17" spans="1:14" ht="19" x14ac:dyDescent="0.3">
      <c r="A17" s="15">
        <v>2011</v>
      </c>
      <c r="B17" s="16" t="s">
        <v>7</v>
      </c>
      <c r="C17" s="15">
        <v>600</v>
      </c>
      <c r="E17" s="6"/>
      <c r="F17" s="8"/>
      <c r="G17" s="8"/>
      <c r="H17" s="8"/>
      <c r="I17" s="8"/>
      <c r="J17" s="8"/>
      <c r="K17" s="8"/>
      <c r="L17"/>
      <c r="M17"/>
      <c r="N17"/>
    </row>
    <row r="18" spans="1:14" ht="19" x14ac:dyDescent="0.3">
      <c r="A18" s="15">
        <v>2011</v>
      </c>
      <c r="B18" s="16" t="s">
        <v>58</v>
      </c>
      <c r="C18" s="15">
        <v>900</v>
      </c>
      <c r="E18" s="6"/>
      <c r="F18" s="8"/>
      <c r="G18" s="8"/>
      <c r="H18" s="8"/>
      <c r="I18" s="8"/>
      <c r="J18" s="8"/>
      <c r="K18" s="8"/>
      <c r="L18"/>
      <c r="M18"/>
      <c r="N18"/>
    </row>
    <row r="19" spans="1:14" ht="19" x14ac:dyDescent="0.3">
      <c r="A19" s="15">
        <v>2011</v>
      </c>
      <c r="B19" s="16" t="s">
        <v>9</v>
      </c>
      <c r="C19" s="15">
        <v>1200</v>
      </c>
      <c r="E19" s="6"/>
      <c r="F19" s="8"/>
      <c r="G19" s="8"/>
      <c r="H19" s="8"/>
      <c r="I19" s="8"/>
      <c r="J19" s="8"/>
      <c r="K19" s="8"/>
      <c r="L19"/>
      <c r="M19"/>
      <c r="N19"/>
    </row>
    <row r="20" spans="1:14" ht="19" x14ac:dyDescent="0.3">
      <c r="A20" s="15">
        <v>2011</v>
      </c>
      <c r="B20" s="16" t="s">
        <v>16</v>
      </c>
      <c r="C20" s="15">
        <v>1500</v>
      </c>
      <c r="E20" s="6"/>
      <c r="F20" s="8"/>
      <c r="G20" s="8"/>
      <c r="H20" s="8"/>
      <c r="I20" s="8"/>
      <c r="L20"/>
      <c r="M20"/>
      <c r="N20"/>
    </row>
    <row r="21" spans="1:14" ht="19" x14ac:dyDescent="0.25">
      <c r="A21" s="15">
        <v>2011</v>
      </c>
      <c r="B21" s="16" t="s">
        <v>51</v>
      </c>
      <c r="C21" s="15">
        <v>1800</v>
      </c>
      <c r="L21"/>
      <c r="M21"/>
      <c r="N21"/>
    </row>
    <row r="22" spans="1:14" ht="19" x14ac:dyDescent="0.3">
      <c r="A22" s="15">
        <v>2011</v>
      </c>
      <c r="B22" s="15" t="s">
        <v>57</v>
      </c>
      <c r="C22" s="15">
        <v>300</v>
      </c>
      <c r="E22" s="18" t="s">
        <v>59</v>
      </c>
      <c r="J22" s="6"/>
      <c r="K22" s="6"/>
      <c r="L22"/>
      <c r="M22"/>
      <c r="N22"/>
    </row>
    <row r="23" spans="1:14" ht="19" x14ac:dyDescent="0.3">
      <c r="A23" s="15">
        <v>2012</v>
      </c>
      <c r="B23" s="16" t="s">
        <v>13</v>
      </c>
      <c r="C23" s="15">
        <v>290</v>
      </c>
      <c r="E23" s="6"/>
      <c r="F23" s="6"/>
      <c r="G23" s="6"/>
      <c r="H23" s="6"/>
      <c r="I23" s="6"/>
      <c r="J23" s="6"/>
      <c r="K23" s="6"/>
      <c r="L23" s="34"/>
      <c r="M23" s="34"/>
      <c r="N23" s="34"/>
    </row>
    <row r="24" spans="1:14" ht="19" x14ac:dyDescent="0.3">
      <c r="A24" s="15">
        <v>2012</v>
      </c>
      <c r="B24" s="16" t="s">
        <v>15</v>
      </c>
      <c r="C24" s="15">
        <v>580</v>
      </c>
      <c r="E24" s="6"/>
      <c r="F24" s="6"/>
      <c r="G24" s="6"/>
      <c r="H24" s="6"/>
      <c r="I24" s="6"/>
      <c r="J24" s="8"/>
      <c r="K24" s="8"/>
      <c r="L24" s="8"/>
      <c r="M24" s="6"/>
    </row>
    <row r="25" spans="1:14" ht="19" x14ac:dyDescent="0.3">
      <c r="A25" s="15">
        <v>2012</v>
      </c>
      <c r="B25" s="16" t="s">
        <v>50</v>
      </c>
      <c r="C25" s="15">
        <v>910</v>
      </c>
      <c r="E25" s="6"/>
      <c r="F25" s="8"/>
      <c r="G25" s="8"/>
      <c r="H25" s="8"/>
      <c r="I25" s="8"/>
      <c r="J25" s="8"/>
      <c r="K25" s="8"/>
      <c r="L25" s="8"/>
      <c r="M25" s="6"/>
    </row>
    <row r="26" spans="1:14" ht="19" x14ac:dyDescent="0.3">
      <c r="A26" s="15">
        <v>2012</v>
      </c>
      <c r="B26" s="16" t="s">
        <v>10</v>
      </c>
      <c r="C26" s="15">
        <v>1150</v>
      </c>
      <c r="E26" s="6"/>
      <c r="F26" s="8"/>
      <c r="G26" s="8"/>
      <c r="H26" s="8"/>
      <c r="I26" s="8"/>
      <c r="J26" s="8"/>
      <c r="K26" s="8"/>
      <c r="L26" s="8"/>
      <c r="M26" s="6"/>
    </row>
    <row r="27" spans="1:14" ht="19" x14ac:dyDescent="0.3">
      <c r="A27" s="15">
        <v>2012</v>
      </c>
      <c r="B27" s="16" t="s">
        <v>11</v>
      </c>
      <c r="C27" s="15">
        <v>1200</v>
      </c>
      <c r="E27" s="6"/>
      <c r="F27" s="8"/>
      <c r="G27" s="8"/>
      <c r="H27" s="8"/>
      <c r="I27" s="8"/>
      <c r="J27" s="8"/>
      <c r="K27" s="8"/>
      <c r="L27" s="8"/>
      <c r="M27" s="6"/>
    </row>
    <row r="28" spans="1:14" ht="19" x14ac:dyDescent="0.3">
      <c r="A28" s="15">
        <v>2012</v>
      </c>
      <c r="B28" s="16" t="s">
        <v>12</v>
      </c>
      <c r="C28" s="15">
        <v>200</v>
      </c>
      <c r="E28" s="6"/>
      <c r="F28" s="8"/>
      <c r="G28" s="8"/>
      <c r="H28" s="8"/>
      <c r="I28" s="8"/>
      <c r="J28" s="8"/>
      <c r="K28" s="8"/>
      <c r="L28" s="8"/>
      <c r="M28" s="6"/>
    </row>
    <row r="29" spans="1:14" ht="19" x14ac:dyDescent="0.3">
      <c r="A29" s="15">
        <v>2012</v>
      </c>
      <c r="B29" s="15" t="s">
        <v>14</v>
      </c>
      <c r="C29" s="15">
        <v>220</v>
      </c>
      <c r="E29" s="6"/>
      <c r="F29" s="8"/>
      <c r="G29" s="8"/>
      <c r="H29" s="8"/>
      <c r="I29" s="8"/>
    </row>
    <row r="30" spans="1:14" ht="19" x14ac:dyDescent="0.3">
      <c r="E30" s="13" t="s">
        <v>60</v>
      </c>
      <c r="F30" s="6"/>
      <c r="G30" s="6"/>
      <c r="H30" s="6"/>
    </row>
    <row r="31" spans="1:14" ht="19" x14ac:dyDescent="0.25">
      <c r="E31" s="13" t="s">
        <v>61</v>
      </c>
    </row>
    <row r="32" spans="1:14" ht="19" x14ac:dyDescent="0.25">
      <c r="E32" s="13" t="s">
        <v>62</v>
      </c>
    </row>
    <row r="33" spans="5:5" ht="19" x14ac:dyDescent="0.25">
      <c r="E33" s="13" t="s">
        <v>63</v>
      </c>
    </row>
    <row r="35" spans="5:5" ht="19" x14ac:dyDescent="0.25">
      <c r="E35" s="13" t="s">
        <v>64</v>
      </c>
    </row>
    <row r="36" spans="5:5" ht="19" x14ac:dyDescent="0.25">
      <c r="E36" s="13" t="s">
        <v>48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6"/>
  <sheetViews>
    <sheetView showGridLines="0" topLeftCell="A13" workbookViewId="0">
      <selection activeCell="L20" sqref="L20"/>
    </sheetView>
  </sheetViews>
  <sheetFormatPr defaultColWidth="13.6328125" defaultRowHeight="20.149999999999999" customHeight="1" x14ac:dyDescent="0.3"/>
  <cols>
    <col min="1" max="1" width="13.453125" style="6" bestFit="1" customWidth="1"/>
    <col min="2" max="2" width="10.08984375" style="6" bestFit="1" customWidth="1"/>
    <col min="3" max="3" width="7.90625" style="6" bestFit="1" customWidth="1"/>
    <col min="4" max="5" width="10" style="6" bestFit="1" customWidth="1"/>
    <col min="6" max="6" width="12.36328125" style="6" bestFit="1" customWidth="1"/>
    <col min="7" max="8" width="7.90625" style="6" bestFit="1" customWidth="1"/>
    <col min="9" max="9" width="7.08984375" style="6" bestFit="1" customWidth="1"/>
    <col min="10" max="10" width="13.08984375" style="6" customWidth="1"/>
    <col min="11" max="11" width="9.7265625" style="6" customWidth="1"/>
    <col min="12" max="12" width="6.26953125" style="6" customWidth="1"/>
    <col min="13" max="14" width="9.7265625" style="6" customWidth="1"/>
    <col min="15" max="15" width="11.90625" style="6" customWidth="1"/>
    <col min="16" max="17" width="7.7265625" style="6" customWidth="1"/>
    <col min="18" max="18" width="6.26953125" style="6" customWidth="1"/>
    <col min="19" max="16384" width="13.6328125" style="6"/>
  </cols>
  <sheetData>
    <row r="1" spans="1:17" ht="17.5" x14ac:dyDescent="0.3">
      <c r="A1" s="10" t="s">
        <v>65</v>
      </c>
      <c r="G1"/>
      <c r="H1"/>
    </row>
    <row r="2" spans="1:17" ht="20.149999999999999" customHeight="1" x14ac:dyDescent="0.3">
      <c r="A2" s="19" t="s">
        <v>72</v>
      </c>
    </row>
    <row r="3" spans="1:17" ht="17.5" x14ac:dyDescent="0.3">
      <c r="A3" s="19" t="s">
        <v>66</v>
      </c>
      <c r="D3" s="11"/>
      <c r="E3" s="11"/>
      <c r="F3" s="11"/>
      <c r="G3"/>
      <c r="H3"/>
      <c r="I3"/>
      <c r="J3"/>
      <c r="K3"/>
      <c r="L3"/>
      <c r="M3"/>
      <c r="N3"/>
      <c r="O3"/>
    </row>
    <row r="4" spans="1:17" ht="17.5" x14ac:dyDescent="0.3">
      <c r="A4" s="19" t="s">
        <v>67</v>
      </c>
      <c r="D4" s="11"/>
      <c r="E4" s="11"/>
      <c r="F4" s="11"/>
      <c r="G4"/>
      <c r="H4"/>
      <c r="I4"/>
      <c r="J4"/>
      <c r="K4"/>
      <c r="L4"/>
      <c r="M4"/>
      <c r="N4"/>
      <c r="O4"/>
    </row>
    <row r="5" spans="1:17" ht="17.5" x14ac:dyDescent="0.3">
      <c r="A5" s="19" t="s">
        <v>68</v>
      </c>
      <c r="D5" s="11"/>
      <c r="E5" s="11"/>
      <c r="F5" s="11"/>
      <c r="G5"/>
      <c r="H5"/>
      <c r="I5"/>
      <c r="J5"/>
      <c r="K5"/>
      <c r="L5"/>
      <c r="M5"/>
      <c r="N5"/>
      <c r="O5"/>
    </row>
    <row r="6" spans="1:17" ht="17.5" x14ac:dyDescent="0.3">
      <c r="A6" s="20" t="s">
        <v>69</v>
      </c>
      <c r="D6" s="11"/>
      <c r="E6" s="11"/>
      <c r="F6" s="11"/>
      <c r="G6"/>
      <c r="H6"/>
      <c r="I6"/>
      <c r="J6"/>
      <c r="K6"/>
      <c r="L6"/>
      <c r="M6"/>
      <c r="N6"/>
      <c r="O6"/>
    </row>
    <row r="7" spans="1:17" ht="17.5" x14ac:dyDescent="0.3">
      <c r="A7"/>
      <c r="B7"/>
      <c r="D7" s="11"/>
      <c r="E7" s="11"/>
      <c r="F7" s="11"/>
      <c r="G7"/>
      <c r="H7"/>
      <c r="I7"/>
      <c r="J7"/>
      <c r="K7"/>
      <c r="L7"/>
      <c r="M7"/>
      <c r="N7"/>
      <c r="O7"/>
    </row>
    <row r="8" spans="1:17" ht="17.5" x14ac:dyDescent="0.3">
      <c r="A8" s="6" t="s">
        <v>73</v>
      </c>
      <c r="D8" s="11"/>
      <c r="E8" s="11"/>
      <c r="F8" s="11"/>
      <c r="G8"/>
      <c r="H8"/>
      <c r="I8"/>
      <c r="J8"/>
      <c r="K8"/>
      <c r="L8"/>
      <c r="M8"/>
      <c r="N8"/>
    </row>
    <row r="9" spans="1:17" ht="17.5" x14ac:dyDescent="0.3">
      <c r="A9" s="42" t="s">
        <v>75</v>
      </c>
      <c r="B9" s="42" t="s">
        <v>0</v>
      </c>
      <c r="C9" s="42"/>
      <c r="D9" s="42"/>
      <c r="E9" s="42"/>
      <c r="F9" s="42"/>
      <c r="G9" s="42"/>
      <c r="H9" s="42"/>
      <c r="I9" s="42"/>
      <c r="J9"/>
      <c r="K9"/>
      <c r="L9"/>
      <c r="M9"/>
      <c r="N9"/>
      <c r="O9"/>
      <c r="P9"/>
      <c r="Q9"/>
    </row>
    <row r="10" spans="1:17" ht="17.5" x14ac:dyDescent="0.3">
      <c r="A10" s="42" t="s">
        <v>1</v>
      </c>
      <c r="B10" s="42" t="s">
        <v>10</v>
      </c>
      <c r="C10" s="42" t="s">
        <v>74</v>
      </c>
      <c r="D10" s="42" t="s">
        <v>11</v>
      </c>
      <c r="E10" s="42" t="s">
        <v>12</v>
      </c>
      <c r="F10" s="42" t="s">
        <v>13</v>
      </c>
      <c r="G10" s="42" t="s">
        <v>14</v>
      </c>
      <c r="H10" s="42" t="s">
        <v>15</v>
      </c>
      <c r="I10" s="42" t="s">
        <v>2</v>
      </c>
      <c r="J10"/>
      <c r="K10"/>
      <c r="L10"/>
      <c r="M10"/>
      <c r="N10"/>
      <c r="O10"/>
      <c r="P10"/>
      <c r="Q10"/>
    </row>
    <row r="11" spans="1:17" ht="17.5" x14ac:dyDescent="0.3">
      <c r="A11" s="44">
        <v>2009</v>
      </c>
      <c r="B11" s="43">
        <v>1000</v>
      </c>
      <c r="C11" s="43">
        <v>700</v>
      </c>
      <c r="D11" s="43">
        <v>1300</v>
      </c>
      <c r="E11" s="43">
        <v>1600</v>
      </c>
      <c r="F11" s="43">
        <v>100</v>
      </c>
      <c r="G11" s="43">
        <v>200</v>
      </c>
      <c r="H11" s="43">
        <v>400</v>
      </c>
      <c r="I11" s="43">
        <v>5300</v>
      </c>
      <c r="J11"/>
      <c r="K11"/>
      <c r="L11"/>
      <c r="M11"/>
      <c r="N11"/>
      <c r="O11"/>
      <c r="P11"/>
      <c r="Q11"/>
    </row>
    <row r="12" spans="1:17" ht="17.5" x14ac:dyDescent="0.3">
      <c r="A12" s="44">
        <v>2010</v>
      </c>
      <c r="B12" s="43">
        <v>1100</v>
      </c>
      <c r="C12" s="43">
        <v>800</v>
      </c>
      <c r="D12" s="43">
        <v>1400</v>
      </c>
      <c r="E12" s="43">
        <v>1700</v>
      </c>
      <c r="F12" s="43">
        <v>200</v>
      </c>
      <c r="G12" s="43">
        <v>220</v>
      </c>
      <c r="H12" s="43">
        <v>500</v>
      </c>
      <c r="I12" s="43">
        <v>5920</v>
      </c>
      <c r="J12"/>
      <c r="K12"/>
      <c r="L12"/>
      <c r="M12"/>
      <c r="N12"/>
      <c r="O12"/>
      <c r="P12"/>
      <c r="Q12"/>
    </row>
    <row r="13" spans="1:17" ht="17.5" x14ac:dyDescent="0.3">
      <c r="A13" s="44">
        <v>2011</v>
      </c>
      <c r="B13" s="43">
        <v>1200</v>
      </c>
      <c r="C13" s="43">
        <v>900</v>
      </c>
      <c r="D13" s="43">
        <v>1500</v>
      </c>
      <c r="E13" s="43">
        <v>1800</v>
      </c>
      <c r="F13" s="43">
        <v>300</v>
      </c>
      <c r="G13" s="43">
        <v>300</v>
      </c>
      <c r="H13" s="43">
        <v>600</v>
      </c>
      <c r="I13" s="43">
        <v>6600</v>
      </c>
      <c r="J13"/>
      <c r="K13"/>
      <c r="L13"/>
      <c r="M13"/>
      <c r="N13"/>
      <c r="O13"/>
      <c r="P13"/>
      <c r="Q13"/>
    </row>
    <row r="14" spans="1:17" ht="17.5" x14ac:dyDescent="0.3">
      <c r="A14" s="44">
        <v>2012</v>
      </c>
      <c r="B14" s="43">
        <v>1150</v>
      </c>
      <c r="C14" s="43">
        <v>910</v>
      </c>
      <c r="D14" s="43">
        <v>1200</v>
      </c>
      <c r="E14" s="43">
        <v>200</v>
      </c>
      <c r="F14" s="43">
        <v>290</v>
      </c>
      <c r="G14" s="43">
        <v>220</v>
      </c>
      <c r="H14" s="43">
        <v>580</v>
      </c>
      <c r="I14" s="43">
        <v>4550</v>
      </c>
      <c r="J14"/>
      <c r="K14"/>
      <c r="L14"/>
      <c r="M14"/>
      <c r="N14"/>
      <c r="O14"/>
      <c r="P14"/>
      <c r="Q14"/>
    </row>
    <row r="15" spans="1:17" ht="17.5" x14ac:dyDescent="0.3">
      <c r="A15" s="44" t="s">
        <v>2</v>
      </c>
      <c r="B15" s="43">
        <v>4450</v>
      </c>
      <c r="C15" s="43">
        <v>3310</v>
      </c>
      <c r="D15" s="43">
        <v>5400</v>
      </c>
      <c r="E15" s="43">
        <v>5300</v>
      </c>
      <c r="F15" s="43">
        <v>890</v>
      </c>
      <c r="G15" s="43">
        <v>940</v>
      </c>
      <c r="H15" s="43">
        <v>2080</v>
      </c>
      <c r="I15" s="43">
        <v>22370</v>
      </c>
      <c r="J15"/>
      <c r="K15"/>
      <c r="L15"/>
      <c r="M15"/>
      <c r="N15"/>
      <c r="O15"/>
      <c r="P15"/>
      <c r="Q15"/>
    </row>
    <row r="16" spans="1:17" ht="17.5" x14ac:dyDescent="0.3">
      <c r="A16"/>
      <c r="B16"/>
      <c r="C16"/>
      <c r="H16"/>
      <c r="I16"/>
      <c r="J16"/>
      <c r="K16"/>
    </row>
    <row r="17" spans="1:14" ht="17.5" x14ac:dyDescent="0.3">
      <c r="A17"/>
      <c r="B17"/>
      <c r="C17"/>
      <c r="H17"/>
      <c r="I17"/>
      <c r="J17"/>
      <c r="K17"/>
      <c r="L17"/>
    </row>
    <row r="18" spans="1:14" ht="17.5" x14ac:dyDescent="0.3">
      <c r="A18"/>
      <c r="B18"/>
      <c r="C18"/>
      <c r="H18"/>
      <c r="I18"/>
      <c r="J18"/>
      <c r="K18"/>
      <c r="L18"/>
    </row>
    <row r="19" spans="1:14" ht="17.5" x14ac:dyDescent="0.3">
      <c r="A19"/>
      <c r="B19"/>
      <c r="C19"/>
      <c r="H19"/>
      <c r="I19"/>
      <c r="J19"/>
      <c r="K19"/>
      <c r="L19"/>
    </row>
    <row r="20" spans="1:14" ht="17.5" x14ac:dyDescent="0.3">
      <c r="A20"/>
      <c r="B20"/>
      <c r="C20"/>
      <c r="D20"/>
      <c r="E20"/>
      <c r="F20"/>
      <c r="G20"/>
      <c r="H20"/>
      <c r="I20"/>
      <c r="J20"/>
      <c r="K20"/>
      <c r="L20"/>
    </row>
    <row r="21" spans="1:14" ht="17.5" x14ac:dyDescent="0.3">
      <c r="A21"/>
      <c r="B21"/>
      <c r="C21"/>
      <c r="J21"/>
      <c r="K21"/>
      <c r="L21"/>
    </row>
    <row r="22" spans="1:14" ht="17.5" x14ac:dyDescent="0.3">
      <c r="A22"/>
      <c r="B22"/>
      <c r="C22"/>
      <c r="H22" s="8"/>
      <c r="I22" s="8"/>
      <c r="J22"/>
      <c r="K22"/>
      <c r="L22"/>
      <c r="M22" s="8"/>
      <c r="N22" s="8"/>
    </row>
    <row r="23" spans="1:14" ht="17.5" x14ac:dyDescent="0.3">
      <c r="A23"/>
      <c r="B23"/>
      <c r="C23"/>
      <c r="H23" s="8"/>
      <c r="I23" s="8"/>
      <c r="J23"/>
      <c r="K23"/>
      <c r="L23"/>
      <c r="M23" s="8"/>
      <c r="N23" s="8"/>
    </row>
    <row r="24" spans="1:14" ht="17.5" x14ac:dyDescent="0.3">
      <c r="A24"/>
      <c r="B24"/>
      <c r="C24"/>
      <c r="H24" s="8"/>
      <c r="I24" s="8"/>
      <c r="J24"/>
      <c r="K24"/>
      <c r="L24"/>
      <c r="M24" s="8"/>
      <c r="N24" s="8"/>
    </row>
    <row r="25" spans="1:14" ht="17.5" x14ac:dyDescent="0.3">
      <c r="A25"/>
      <c r="B25"/>
      <c r="C25"/>
      <c r="H25" s="8"/>
      <c r="I25" s="8"/>
      <c r="J25"/>
      <c r="K25"/>
      <c r="L25"/>
      <c r="M25" s="8"/>
      <c r="N25" s="8"/>
    </row>
    <row r="26" spans="1:14" ht="17.5" x14ac:dyDescent="0.3">
      <c r="A26"/>
      <c r="B26"/>
      <c r="C26"/>
      <c r="H26" s="8"/>
      <c r="I26" s="8"/>
      <c r="J26"/>
      <c r="K26"/>
      <c r="L26"/>
      <c r="M26" s="8"/>
      <c r="N26" s="8"/>
    </row>
  </sheetData>
  <phoneticPr fontId="1" type="noConversion"/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可视化大屏</vt:lpstr>
      <vt:lpstr>Sheet1</vt:lpstr>
      <vt:lpstr>新建</vt:lpstr>
      <vt:lpstr>数据源</vt:lpstr>
      <vt:lpstr>报表布局</vt:lpstr>
      <vt:lpstr>值汇总依据</vt:lpstr>
      <vt:lpstr>分类汇总</vt:lpstr>
      <vt:lpstr>值显示方式</vt:lpstr>
      <vt:lpstr>切片器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mazq</dc:creator>
  <cp:lastModifiedBy>XV</cp:lastModifiedBy>
  <dcterms:created xsi:type="dcterms:W3CDTF">2012-02-07T07:49:49Z</dcterms:created>
  <dcterms:modified xsi:type="dcterms:W3CDTF">2024-06-30T16:53:08Z</dcterms:modified>
</cp:coreProperties>
</file>