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projet-5-credits\Gestion\Estimations\"/>
    </mc:Choice>
  </mc:AlternateContent>
  <xr:revisionPtr revIDLastSave="0" documentId="13_ncr:1_{A245001C-7F10-4133-B8AB-B496F61B0774}" xr6:coauthVersionLast="45" xr6:coauthVersionMax="45" xr10:uidLastSave="{00000000-0000-0000-0000-000000000000}"/>
  <bookViews>
    <workbookView xWindow="30990" yWindow="615" windowWidth="20340" windowHeight="13800" firstSheet="2" activeTab="6" xr2:uid="{DCA747CD-7DC4-46D1-993D-905F0F3B32BE}"/>
  </bookViews>
  <sheets>
    <sheet name="Sheet1" sheetId="6" r:id="rId1"/>
    <sheet name="Algorithmes" sheetId="8" r:id="rId2"/>
    <sheet name="choix solution" sheetId="2" r:id="rId3"/>
    <sheet name="MCU" sheetId="7" r:id="rId4"/>
    <sheet name="Platforme Robo" sheetId="10" r:id="rId5"/>
    <sheet name="Manutention balle" sheetId="11" r:id="rId6"/>
    <sheet name="interface de comm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2" l="1"/>
  <c r="H10" i="12"/>
  <c r="H11" i="12"/>
  <c r="H12" i="12"/>
  <c r="H13" i="12"/>
  <c r="J9" i="12"/>
  <c r="J10" i="12"/>
  <c r="J11" i="12"/>
  <c r="J12" i="12"/>
  <c r="J13" i="12"/>
  <c r="F9" i="12"/>
  <c r="F10" i="12"/>
  <c r="F11" i="12"/>
  <c r="F12" i="12"/>
  <c r="F13" i="12"/>
  <c r="J8" i="12"/>
  <c r="H8" i="12"/>
  <c r="F8" i="12"/>
  <c r="G10" i="11"/>
  <c r="E10" i="11"/>
  <c r="G9" i="11"/>
  <c r="E9" i="11"/>
  <c r="G8" i="11"/>
  <c r="E8" i="11"/>
  <c r="G7" i="11"/>
  <c r="E7" i="11"/>
  <c r="G12" i="10"/>
  <c r="E12" i="10"/>
  <c r="G11" i="10"/>
  <c r="E11" i="10"/>
  <c r="G10" i="10"/>
  <c r="E10" i="10"/>
  <c r="G9" i="10"/>
  <c r="E9" i="10"/>
  <c r="G8" i="10"/>
  <c r="E8" i="10"/>
  <c r="G7" i="10"/>
  <c r="E7" i="10"/>
  <c r="I12" i="7"/>
  <c r="I13" i="7"/>
  <c r="I14" i="7"/>
  <c r="G12" i="7"/>
  <c r="G13" i="7"/>
  <c r="G14" i="7"/>
  <c r="E12" i="7"/>
  <c r="E13" i="7"/>
  <c r="E15" i="7" s="1"/>
  <c r="E14" i="7"/>
  <c r="F14" i="12" l="1"/>
  <c r="H14" i="12"/>
  <c r="J14" i="12"/>
  <c r="E13" i="10"/>
  <c r="G13" i="10"/>
  <c r="E10" i="8"/>
  <c r="E11" i="8"/>
  <c r="E9" i="8"/>
  <c r="E9" i="7" l="1"/>
  <c r="G9" i="7"/>
  <c r="I9" i="7"/>
  <c r="E10" i="7"/>
  <c r="G10" i="7"/>
  <c r="I10" i="7"/>
  <c r="E11" i="7"/>
  <c r="G11" i="7"/>
  <c r="I11" i="7"/>
  <c r="I15" i="7" l="1"/>
  <c r="G15" i="7"/>
  <c r="E22" i="6"/>
  <c r="E23" i="6"/>
  <c r="E31" i="6"/>
  <c r="E24" i="6"/>
  <c r="E25" i="6"/>
  <c r="E13" i="6"/>
  <c r="E14" i="6"/>
  <c r="E28" i="6"/>
  <c r="E32" i="6"/>
  <c r="E33" i="6"/>
  <c r="E26" i="6"/>
  <c r="E27" i="6"/>
  <c r="E17" i="6"/>
  <c r="E18" i="6"/>
  <c r="E19" i="6"/>
  <c r="E12" i="6"/>
  <c r="I19" i="6"/>
  <c r="G19" i="6"/>
  <c r="I18" i="6"/>
  <c r="G18" i="6"/>
  <c r="I17" i="6"/>
  <c r="G17" i="6"/>
  <c r="I27" i="6"/>
  <c r="G27" i="6"/>
  <c r="I26" i="6"/>
  <c r="G26" i="6"/>
  <c r="I33" i="6"/>
  <c r="G33" i="6"/>
  <c r="I32" i="6"/>
  <c r="G32" i="6"/>
  <c r="I28" i="6"/>
  <c r="G28" i="6"/>
  <c r="I14" i="6"/>
  <c r="G14" i="6"/>
  <c r="I13" i="6"/>
  <c r="G13" i="6"/>
  <c r="I25" i="6"/>
  <c r="G25" i="6"/>
  <c r="I24" i="6"/>
  <c r="G24" i="6"/>
  <c r="I31" i="6"/>
  <c r="G31" i="6"/>
  <c r="I23" i="6"/>
  <c r="G23" i="6"/>
  <c r="I22" i="6"/>
  <c r="G22" i="6"/>
  <c r="I12" i="6"/>
  <c r="G12" i="6"/>
  <c r="G35" i="6" l="1"/>
  <c r="E35" i="6"/>
  <c r="I35" i="6"/>
  <c r="H26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8" i="2"/>
  <c r="F19" i="2"/>
  <c r="D19" i="2"/>
  <c r="D26" i="2" s="1"/>
  <c r="F26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8" i="2"/>
  <c r="D9" i="2"/>
  <c r="D10" i="2"/>
  <c r="D11" i="2"/>
  <c r="D12" i="2"/>
  <c r="D13" i="2"/>
  <c r="D14" i="2"/>
  <c r="D15" i="2"/>
  <c r="D16" i="2"/>
  <c r="D17" i="2"/>
  <c r="D18" i="2"/>
  <c r="D20" i="2"/>
  <c r="D21" i="2"/>
  <c r="D22" i="2"/>
  <c r="D23" i="2"/>
  <c r="D8" i="2"/>
  <c r="E11" i="11"/>
  <c r="G1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tc={AE8B13D9-A396-4C43-A20E-8A7B163F45C6}</author>
  </authors>
  <commentList>
    <comment ref="H19" authorId="0" shapeId="0" xr:uid="{AE8B13D9-A396-4C43-A20E-8A7B163F45C6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tc={0D102D88-F278-4A60-A621-7BEDD36B7133}</author>
  </authors>
  <commentList>
    <comment ref="G23" authorId="0" shapeId="0" xr:uid="{0D102D88-F278-4A60-A621-7BEDD36B7133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tc={6AFB62AC-6E41-422A-8435-A305ACD4D9CC}</author>
  </authors>
  <commentList>
    <comment ref="H17" authorId="0" shapeId="0" xr:uid="{6AFB62AC-6E41-422A-8435-A305ACD4D9CC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sharedStrings.xml><?xml version="1.0" encoding="utf-8"?>
<sst xmlns="http://schemas.openxmlformats.org/spreadsheetml/2006/main" count="145" uniqueCount="79">
  <si>
    <t>solution</t>
  </si>
  <si>
    <t>Aspect analysé</t>
  </si>
  <si>
    <t>Ponderation (1 - 5)</t>
  </si>
  <si>
    <t>Cote 1-5</t>
  </si>
  <si>
    <t>Total</t>
  </si>
  <si>
    <t>chassis du robot</t>
  </si>
  <si>
    <t>dépendance au réseau</t>
  </si>
  <si>
    <t>dépendance au service</t>
  </si>
  <si>
    <t>possibilité de co-opération</t>
  </si>
  <si>
    <t>Possibilité d'expansion</t>
  </si>
  <si>
    <t>cout d'acquisition</t>
  </si>
  <si>
    <t>Cout d'utilisation</t>
  </si>
  <si>
    <t>facilité de déploiement</t>
  </si>
  <si>
    <t>sécurité réseau</t>
  </si>
  <si>
    <t>sécurité machine</t>
  </si>
  <si>
    <t>Transportabilité (sst)</t>
  </si>
  <si>
    <t>Environnement (piles, achats)</t>
  </si>
  <si>
    <t>Edge</t>
  </si>
  <si>
    <t>Local</t>
  </si>
  <si>
    <t>Cloud</t>
  </si>
  <si>
    <t>Respet des échéanciers</t>
  </si>
  <si>
    <t>respet des dimensions</t>
  </si>
  <si>
    <t>capacité minimum de calcul</t>
  </si>
  <si>
    <t>Temps de déploiement (en preséntation)</t>
  </si>
  <si>
    <t>total</t>
  </si>
  <si>
    <t>fiabilité réseau</t>
  </si>
  <si>
    <t>capacité de calcul</t>
  </si>
  <si>
    <t>Temps de déploiement (en présentation)</t>
  </si>
  <si>
    <t>Gestion de projet général</t>
  </si>
  <si>
    <t>Utilisation en présentation</t>
  </si>
  <si>
    <t>Informatique et réseaux</t>
  </si>
  <si>
    <t>Santé-sécurité et environnement</t>
  </si>
  <si>
    <t>Microcontroleur</t>
  </si>
  <si>
    <t>ESP32</t>
  </si>
  <si>
    <t>Facilité de programmation</t>
  </si>
  <si>
    <t>Comparaison des solutions</t>
  </si>
  <si>
    <t>Comparaison des Algorithmes</t>
  </si>
  <si>
    <t>Q-learning en profondeur</t>
  </si>
  <si>
    <t>IA avancés</t>
  </si>
  <si>
    <t>Algorithme</t>
  </si>
  <si>
    <t>faible</t>
  </si>
  <si>
    <t>moyen</t>
  </si>
  <si>
    <t>élevé</t>
  </si>
  <si>
    <t>très élevé</t>
  </si>
  <si>
    <t>très faible</t>
  </si>
  <si>
    <t>Simple</t>
  </si>
  <si>
    <t>Facilité d'implémentation relative</t>
  </si>
  <si>
    <t>Performance relative</t>
  </si>
  <si>
    <t>ESP8266</t>
  </si>
  <si>
    <t>Platforme Robotique</t>
  </si>
  <si>
    <t>consomation electrique</t>
  </si>
  <si>
    <t>conectivité</t>
  </si>
  <si>
    <t>nombre de  I/O</t>
  </si>
  <si>
    <t>nRF52</t>
  </si>
  <si>
    <t>Robustesse</t>
  </si>
  <si>
    <t>P</t>
  </si>
  <si>
    <t>Sur mesure</t>
  </si>
  <si>
    <t>déja concu</t>
  </si>
  <si>
    <t>Coût</t>
  </si>
  <si>
    <t>Temps de mise en place</t>
  </si>
  <si>
    <t>Perfomance pour le but visé</t>
  </si>
  <si>
    <t>Versatilité</t>
  </si>
  <si>
    <t>Agilité</t>
  </si>
  <si>
    <t>Borne du projet</t>
  </si>
  <si>
    <t>Manutention de la balle</t>
  </si>
  <si>
    <t>Implementation AI</t>
  </si>
  <si>
    <t>Presision de la manutention</t>
  </si>
  <si>
    <t>Implementation mecanique</t>
  </si>
  <si>
    <t>Statique</t>
  </si>
  <si>
    <t>Avec servo</t>
  </si>
  <si>
    <t>Interface de communication</t>
  </si>
  <si>
    <t>WiFi</t>
  </si>
  <si>
    <t>Bluetooth</t>
  </si>
  <si>
    <t>nrf24L 3.4Ghz</t>
  </si>
  <si>
    <t>Implementation</t>
  </si>
  <si>
    <t>Vitesse de comunication</t>
  </si>
  <si>
    <t>Materiel suplementaire</t>
  </si>
  <si>
    <t>Disponibilité microcontroleur</t>
  </si>
  <si>
    <t>Pond.          (1 - 5)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</si>
</sst>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1"/>
      <name val="Verdana"/>
      <family val="2"/>
    </font>
    <font>
      <sz val="11"/>
      <color rgb="FF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3" borderId="0" xfId="0" applyFont="1" applyFill="1"/>
    <xf numFmtId="0" fontId="0" fillId="2" borderId="1" xfId="0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0" borderId="7" xfId="0" applyBorder="1"/>
    <xf numFmtId="0" fontId="1" fillId="3" borderId="8" xfId="0" applyFont="1" applyFill="1" applyBorder="1"/>
    <xf numFmtId="0" fontId="0" fillId="0" borderId="0" xfId="0" applyBorder="1"/>
    <xf numFmtId="0" fontId="0" fillId="0" borderId="14" xfId="0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0" borderId="0" xfId="0" applyFill="1"/>
    <xf numFmtId="0" fontId="6" fillId="7" borderId="1" xfId="0" applyFont="1" applyFill="1" applyBorder="1" applyAlignment="1">
      <alignment horizontal="justify" vertical="center"/>
    </xf>
    <xf numFmtId="0" fontId="2" fillId="7" borderId="13" xfId="0" applyFont="1" applyFill="1" applyBorder="1"/>
    <xf numFmtId="0" fontId="0" fillId="7" borderId="0" xfId="0" applyFill="1" applyBorder="1"/>
    <xf numFmtId="0" fontId="0" fillId="7" borderId="14" xfId="0" applyFill="1" applyBorder="1"/>
    <xf numFmtId="0" fontId="6" fillId="7" borderId="12" xfId="0" applyFont="1" applyFill="1" applyBorder="1" applyAlignment="1">
      <alignment horizontal="justify" vertical="center"/>
    </xf>
    <xf numFmtId="0" fontId="0" fillId="8" borderId="19" xfId="0" applyFill="1" applyBorder="1"/>
    <xf numFmtId="0" fontId="5" fillId="8" borderId="24" xfId="0" applyFont="1" applyFill="1" applyBorder="1" applyAlignment="1">
      <alignment vertical="center"/>
    </xf>
    <xf numFmtId="0" fontId="0" fillId="7" borderId="1" xfId="0" applyFill="1" applyBorder="1"/>
    <xf numFmtId="0" fontId="0" fillId="0" borderId="1" xfId="0" applyBorder="1"/>
    <xf numFmtId="0" fontId="2" fillId="7" borderId="28" xfId="0" applyFont="1" applyFill="1" applyBorder="1"/>
    <xf numFmtId="0" fontId="2" fillId="7" borderId="12" xfId="0" applyFont="1" applyFill="1" applyBorder="1"/>
    <xf numFmtId="0" fontId="0" fillId="0" borderId="28" xfId="0" applyBorder="1"/>
    <xf numFmtId="0" fontId="0" fillId="0" borderId="12" xfId="0" applyBorder="1"/>
    <xf numFmtId="0" fontId="0" fillId="0" borderId="29" xfId="0" applyBorder="1"/>
    <xf numFmtId="0" fontId="0" fillId="0" borderId="30" xfId="0" applyBorder="1"/>
    <xf numFmtId="0" fontId="0" fillId="5" borderId="12" xfId="0" applyFill="1" applyBorder="1"/>
    <xf numFmtId="0" fontId="0" fillId="5" borderId="31" xfId="0" applyFill="1" applyBorder="1"/>
    <xf numFmtId="0" fontId="0" fillId="0" borderId="32" xfId="0" applyBorder="1"/>
    <xf numFmtId="0" fontId="0" fillId="0" borderId="33" xfId="0" applyBorder="1"/>
    <xf numFmtId="0" fontId="0" fillId="2" borderId="4" xfId="0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3" fillId="2" borderId="18" xfId="0" applyFont="1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Fill="1" applyBorder="1"/>
    <xf numFmtId="0" fontId="0" fillId="0" borderId="28" xfId="0" applyFont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9659704-B45D-4B6B-94E5-7B8A2AE637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 des algorithmes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Algorithmes!$C$8</c:f>
              <c:strCache>
                <c:ptCount val="1"/>
                <c:pt idx="0">
                  <c:v>Facilité d'implémentation relative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Algorithmes!$B$9:$B$11</c:f>
              <c:strCache>
                <c:ptCount val="3"/>
                <c:pt idx="0">
                  <c:v>Simple</c:v>
                </c:pt>
                <c:pt idx="1">
                  <c:v>Q-learning en profondeur</c:v>
                </c:pt>
                <c:pt idx="2">
                  <c:v>IA avancés</c:v>
                </c:pt>
              </c:strCache>
            </c:strRef>
          </c:cat>
          <c:val>
            <c:numRef>
              <c:f>Algorithmes!$C$9:$C$11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3-45AA-96D9-3E0EFB5762C4}"/>
            </c:ext>
          </c:extLst>
        </c:ser>
        <c:ser>
          <c:idx val="1"/>
          <c:order val="1"/>
          <c:tx>
            <c:strRef>
              <c:f>Algorithmes!$D$8</c:f>
              <c:strCache>
                <c:ptCount val="1"/>
                <c:pt idx="0">
                  <c:v>Performance relative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Algorithmes!$B$9:$B$11</c:f>
              <c:strCache>
                <c:ptCount val="3"/>
                <c:pt idx="0">
                  <c:v>Simple</c:v>
                </c:pt>
                <c:pt idx="1">
                  <c:v>Q-learning en profondeur</c:v>
                </c:pt>
                <c:pt idx="2">
                  <c:v>IA avancés</c:v>
                </c:pt>
              </c:strCache>
            </c:strRef>
          </c:cat>
          <c:val>
            <c:numRef>
              <c:f>Algorithmes!$D$9:$D$11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3-45AA-96D9-3E0EFB57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142816"/>
        <c:axId val="456382752"/>
      </c:barChart>
      <c:catAx>
        <c:axId val="10331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6382752"/>
        <c:crosses val="autoZero"/>
        <c:auto val="1"/>
        <c:lblAlgn val="ctr"/>
        <c:lblOffset val="100"/>
        <c:noMultiLvlLbl val="0"/>
      </c:catAx>
      <c:valAx>
        <c:axId val="4563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31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7</xdr:row>
      <xdr:rowOff>138112</xdr:rowOff>
    </xdr:from>
    <xdr:to>
      <xdr:col>14</xdr:col>
      <xdr:colOff>66675</xdr:colOff>
      <xdr:row>22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99030E-D272-49C1-BAD3-A98908EC0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njamin Quessy" id="{40BE89BA-05C6-4A7B-83BD-3E59A0799A9B}" userId="S::benjamin.quessy1@uqac.ca::4b27e83d-87b2-4311-ae2d-73b856a0b2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9" dT="2020-10-02T19:21:38.47" personId="{40BE89BA-05C6-4A7B-83BD-3E59A0799A9B}" id="{AE8B13D9-A396-4C43-A20E-8A7B163F45C6}">
    <text>Serveur aux states centrale aux charbon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3" dT="2020-10-02T19:21:38.47" personId="{40BE89BA-05C6-4A7B-83BD-3E59A0799A9B}" id="{0D102D88-F278-4A60-A621-7BEDD36B7133}">
    <text>Serveur aux states centrale aux charbon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7" dT="2020-10-02T19:21:38.47" personId="{40BE89BA-05C6-4A7B-83BD-3E59A0799A9B}" id="{6AFB62AC-6E41-422A-8435-A305ACD4D9CC}">
    <text>Serveur aux states centrale aux charbon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46E8-2BFC-4DBD-B851-C753D7AF04E4}">
  <sheetPr>
    <pageSetUpPr fitToPage="1"/>
  </sheetPr>
  <dimension ref="B6:I35"/>
  <sheetViews>
    <sheetView zoomScale="85" zoomScaleNormal="85" workbookViewId="0">
      <selection activeCell="D37" sqref="D37"/>
    </sheetView>
  </sheetViews>
  <sheetFormatPr defaultRowHeight="15" x14ac:dyDescent="0.25"/>
  <cols>
    <col min="2" max="2" width="43.28515625" customWidth="1"/>
    <col min="3" max="3" width="12.42578125" customWidth="1"/>
    <col min="4" max="9" width="15.7109375" customWidth="1"/>
  </cols>
  <sheetData>
    <row r="6" spans="2:9" x14ac:dyDescent="0.25">
      <c r="C6" s="7"/>
      <c r="D6" s="7"/>
    </row>
    <row r="7" spans="2:9" ht="15.75" thickBot="1" x14ac:dyDescent="0.3"/>
    <row r="8" spans="2:9" ht="15.75" thickBot="1" x14ac:dyDescent="0.3">
      <c r="B8" s="18"/>
      <c r="C8" s="19"/>
      <c r="D8" s="33" t="s">
        <v>35</v>
      </c>
      <c r="E8" s="34"/>
      <c r="F8" s="34"/>
      <c r="G8" s="34"/>
      <c r="H8" s="34"/>
      <c r="I8" s="35"/>
    </row>
    <row r="9" spans="2:9" x14ac:dyDescent="0.25">
      <c r="B9" s="36" t="s">
        <v>1</v>
      </c>
      <c r="C9" s="38" t="s">
        <v>2</v>
      </c>
      <c r="D9" s="40" t="s">
        <v>17</v>
      </c>
      <c r="E9" s="40"/>
      <c r="F9" s="40" t="s">
        <v>18</v>
      </c>
      <c r="G9" s="40"/>
      <c r="H9" s="40" t="s">
        <v>19</v>
      </c>
      <c r="I9" s="41"/>
    </row>
    <row r="10" spans="2:9" x14ac:dyDescent="0.25">
      <c r="B10" s="37"/>
      <c r="C10" s="39"/>
      <c r="D10" s="13" t="s">
        <v>3</v>
      </c>
      <c r="E10" s="13" t="s">
        <v>4</v>
      </c>
      <c r="F10" s="13" t="s">
        <v>3</v>
      </c>
      <c r="G10" s="13" t="s">
        <v>4</v>
      </c>
      <c r="H10" s="13" t="s">
        <v>3</v>
      </c>
      <c r="I10" s="17" t="s">
        <v>4</v>
      </c>
    </row>
    <row r="11" spans="2:9" x14ac:dyDescent="0.25">
      <c r="B11" s="14" t="s">
        <v>28</v>
      </c>
      <c r="C11" s="15"/>
      <c r="D11" s="15"/>
      <c r="E11" s="15"/>
      <c r="F11" s="15"/>
      <c r="G11" s="15"/>
      <c r="H11" s="15"/>
      <c r="I11" s="16"/>
    </row>
    <row r="12" spans="2:9" x14ac:dyDescent="0.25">
      <c r="B12" s="24" t="s">
        <v>20</v>
      </c>
      <c r="C12" s="21">
        <v>5</v>
      </c>
      <c r="D12" s="21">
        <v>2</v>
      </c>
      <c r="E12" s="21">
        <f>D12*C12</f>
        <v>10</v>
      </c>
      <c r="F12" s="21">
        <v>4</v>
      </c>
      <c r="G12" s="21">
        <f>C12*F12</f>
        <v>20</v>
      </c>
      <c r="H12" s="21">
        <v>5</v>
      </c>
      <c r="I12" s="25">
        <f>H12*C12</f>
        <v>25</v>
      </c>
    </row>
    <row r="13" spans="2:9" x14ac:dyDescent="0.25">
      <c r="B13" s="24" t="s">
        <v>10</v>
      </c>
      <c r="C13" s="21">
        <v>3</v>
      </c>
      <c r="D13" s="21">
        <v>3</v>
      </c>
      <c r="E13" s="21">
        <f>D13*C13</f>
        <v>9</v>
      </c>
      <c r="F13" s="21">
        <v>2</v>
      </c>
      <c r="G13" s="21">
        <f>C13*F13</f>
        <v>6</v>
      </c>
      <c r="H13" s="21">
        <v>5</v>
      </c>
      <c r="I13" s="25">
        <f>H13*C13</f>
        <v>15</v>
      </c>
    </row>
    <row r="14" spans="2:9" x14ac:dyDescent="0.25">
      <c r="B14" s="24" t="s">
        <v>11</v>
      </c>
      <c r="C14" s="21">
        <v>2</v>
      </c>
      <c r="D14" s="21">
        <v>5</v>
      </c>
      <c r="E14" s="21">
        <f>D14*C14</f>
        <v>10</v>
      </c>
      <c r="F14" s="21">
        <v>5</v>
      </c>
      <c r="G14" s="21">
        <f>C14*F14</f>
        <v>10</v>
      </c>
      <c r="H14" s="21">
        <v>3</v>
      </c>
      <c r="I14" s="25">
        <f>H14*C14</f>
        <v>6</v>
      </c>
    </row>
    <row r="15" spans="2:9" x14ac:dyDescent="0.25">
      <c r="B15" s="30"/>
      <c r="C15" s="7"/>
      <c r="D15" s="7"/>
      <c r="E15" s="7"/>
      <c r="F15" s="7"/>
      <c r="G15" s="7"/>
      <c r="H15" s="7"/>
      <c r="I15" s="8"/>
    </row>
    <row r="16" spans="2:9" x14ac:dyDescent="0.25">
      <c r="B16" s="14" t="s">
        <v>31</v>
      </c>
      <c r="C16" s="15"/>
      <c r="D16" s="15"/>
      <c r="E16" s="15"/>
      <c r="F16" s="15"/>
      <c r="G16" s="15"/>
      <c r="H16" s="15"/>
      <c r="I16" s="16"/>
    </row>
    <row r="17" spans="2:9" x14ac:dyDescent="0.25">
      <c r="B17" s="24" t="s">
        <v>14</v>
      </c>
      <c r="C17" s="21">
        <v>5</v>
      </c>
      <c r="D17" s="21">
        <v>3</v>
      </c>
      <c r="E17" s="21">
        <f>D17*C17</f>
        <v>15</v>
      </c>
      <c r="F17" s="21">
        <v>5</v>
      </c>
      <c r="G17" s="21">
        <f>C17*F17</f>
        <v>25</v>
      </c>
      <c r="H17" s="21">
        <v>5</v>
      </c>
      <c r="I17" s="25">
        <f>H17*C17</f>
        <v>25</v>
      </c>
    </row>
    <row r="18" spans="2:9" x14ac:dyDescent="0.25">
      <c r="B18" s="24" t="s">
        <v>15</v>
      </c>
      <c r="C18" s="21">
        <v>5</v>
      </c>
      <c r="D18" s="21">
        <v>4</v>
      </c>
      <c r="E18" s="21">
        <f>D18*C18</f>
        <v>20</v>
      </c>
      <c r="F18" s="21">
        <v>4</v>
      </c>
      <c r="G18" s="21">
        <f>C18*F18</f>
        <v>20</v>
      </c>
      <c r="H18" s="21">
        <v>5</v>
      </c>
      <c r="I18" s="25">
        <f>H18*C18</f>
        <v>25</v>
      </c>
    </row>
    <row r="19" spans="2:9" x14ac:dyDescent="0.25">
      <c r="B19" s="24" t="s">
        <v>16</v>
      </c>
      <c r="C19" s="21">
        <v>4</v>
      </c>
      <c r="D19" s="21">
        <v>3</v>
      </c>
      <c r="E19" s="21">
        <f>D19*C19</f>
        <v>12</v>
      </c>
      <c r="F19" s="21">
        <v>4</v>
      </c>
      <c r="G19" s="21">
        <f>C19*F19</f>
        <v>16</v>
      </c>
      <c r="H19" s="21">
        <v>4</v>
      </c>
      <c r="I19" s="25">
        <f>H19*C19</f>
        <v>16</v>
      </c>
    </row>
    <row r="20" spans="2:9" x14ac:dyDescent="0.25">
      <c r="B20" s="30"/>
      <c r="C20" s="7"/>
      <c r="D20" s="7"/>
      <c r="E20" s="7"/>
      <c r="F20" s="7"/>
      <c r="G20" s="7"/>
      <c r="H20" s="7"/>
      <c r="I20" s="8"/>
    </row>
    <row r="21" spans="2:9" x14ac:dyDescent="0.25">
      <c r="B21" s="14" t="s">
        <v>30</v>
      </c>
      <c r="C21" s="15"/>
      <c r="D21" s="15"/>
      <c r="E21" s="15"/>
      <c r="F21" s="15"/>
      <c r="G21" s="15"/>
      <c r="H21" s="15"/>
      <c r="I21" s="16"/>
    </row>
    <row r="22" spans="2:9" x14ac:dyDescent="0.25">
      <c r="B22" s="24" t="s">
        <v>6</v>
      </c>
      <c r="C22" s="21">
        <v>4</v>
      </c>
      <c r="D22" s="21">
        <v>5</v>
      </c>
      <c r="E22" s="21">
        <f t="shared" ref="E22:E28" si="0">D22*C22</f>
        <v>20</v>
      </c>
      <c r="F22" s="21">
        <v>3</v>
      </c>
      <c r="G22" s="21">
        <f t="shared" ref="G22:G28" si="1">C22*F22</f>
        <v>12</v>
      </c>
      <c r="H22" s="21">
        <v>1</v>
      </c>
      <c r="I22" s="25">
        <f t="shared" ref="I22:I28" si="2">H22*C22</f>
        <v>4</v>
      </c>
    </row>
    <row r="23" spans="2:9" x14ac:dyDescent="0.25">
      <c r="B23" s="24" t="s">
        <v>7</v>
      </c>
      <c r="C23" s="21">
        <v>4</v>
      </c>
      <c r="D23" s="21">
        <v>5</v>
      </c>
      <c r="E23" s="21">
        <f t="shared" si="0"/>
        <v>20</v>
      </c>
      <c r="F23" s="21">
        <v>5</v>
      </c>
      <c r="G23" s="21">
        <f t="shared" si="1"/>
        <v>20</v>
      </c>
      <c r="H23" s="21">
        <v>1</v>
      </c>
      <c r="I23" s="25">
        <f t="shared" si="2"/>
        <v>4</v>
      </c>
    </row>
    <row r="24" spans="2:9" x14ac:dyDescent="0.25">
      <c r="B24" s="24" t="s">
        <v>8</v>
      </c>
      <c r="C24" s="21">
        <v>2</v>
      </c>
      <c r="D24" s="21">
        <v>2</v>
      </c>
      <c r="E24" s="21">
        <f t="shared" si="0"/>
        <v>4</v>
      </c>
      <c r="F24" s="21">
        <v>5</v>
      </c>
      <c r="G24" s="21">
        <f t="shared" si="1"/>
        <v>10</v>
      </c>
      <c r="H24" s="21">
        <v>5</v>
      </c>
      <c r="I24" s="25">
        <f t="shared" si="2"/>
        <v>10</v>
      </c>
    </row>
    <row r="25" spans="2:9" x14ac:dyDescent="0.25">
      <c r="B25" s="24" t="s">
        <v>9</v>
      </c>
      <c r="C25" s="21">
        <v>2</v>
      </c>
      <c r="D25" s="21">
        <v>2</v>
      </c>
      <c r="E25" s="21">
        <f t="shared" si="0"/>
        <v>4</v>
      </c>
      <c r="F25" s="21">
        <v>5</v>
      </c>
      <c r="G25" s="21">
        <f t="shared" si="1"/>
        <v>10</v>
      </c>
      <c r="H25" s="21">
        <v>5</v>
      </c>
      <c r="I25" s="25">
        <f t="shared" si="2"/>
        <v>10</v>
      </c>
    </row>
    <row r="26" spans="2:9" x14ac:dyDescent="0.25">
      <c r="B26" s="24" t="s">
        <v>25</v>
      </c>
      <c r="C26" s="21">
        <v>5</v>
      </c>
      <c r="D26" s="21">
        <v>5</v>
      </c>
      <c r="E26" s="21">
        <f t="shared" si="0"/>
        <v>25</v>
      </c>
      <c r="F26" s="21">
        <v>4</v>
      </c>
      <c r="G26" s="21">
        <f t="shared" si="1"/>
        <v>20</v>
      </c>
      <c r="H26" s="21">
        <v>3</v>
      </c>
      <c r="I26" s="25">
        <f t="shared" si="2"/>
        <v>15</v>
      </c>
    </row>
    <row r="27" spans="2:9" x14ac:dyDescent="0.25">
      <c r="B27" s="24" t="s">
        <v>13</v>
      </c>
      <c r="C27" s="21">
        <v>4</v>
      </c>
      <c r="D27" s="21">
        <v>5</v>
      </c>
      <c r="E27" s="21">
        <f t="shared" si="0"/>
        <v>20</v>
      </c>
      <c r="F27" s="21">
        <v>3</v>
      </c>
      <c r="G27" s="21">
        <f t="shared" si="1"/>
        <v>12</v>
      </c>
      <c r="H27" s="21">
        <v>2</v>
      </c>
      <c r="I27" s="25">
        <f t="shared" si="2"/>
        <v>8</v>
      </c>
    </row>
    <row r="28" spans="2:9" x14ac:dyDescent="0.25">
      <c r="B28" s="24" t="s">
        <v>26</v>
      </c>
      <c r="C28" s="21">
        <v>4</v>
      </c>
      <c r="D28" s="21">
        <v>2</v>
      </c>
      <c r="E28" s="21">
        <f t="shared" si="0"/>
        <v>8</v>
      </c>
      <c r="F28" s="21">
        <v>4</v>
      </c>
      <c r="G28" s="21">
        <f t="shared" si="1"/>
        <v>16</v>
      </c>
      <c r="H28" s="21">
        <v>5</v>
      </c>
      <c r="I28" s="25">
        <f t="shared" si="2"/>
        <v>20</v>
      </c>
    </row>
    <row r="29" spans="2:9" x14ac:dyDescent="0.25">
      <c r="B29" s="30"/>
      <c r="C29" s="7"/>
      <c r="D29" s="7"/>
      <c r="E29" s="7"/>
      <c r="F29" s="7"/>
      <c r="G29" s="7"/>
      <c r="H29" s="7"/>
      <c r="I29" s="8"/>
    </row>
    <row r="30" spans="2:9" x14ac:dyDescent="0.25">
      <c r="B30" s="14" t="s">
        <v>29</v>
      </c>
      <c r="C30" s="15"/>
      <c r="D30" s="15"/>
      <c r="E30" s="15"/>
      <c r="F30" s="15"/>
      <c r="G30" s="15"/>
      <c r="H30" s="15"/>
      <c r="I30" s="16"/>
    </row>
    <row r="31" spans="2:9" x14ac:dyDescent="0.25">
      <c r="B31" s="24" t="s">
        <v>21</v>
      </c>
      <c r="C31" s="21">
        <v>3</v>
      </c>
      <c r="D31" s="21">
        <v>1</v>
      </c>
      <c r="E31" s="21">
        <f>D31*C31</f>
        <v>3</v>
      </c>
      <c r="F31" s="21">
        <v>5</v>
      </c>
      <c r="G31" s="21">
        <f>C31*F31</f>
        <v>15</v>
      </c>
      <c r="H31" s="21">
        <v>5</v>
      </c>
      <c r="I31" s="25">
        <f>H31*C31</f>
        <v>15</v>
      </c>
    </row>
    <row r="32" spans="2:9" x14ac:dyDescent="0.25">
      <c r="B32" s="24" t="s">
        <v>27</v>
      </c>
      <c r="C32" s="21">
        <v>5</v>
      </c>
      <c r="D32" s="21">
        <v>5</v>
      </c>
      <c r="E32" s="21">
        <f t="shared" ref="E32:E33" si="3">D32*C32</f>
        <v>25</v>
      </c>
      <c r="F32" s="21">
        <v>4</v>
      </c>
      <c r="G32" s="21">
        <f t="shared" ref="G32:G33" si="4">C32*F32</f>
        <v>20</v>
      </c>
      <c r="H32" s="21">
        <v>4</v>
      </c>
      <c r="I32" s="25">
        <f t="shared" ref="I32:I33" si="5">H32*C32</f>
        <v>20</v>
      </c>
    </row>
    <row r="33" spans="2:9" x14ac:dyDescent="0.25">
      <c r="B33" s="24" t="s">
        <v>12</v>
      </c>
      <c r="C33" s="21">
        <v>4</v>
      </c>
      <c r="D33" s="21">
        <v>5</v>
      </c>
      <c r="E33" s="21">
        <f t="shared" si="3"/>
        <v>20</v>
      </c>
      <c r="F33" s="21">
        <v>3</v>
      </c>
      <c r="G33" s="21">
        <f t="shared" si="4"/>
        <v>12</v>
      </c>
      <c r="H33" s="21">
        <v>3</v>
      </c>
      <c r="I33" s="25">
        <f t="shared" si="5"/>
        <v>12</v>
      </c>
    </row>
    <row r="34" spans="2:9" x14ac:dyDescent="0.25">
      <c r="B34" s="30"/>
      <c r="C34" s="31"/>
      <c r="D34" s="7"/>
      <c r="E34" s="7"/>
      <c r="F34" s="7"/>
      <c r="G34" s="7"/>
      <c r="H34" s="7"/>
      <c r="I34" s="8"/>
    </row>
    <row r="35" spans="2:9" ht="15.75" thickBot="1" x14ac:dyDescent="0.3">
      <c r="B35" s="9" t="s">
        <v>4</v>
      </c>
      <c r="C35" s="10"/>
      <c r="D35" s="10"/>
      <c r="E35" s="10">
        <f>SUM(E12:E34)</f>
        <v>225</v>
      </c>
      <c r="F35" s="10"/>
      <c r="G35" s="10">
        <f>SUM(G12:G34)</f>
        <v>244</v>
      </c>
      <c r="H35" s="10"/>
      <c r="I35" s="11">
        <f>SUM(I12:I34)</f>
        <v>230</v>
      </c>
    </row>
  </sheetData>
  <mergeCells count="6">
    <mergeCell ref="D8:I8"/>
    <mergeCell ref="B9:B10"/>
    <mergeCell ref="C9:C10"/>
    <mergeCell ref="D9:E9"/>
    <mergeCell ref="F9:G9"/>
    <mergeCell ref="H9:I9"/>
  </mergeCells>
  <pageMargins left="0.7" right="0.7" top="0.75" bottom="0.75" header="0.3" footer="0.3"/>
  <pageSetup scale="76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08087-1FBF-4D6E-9526-BA7B3CA9693E}">
  <dimension ref="B6:E21"/>
  <sheetViews>
    <sheetView workbookViewId="0">
      <selection activeCell="B7" sqref="B7:E11"/>
    </sheetView>
  </sheetViews>
  <sheetFormatPr defaultRowHeight="15" x14ac:dyDescent="0.25"/>
  <cols>
    <col min="2" max="2" width="25.85546875" customWidth="1"/>
    <col min="3" max="3" width="32.7109375" bestFit="1" customWidth="1"/>
    <col min="4" max="4" width="21.85546875" bestFit="1" customWidth="1"/>
  </cols>
  <sheetData>
    <row r="6" spans="2:5" ht="15.75" thickBot="1" x14ac:dyDescent="0.3"/>
    <row r="7" spans="2:5" x14ac:dyDescent="0.25">
      <c r="B7" s="42" t="s">
        <v>36</v>
      </c>
      <c r="C7" s="43"/>
      <c r="D7" s="43"/>
      <c r="E7" s="44"/>
    </row>
    <row r="8" spans="2:5" x14ac:dyDescent="0.25">
      <c r="B8" s="22" t="s">
        <v>39</v>
      </c>
      <c r="C8" s="20" t="s">
        <v>46</v>
      </c>
      <c r="D8" s="20" t="s">
        <v>47</v>
      </c>
      <c r="E8" s="23" t="s">
        <v>4</v>
      </c>
    </row>
    <row r="9" spans="2:5" x14ac:dyDescent="0.25">
      <c r="B9" s="24" t="s">
        <v>45</v>
      </c>
      <c r="C9" s="21">
        <v>4</v>
      </c>
      <c r="D9" s="21">
        <v>2</v>
      </c>
      <c r="E9" s="28">
        <f>SUM(C9:D9)</f>
        <v>6</v>
      </c>
    </row>
    <row r="10" spans="2:5" x14ac:dyDescent="0.25">
      <c r="B10" s="24" t="s">
        <v>37</v>
      </c>
      <c r="C10" s="21">
        <v>3</v>
      </c>
      <c r="D10" s="21">
        <v>4</v>
      </c>
      <c r="E10" s="28">
        <f t="shared" ref="E10:E11" si="0">SUM(C10:D10)</f>
        <v>7</v>
      </c>
    </row>
    <row r="11" spans="2:5" ht="15.75" thickBot="1" x14ac:dyDescent="0.3">
      <c r="B11" s="26" t="s">
        <v>38</v>
      </c>
      <c r="C11" s="27">
        <v>1</v>
      </c>
      <c r="D11" s="27">
        <v>5</v>
      </c>
      <c r="E11" s="29">
        <f t="shared" si="0"/>
        <v>6</v>
      </c>
    </row>
    <row r="17" spans="3:4" x14ac:dyDescent="0.25">
      <c r="C17" t="s">
        <v>44</v>
      </c>
      <c r="D17">
        <v>1</v>
      </c>
    </row>
    <row r="18" spans="3:4" x14ac:dyDescent="0.25">
      <c r="C18" t="s">
        <v>40</v>
      </c>
      <c r="D18">
        <v>2</v>
      </c>
    </row>
    <row r="19" spans="3:4" x14ac:dyDescent="0.25">
      <c r="C19" t="s">
        <v>41</v>
      </c>
      <c r="D19">
        <v>3</v>
      </c>
    </row>
    <row r="20" spans="3:4" x14ac:dyDescent="0.25">
      <c r="C20" t="s">
        <v>42</v>
      </c>
      <c r="D20">
        <v>4</v>
      </c>
    </row>
    <row r="21" spans="3:4" x14ac:dyDescent="0.25">
      <c r="C21" t="s">
        <v>43</v>
      </c>
      <c r="D21">
        <v>5</v>
      </c>
    </row>
  </sheetData>
  <mergeCells count="1">
    <mergeCell ref="B7:E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88B1-6FB7-4D72-96A3-EA95B82191E4}">
  <dimension ref="A4:H26"/>
  <sheetViews>
    <sheetView workbookViewId="0">
      <selection activeCell="A4" sqref="A4"/>
    </sheetView>
  </sheetViews>
  <sheetFormatPr defaultRowHeight="15" x14ac:dyDescent="0.25"/>
  <cols>
    <col min="1" max="1" width="60.7109375" customWidth="1"/>
    <col min="2" max="8" width="12.7109375" customWidth="1"/>
  </cols>
  <sheetData>
    <row r="4" spans="1:8" x14ac:dyDescent="0.25">
      <c r="B4" s="1"/>
      <c r="C4" s="45" t="s">
        <v>0</v>
      </c>
      <c r="D4" s="45"/>
      <c r="E4" s="45"/>
      <c r="F4" s="45"/>
      <c r="G4" s="45"/>
      <c r="H4" s="45"/>
    </row>
    <row r="5" spans="1:8" x14ac:dyDescent="0.25">
      <c r="A5" s="46" t="s">
        <v>1</v>
      </c>
      <c r="B5" s="48" t="s">
        <v>2</v>
      </c>
      <c r="C5" s="50" t="s">
        <v>17</v>
      </c>
      <c r="D5" s="51"/>
      <c r="E5" s="52" t="s">
        <v>18</v>
      </c>
      <c r="F5" s="53"/>
      <c r="G5" s="52" t="s">
        <v>19</v>
      </c>
      <c r="H5" s="53"/>
    </row>
    <row r="6" spans="1:8" x14ac:dyDescent="0.25">
      <c r="A6" s="47"/>
      <c r="B6" s="49"/>
      <c r="C6" s="2" t="s">
        <v>3</v>
      </c>
      <c r="D6" s="2" t="s">
        <v>4</v>
      </c>
      <c r="E6" s="2" t="s">
        <v>3</v>
      </c>
      <c r="F6" s="2" t="s">
        <v>4</v>
      </c>
      <c r="G6" s="2" t="s">
        <v>3</v>
      </c>
      <c r="H6" s="2" t="s">
        <v>4</v>
      </c>
    </row>
    <row r="7" spans="1:8" x14ac:dyDescent="0.25">
      <c r="A7" s="3" t="s">
        <v>5</v>
      </c>
      <c r="B7" s="3"/>
      <c r="C7" s="3"/>
      <c r="D7" s="3"/>
      <c r="E7" s="3"/>
      <c r="F7" s="3"/>
      <c r="G7" s="3"/>
      <c r="H7" s="3"/>
    </row>
    <row r="8" spans="1:8" x14ac:dyDescent="0.25">
      <c r="A8" t="s">
        <v>20</v>
      </c>
      <c r="B8" s="73">
        <v>5</v>
      </c>
      <c r="C8" s="73">
        <v>2</v>
      </c>
      <c r="D8" s="73">
        <f>$B8*$C8</f>
        <v>10</v>
      </c>
      <c r="E8" s="73">
        <v>4</v>
      </c>
      <c r="F8" s="73">
        <f>B8*E8</f>
        <v>20</v>
      </c>
      <c r="G8" s="73">
        <v>5</v>
      </c>
      <c r="H8" s="73">
        <f>G8*B8</f>
        <v>25</v>
      </c>
    </row>
    <row r="9" spans="1:8" x14ac:dyDescent="0.25">
      <c r="A9" t="s">
        <v>6</v>
      </c>
      <c r="B9" s="73">
        <v>4</v>
      </c>
      <c r="C9" s="73">
        <v>5</v>
      </c>
      <c r="D9" s="73">
        <f t="shared" ref="D9:D23" si="0">$B9*$C9</f>
        <v>20</v>
      </c>
      <c r="E9" s="73">
        <v>3</v>
      </c>
      <c r="F9" s="73">
        <f t="shared" ref="F9:F23" si="1">B9*E9</f>
        <v>12</v>
      </c>
      <c r="G9" s="73">
        <v>1</v>
      </c>
      <c r="H9" s="73">
        <f t="shared" ref="H9:H23" si="2">G9*B9</f>
        <v>4</v>
      </c>
    </row>
    <row r="10" spans="1:8" x14ac:dyDescent="0.25">
      <c r="A10" t="s">
        <v>7</v>
      </c>
      <c r="B10" s="73">
        <v>4</v>
      </c>
      <c r="C10" s="73">
        <v>5</v>
      </c>
      <c r="D10" s="73">
        <f t="shared" si="0"/>
        <v>20</v>
      </c>
      <c r="E10" s="73">
        <v>5</v>
      </c>
      <c r="F10" s="73">
        <f t="shared" si="1"/>
        <v>20</v>
      </c>
      <c r="G10" s="73">
        <v>1</v>
      </c>
      <c r="H10" s="73">
        <f t="shared" si="2"/>
        <v>4</v>
      </c>
    </row>
    <row r="11" spans="1:8" x14ac:dyDescent="0.25">
      <c r="A11" t="s">
        <v>21</v>
      </c>
      <c r="B11" s="73">
        <v>3</v>
      </c>
      <c r="C11" s="73">
        <v>1</v>
      </c>
      <c r="D11" s="73">
        <f t="shared" si="0"/>
        <v>3</v>
      </c>
      <c r="E11" s="73">
        <v>5</v>
      </c>
      <c r="F11" s="73">
        <f t="shared" si="1"/>
        <v>15</v>
      </c>
      <c r="G11" s="73">
        <v>5</v>
      </c>
      <c r="H11" s="73">
        <f t="shared" si="2"/>
        <v>15</v>
      </c>
    </row>
    <row r="12" spans="1:8" x14ac:dyDescent="0.25">
      <c r="A12" t="s">
        <v>8</v>
      </c>
      <c r="B12" s="73">
        <v>2</v>
      </c>
      <c r="C12" s="73">
        <v>2</v>
      </c>
      <c r="D12" s="73">
        <f t="shared" si="0"/>
        <v>4</v>
      </c>
      <c r="E12" s="73">
        <v>5</v>
      </c>
      <c r="F12" s="73">
        <f t="shared" si="1"/>
        <v>10</v>
      </c>
      <c r="G12" s="73">
        <v>5</v>
      </c>
      <c r="H12" s="73">
        <f t="shared" si="2"/>
        <v>10</v>
      </c>
    </row>
    <row r="13" spans="1:8" x14ac:dyDescent="0.25">
      <c r="A13" t="s">
        <v>9</v>
      </c>
      <c r="B13" s="73">
        <v>2</v>
      </c>
      <c r="C13" s="73">
        <v>2</v>
      </c>
      <c r="D13" s="73">
        <f t="shared" si="0"/>
        <v>4</v>
      </c>
      <c r="E13" s="73">
        <v>5</v>
      </c>
      <c r="F13" s="73">
        <f t="shared" si="1"/>
        <v>10</v>
      </c>
      <c r="G13" s="73">
        <v>5</v>
      </c>
      <c r="H13" s="73">
        <f t="shared" si="2"/>
        <v>10</v>
      </c>
    </row>
    <row r="14" spans="1:8" x14ac:dyDescent="0.25">
      <c r="A14" t="s">
        <v>10</v>
      </c>
      <c r="B14" s="73">
        <v>3</v>
      </c>
      <c r="C14" s="73">
        <v>3</v>
      </c>
      <c r="D14" s="73">
        <f t="shared" si="0"/>
        <v>9</v>
      </c>
      <c r="E14" s="73">
        <v>2</v>
      </c>
      <c r="F14" s="73">
        <f t="shared" si="1"/>
        <v>6</v>
      </c>
      <c r="G14" s="73">
        <v>5</v>
      </c>
      <c r="H14" s="73">
        <f t="shared" si="2"/>
        <v>15</v>
      </c>
    </row>
    <row r="15" spans="1:8" x14ac:dyDescent="0.25">
      <c r="A15" t="s">
        <v>11</v>
      </c>
      <c r="B15" s="73">
        <v>2</v>
      </c>
      <c r="C15" s="73">
        <v>5</v>
      </c>
      <c r="D15" s="73">
        <f t="shared" si="0"/>
        <v>10</v>
      </c>
      <c r="E15" s="73">
        <v>5</v>
      </c>
      <c r="F15" s="73">
        <f t="shared" si="1"/>
        <v>10</v>
      </c>
      <c r="G15" s="73">
        <v>3</v>
      </c>
      <c r="H15" s="73">
        <f t="shared" si="2"/>
        <v>6</v>
      </c>
    </row>
    <row r="16" spans="1:8" x14ac:dyDescent="0.25">
      <c r="A16" t="s">
        <v>22</v>
      </c>
      <c r="B16" s="73">
        <v>4</v>
      </c>
      <c r="C16" s="73">
        <v>2</v>
      </c>
      <c r="D16" s="73">
        <f t="shared" si="0"/>
        <v>8</v>
      </c>
      <c r="E16" s="73">
        <v>4</v>
      </c>
      <c r="F16" s="73">
        <f t="shared" si="1"/>
        <v>16</v>
      </c>
      <c r="G16" s="73">
        <v>5</v>
      </c>
      <c r="H16" s="73">
        <f t="shared" si="2"/>
        <v>20</v>
      </c>
    </row>
    <row r="17" spans="1:8" x14ac:dyDescent="0.25">
      <c r="A17" t="s">
        <v>23</v>
      </c>
      <c r="B17" s="73">
        <v>5</v>
      </c>
      <c r="C17" s="73">
        <v>5</v>
      </c>
      <c r="D17" s="73">
        <f t="shared" si="0"/>
        <v>25</v>
      </c>
      <c r="E17" s="73">
        <v>4</v>
      </c>
      <c r="F17" s="73">
        <f t="shared" si="1"/>
        <v>20</v>
      </c>
      <c r="G17" s="73">
        <v>4</v>
      </c>
      <c r="H17" s="73">
        <f t="shared" si="2"/>
        <v>20</v>
      </c>
    </row>
    <row r="18" spans="1:8" x14ac:dyDescent="0.25">
      <c r="A18" t="s">
        <v>12</v>
      </c>
      <c r="B18" s="73">
        <v>4</v>
      </c>
      <c r="C18" s="73">
        <v>5</v>
      </c>
      <c r="D18" s="73">
        <f t="shared" si="0"/>
        <v>20</v>
      </c>
      <c r="E18" s="73">
        <v>3</v>
      </c>
      <c r="F18" s="73">
        <f t="shared" si="1"/>
        <v>12</v>
      </c>
      <c r="G18" s="73">
        <v>3</v>
      </c>
      <c r="H18" s="73">
        <f t="shared" si="2"/>
        <v>12</v>
      </c>
    </row>
    <row r="19" spans="1:8" x14ac:dyDescent="0.25">
      <c r="A19" t="s">
        <v>25</v>
      </c>
      <c r="B19" s="73">
        <v>5</v>
      </c>
      <c r="C19" s="73">
        <v>5</v>
      </c>
      <c r="D19" s="73">
        <f t="shared" si="0"/>
        <v>25</v>
      </c>
      <c r="E19" s="73">
        <v>4</v>
      </c>
      <c r="F19" s="73">
        <f t="shared" si="1"/>
        <v>20</v>
      </c>
      <c r="G19" s="73">
        <v>3</v>
      </c>
      <c r="H19" s="73">
        <f t="shared" si="2"/>
        <v>15</v>
      </c>
    </row>
    <row r="20" spans="1:8" x14ac:dyDescent="0.25">
      <c r="A20" t="s">
        <v>13</v>
      </c>
      <c r="B20" s="73">
        <v>4</v>
      </c>
      <c r="C20" s="73">
        <v>5</v>
      </c>
      <c r="D20" s="73">
        <f t="shared" si="0"/>
        <v>20</v>
      </c>
      <c r="E20" s="73">
        <v>3</v>
      </c>
      <c r="F20" s="73">
        <f t="shared" si="1"/>
        <v>12</v>
      </c>
      <c r="G20" s="73">
        <v>2</v>
      </c>
      <c r="H20" s="73">
        <f t="shared" si="2"/>
        <v>8</v>
      </c>
    </row>
    <row r="21" spans="1:8" x14ac:dyDescent="0.25">
      <c r="A21" t="s">
        <v>14</v>
      </c>
      <c r="B21" s="73">
        <v>5</v>
      </c>
      <c r="C21" s="73">
        <v>3</v>
      </c>
      <c r="D21" s="73">
        <f t="shared" si="0"/>
        <v>15</v>
      </c>
      <c r="E21" s="73">
        <v>5</v>
      </c>
      <c r="F21" s="73">
        <f t="shared" si="1"/>
        <v>25</v>
      </c>
      <c r="G21" s="73">
        <v>5</v>
      </c>
      <c r="H21" s="73">
        <f t="shared" si="2"/>
        <v>25</v>
      </c>
    </row>
    <row r="22" spans="1:8" x14ac:dyDescent="0.25">
      <c r="A22" t="s">
        <v>15</v>
      </c>
      <c r="B22" s="73">
        <v>5</v>
      </c>
      <c r="C22" s="73">
        <v>4</v>
      </c>
      <c r="D22" s="73">
        <f t="shared" si="0"/>
        <v>20</v>
      </c>
      <c r="E22" s="73">
        <v>4</v>
      </c>
      <c r="F22" s="73">
        <f t="shared" si="1"/>
        <v>20</v>
      </c>
      <c r="G22" s="73">
        <v>5</v>
      </c>
      <c r="H22" s="73">
        <f t="shared" si="2"/>
        <v>25</v>
      </c>
    </row>
    <row r="23" spans="1:8" x14ac:dyDescent="0.25">
      <c r="A23" t="s">
        <v>16</v>
      </c>
      <c r="B23" s="73">
        <v>4</v>
      </c>
      <c r="C23" s="73">
        <v>3</v>
      </c>
      <c r="D23" s="73">
        <f t="shared" si="0"/>
        <v>12</v>
      </c>
      <c r="E23" s="73">
        <v>4</v>
      </c>
      <c r="F23" s="73">
        <f t="shared" si="1"/>
        <v>16</v>
      </c>
      <c r="G23" s="73">
        <v>4</v>
      </c>
      <c r="H23" s="73">
        <f t="shared" si="2"/>
        <v>16</v>
      </c>
    </row>
    <row r="24" spans="1:8" x14ac:dyDescent="0.25">
      <c r="B24" s="73"/>
      <c r="C24" s="73"/>
      <c r="D24" s="73"/>
      <c r="E24" s="73"/>
      <c r="F24" s="73"/>
      <c r="G24" s="73"/>
      <c r="H24" s="73"/>
    </row>
    <row r="25" spans="1:8" x14ac:dyDescent="0.25">
      <c r="B25" s="73"/>
      <c r="C25" s="73"/>
      <c r="D25" s="73"/>
      <c r="E25" s="73"/>
      <c r="F25" s="73"/>
      <c r="G25" s="73"/>
      <c r="H25" s="73"/>
    </row>
    <row r="26" spans="1:8" x14ac:dyDescent="0.25">
      <c r="A26" s="4" t="s">
        <v>24</v>
      </c>
      <c r="B26" s="4"/>
      <c r="C26" s="4"/>
      <c r="D26" s="4">
        <f>SUM(D8:D23)</f>
        <v>225</v>
      </c>
      <c r="E26" s="4"/>
      <c r="F26" s="4">
        <f>SUM(F8:F23)</f>
        <v>244</v>
      </c>
      <c r="G26" s="4"/>
      <c r="H26" s="4">
        <f>SUM(H8:H23)</f>
        <v>230</v>
      </c>
    </row>
  </sheetData>
  <mergeCells count="6">
    <mergeCell ref="C4:H4"/>
    <mergeCell ref="A5:A6"/>
    <mergeCell ref="B5:B6"/>
    <mergeCell ref="C5:D5"/>
    <mergeCell ref="E5:F5"/>
    <mergeCell ref="G5:H5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D9CD-A055-4E1F-8AB5-F641C4EF401D}">
  <dimension ref="B5:L27"/>
  <sheetViews>
    <sheetView topLeftCell="A4" workbookViewId="0">
      <selection activeCell="D28" sqref="D28"/>
    </sheetView>
  </sheetViews>
  <sheetFormatPr defaultRowHeight="15" x14ac:dyDescent="0.25"/>
  <cols>
    <col min="2" max="2" width="35.7109375" customWidth="1"/>
    <col min="3" max="9" width="10.7109375" customWidth="1"/>
  </cols>
  <sheetData>
    <row r="5" spans="2:12" ht="15.75" thickBot="1" x14ac:dyDescent="0.3"/>
    <row r="6" spans="2:12" ht="18.75" x14ac:dyDescent="0.3">
      <c r="B6" s="5"/>
      <c r="C6" s="6"/>
      <c r="D6" s="54" t="s">
        <v>32</v>
      </c>
      <c r="E6" s="54"/>
      <c r="F6" s="54"/>
      <c r="G6" s="54"/>
      <c r="H6" s="54"/>
      <c r="I6" s="55"/>
    </row>
    <row r="7" spans="2:12" x14ac:dyDescent="0.25">
      <c r="B7" s="56" t="s">
        <v>1</v>
      </c>
      <c r="C7" s="48" t="s">
        <v>78</v>
      </c>
      <c r="D7" s="50" t="s">
        <v>33</v>
      </c>
      <c r="E7" s="51"/>
      <c r="F7" s="50" t="s">
        <v>48</v>
      </c>
      <c r="G7" s="51"/>
      <c r="H7" s="52" t="s">
        <v>53</v>
      </c>
      <c r="I7" s="53"/>
    </row>
    <row r="8" spans="2:12" ht="15.75" thickBot="1" x14ac:dyDescent="0.3">
      <c r="B8" s="60"/>
      <c r="C8" s="61"/>
      <c r="D8" s="32" t="s">
        <v>3</v>
      </c>
      <c r="E8" s="32" t="s">
        <v>4</v>
      </c>
      <c r="F8" s="32" t="s">
        <v>3</v>
      </c>
      <c r="G8" s="32" t="s">
        <v>4</v>
      </c>
      <c r="H8" s="32" t="s">
        <v>3</v>
      </c>
      <c r="I8" s="62" t="s">
        <v>4</v>
      </c>
    </row>
    <row r="9" spans="2:12" x14ac:dyDescent="0.25">
      <c r="B9" s="63" t="s">
        <v>34</v>
      </c>
      <c r="C9" s="74">
        <v>4</v>
      </c>
      <c r="D9" s="74">
        <v>4</v>
      </c>
      <c r="E9" s="74">
        <f>D9*C9</f>
        <v>16</v>
      </c>
      <c r="F9" s="74">
        <v>4</v>
      </c>
      <c r="G9" s="74">
        <f>C9*F9</f>
        <v>16</v>
      </c>
      <c r="H9" s="74">
        <v>3</v>
      </c>
      <c r="I9" s="75">
        <f>H9*C9</f>
        <v>12</v>
      </c>
    </row>
    <row r="10" spans="2:12" x14ac:dyDescent="0.25">
      <c r="B10" s="24" t="s">
        <v>10</v>
      </c>
      <c r="C10" s="76">
        <v>5</v>
      </c>
      <c r="D10" s="76">
        <v>5</v>
      </c>
      <c r="E10" s="76">
        <f>D10*C10</f>
        <v>25</v>
      </c>
      <c r="F10" s="76">
        <v>5</v>
      </c>
      <c r="G10" s="76">
        <f>C10*F10</f>
        <v>25</v>
      </c>
      <c r="H10" s="76">
        <v>1</v>
      </c>
      <c r="I10" s="77">
        <f>H10*C10</f>
        <v>5</v>
      </c>
    </row>
    <row r="11" spans="2:12" x14ac:dyDescent="0.25">
      <c r="B11" s="24" t="s">
        <v>50</v>
      </c>
      <c r="C11" s="76">
        <v>2</v>
      </c>
      <c r="D11" s="76">
        <v>2</v>
      </c>
      <c r="E11" s="76">
        <f>D11*C11</f>
        <v>4</v>
      </c>
      <c r="F11" s="76">
        <v>4</v>
      </c>
      <c r="G11" s="76">
        <f>C11*F11</f>
        <v>8</v>
      </c>
      <c r="H11" s="76">
        <v>5</v>
      </c>
      <c r="I11" s="77">
        <f>H11*C11</f>
        <v>10</v>
      </c>
    </row>
    <row r="12" spans="2:12" x14ac:dyDescent="0.25">
      <c r="B12" s="24" t="s">
        <v>51</v>
      </c>
      <c r="C12" s="76">
        <v>4</v>
      </c>
      <c r="D12" s="76">
        <v>5</v>
      </c>
      <c r="E12" s="76">
        <f>D12*C12</f>
        <v>20</v>
      </c>
      <c r="F12" s="76">
        <v>3</v>
      </c>
      <c r="G12" s="76">
        <f>C12*F12</f>
        <v>12</v>
      </c>
      <c r="H12" s="76">
        <v>3</v>
      </c>
      <c r="I12" s="77">
        <f>H12*C12</f>
        <v>12</v>
      </c>
    </row>
    <row r="13" spans="2:12" x14ac:dyDescent="0.25">
      <c r="B13" s="66" t="s">
        <v>52</v>
      </c>
      <c r="C13" s="78">
        <v>3</v>
      </c>
      <c r="D13" s="76">
        <v>5</v>
      </c>
      <c r="E13" s="76">
        <f>D13*C13</f>
        <v>15</v>
      </c>
      <c r="F13" s="76">
        <v>3</v>
      </c>
      <c r="G13" s="76">
        <f>C13*F13</f>
        <v>9</v>
      </c>
      <c r="H13" s="76">
        <v>3</v>
      </c>
      <c r="I13" s="77">
        <f>H13*C13</f>
        <v>9</v>
      </c>
    </row>
    <row r="14" spans="2:12" x14ac:dyDescent="0.25">
      <c r="B14" s="67" t="s">
        <v>54</v>
      </c>
      <c r="C14" s="78">
        <v>5</v>
      </c>
      <c r="D14" s="78">
        <v>3</v>
      </c>
      <c r="E14" s="76">
        <f>D14*C14</f>
        <v>15</v>
      </c>
      <c r="F14" s="78">
        <v>3</v>
      </c>
      <c r="G14" s="76">
        <f>C14*F14</f>
        <v>15</v>
      </c>
      <c r="H14" s="78">
        <v>5</v>
      </c>
      <c r="I14" s="77">
        <f>H14*C14</f>
        <v>25</v>
      </c>
    </row>
    <row r="15" spans="2:12" ht="15.75" thickBot="1" x14ac:dyDescent="0.3">
      <c r="B15" s="9" t="s">
        <v>24</v>
      </c>
      <c r="C15" s="79"/>
      <c r="D15" s="79"/>
      <c r="E15" s="79">
        <f>SUM(E9:E14)</f>
        <v>95</v>
      </c>
      <c r="F15" s="79"/>
      <c r="G15" s="79">
        <f>SUM(G9:G14)</f>
        <v>85</v>
      </c>
      <c r="H15" s="79"/>
      <c r="I15" s="80">
        <f>SUM(I9:I14)</f>
        <v>73</v>
      </c>
      <c r="L15" s="12"/>
    </row>
    <row r="16" spans="2:12" x14ac:dyDescent="0.25">
      <c r="B16" s="58"/>
      <c r="C16" s="58"/>
      <c r="D16" s="58"/>
      <c r="E16" s="58"/>
      <c r="F16" s="58"/>
      <c r="G16" s="58"/>
      <c r="H16" s="58"/>
      <c r="I16" s="58"/>
    </row>
    <row r="17" spans="2:9" x14ac:dyDescent="0.25">
      <c r="B17" s="58"/>
      <c r="C17" s="58"/>
      <c r="D17" s="58"/>
      <c r="E17" s="58"/>
      <c r="F17" s="58"/>
      <c r="G17" s="58"/>
      <c r="H17" s="58"/>
      <c r="I17" s="58"/>
    </row>
    <row r="18" spans="2:9" x14ac:dyDescent="0.25">
      <c r="B18" s="58"/>
      <c r="C18" s="58"/>
      <c r="D18" s="58"/>
      <c r="E18" s="58"/>
      <c r="F18" s="58"/>
      <c r="G18" s="58"/>
      <c r="H18" s="58"/>
      <c r="I18" s="58"/>
    </row>
    <row r="19" spans="2:9" x14ac:dyDescent="0.25">
      <c r="B19" s="57"/>
      <c r="C19" s="58"/>
      <c r="D19" s="58"/>
      <c r="E19" s="58"/>
      <c r="F19" s="58"/>
      <c r="G19" s="58"/>
      <c r="H19" s="58"/>
      <c r="I19" s="58"/>
    </row>
    <row r="20" spans="2:9" x14ac:dyDescent="0.25">
      <c r="B20" s="58"/>
      <c r="C20" s="58"/>
      <c r="D20" s="58"/>
      <c r="E20" s="58"/>
      <c r="F20" s="58"/>
      <c r="G20" s="58"/>
      <c r="H20" s="58"/>
      <c r="I20" s="58"/>
    </row>
    <row r="21" spans="2:9" x14ac:dyDescent="0.25">
      <c r="B21" s="58"/>
      <c r="C21" s="58"/>
      <c r="D21" s="58"/>
      <c r="E21" s="58"/>
      <c r="F21" s="58"/>
      <c r="G21" s="58"/>
      <c r="H21" s="58"/>
      <c r="I21" s="58"/>
    </row>
    <row r="22" spans="2:9" x14ac:dyDescent="0.25">
      <c r="B22" s="57"/>
      <c r="C22" s="58"/>
      <c r="D22" s="58"/>
      <c r="E22" s="58"/>
      <c r="F22" s="58"/>
      <c r="G22" s="58"/>
      <c r="H22" s="58"/>
      <c r="I22" s="58"/>
    </row>
    <row r="23" spans="2:9" x14ac:dyDescent="0.25">
      <c r="B23" s="58"/>
      <c r="C23" s="58"/>
      <c r="D23" s="58"/>
      <c r="E23" s="58"/>
      <c r="F23" s="58"/>
      <c r="G23" s="58"/>
      <c r="H23" s="58"/>
      <c r="I23" s="58"/>
    </row>
    <row r="24" spans="2:9" x14ac:dyDescent="0.25">
      <c r="B24" s="58"/>
      <c r="C24" s="58"/>
      <c r="D24" s="58"/>
      <c r="E24" s="58"/>
      <c r="F24" s="58"/>
      <c r="G24" s="58"/>
      <c r="H24" s="58"/>
      <c r="I24" s="58"/>
    </row>
    <row r="25" spans="2:9" x14ac:dyDescent="0.25">
      <c r="B25" s="58"/>
      <c r="C25" s="58"/>
      <c r="D25" s="58"/>
      <c r="E25" s="58"/>
      <c r="F25" s="58"/>
      <c r="G25" s="58"/>
      <c r="H25" s="58"/>
      <c r="I25" s="58"/>
    </row>
    <row r="26" spans="2:9" x14ac:dyDescent="0.25">
      <c r="B26" s="58"/>
      <c r="C26" s="58"/>
      <c r="D26" s="58"/>
      <c r="E26" s="58"/>
      <c r="F26" s="58"/>
      <c r="G26" s="58"/>
      <c r="H26" s="58"/>
      <c r="I26" s="58"/>
    </row>
    <row r="27" spans="2:9" x14ac:dyDescent="0.25">
      <c r="B27" s="58"/>
      <c r="C27" s="58"/>
      <c r="D27" s="58"/>
      <c r="E27" s="58"/>
      <c r="F27" s="58"/>
      <c r="G27" s="58"/>
      <c r="H27" s="58"/>
      <c r="I27" s="58"/>
    </row>
  </sheetData>
  <mergeCells count="6">
    <mergeCell ref="D6:I6"/>
    <mergeCell ref="B7:B8"/>
    <mergeCell ref="C7:C8"/>
    <mergeCell ref="D7:E7"/>
    <mergeCell ref="H7:I7"/>
    <mergeCell ref="F7:G7"/>
  </mergeCells>
  <pageMargins left="0.7" right="0.7" top="0.75" bottom="0.75" header="0.3" footer="0.3"/>
  <pageSetup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6887-8AAA-4227-880D-55FC1D5B269C}">
  <dimension ref="A1:I13"/>
  <sheetViews>
    <sheetView workbookViewId="0">
      <selection activeCell="K16" sqref="K16"/>
    </sheetView>
  </sheetViews>
  <sheetFormatPr defaultRowHeight="15" x14ac:dyDescent="0.25"/>
  <cols>
    <col min="2" max="2" width="35.7109375" customWidth="1"/>
    <col min="3" max="7" width="10.7109375" customWidth="1"/>
    <col min="8" max="9" width="7.7109375" customWidth="1"/>
  </cols>
  <sheetData>
    <row r="1" spans="1:9" x14ac:dyDescent="0.25">
      <c r="A1" t="s">
        <v>55</v>
      </c>
    </row>
    <row r="3" spans="1:9" ht="15.75" thickBot="1" x14ac:dyDescent="0.3"/>
    <row r="4" spans="1:9" ht="18.75" x14ac:dyDescent="0.3">
      <c r="B4" s="5"/>
      <c r="C4" s="54" t="s">
        <v>49</v>
      </c>
      <c r="D4" s="54"/>
      <c r="E4" s="54"/>
      <c r="F4" s="54"/>
      <c r="G4" s="55"/>
      <c r="H4" s="68"/>
      <c r="I4" s="68"/>
    </row>
    <row r="5" spans="1:9" x14ac:dyDescent="0.25">
      <c r="B5" s="56" t="s">
        <v>1</v>
      </c>
      <c r="C5" s="48" t="s">
        <v>2</v>
      </c>
      <c r="D5" s="50" t="s">
        <v>56</v>
      </c>
      <c r="E5" s="51"/>
      <c r="F5" s="50" t="s">
        <v>57</v>
      </c>
      <c r="G5" s="71"/>
      <c r="H5" s="69"/>
      <c r="I5" s="69"/>
    </row>
    <row r="6" spans="1:9" ht="15.75" thickBot="1" x14ac:dyDescent="0.3">
      <c r="B6" s="60"/>
      <c r="C6" s="61"/>
      <c r="D6" s="32" t="s">
        <v>3</v>
      </c>
      <c r="E6" s="32" t="s">
        <v>4</v>
      </c>
      <c r="F6" s="32" t="s">
        <v>3</v>
      </c>
      <c r="G6" s="62" t="s">
        <v>4</v>
      </c>
      <c r="H6" s="70"/>
      <c r="I6" s="70"/>
    </row>
    <row r="7" spans="1:9" x14ac:dyDescent="0.25">
      <c r="B7" s="63" t="s">
        <v>58</v>
      </c>
      <c r="C7" s="64">
        <v>5</v>
      </c>
      <c r="D7" s="64">
        <v>4</v>
      </c>
      <c r="E7" s="64">
        <f>D7*C7</f>
        <v>20</v>
      </c>
      <c r="F7" s="64">
        <v>2</v>
      </c>
      <c r="G7" s="65">
        <f>C7*F7</f>
        <v>10</v>
      </c>
      <c r="H7" s="58"/>
      <c r="I7" s="58"/>
    </row>
    <row r="8" spans="1:9" x14ac:dyDescent="0.25">
      <c r="B8" s="24" t="s">
        <v>59</v>
      </c>
      <c r="C8" s="21">
        <v>4</v>
      </c>
      <c r="D8" s="21">
        <v>5</v>
      </c>
      <c r="E8" s="21">
        <f>D8*C8</f>
        <v>20</v>
      </c>
      <c r="F8" s="21">
        <v>1</v>
      </c>
      <c r="G8" s="25">
        <f>C8*F8</f>
        <v>4</v>
      </c>
      <c r="H8" s="58"/>
      <c r="I8" s="58"/>
    </row>
    <row r="9" spans="1:9" x14ac:dyDescent="0.25">
      <c r="B9" s="24" t="s">
        <v>63</v>
      </c>
      <c r="C9" s="21">
        <v>3</v>
      </c>
      <c r="D9" s="21">
        <v>4</v>
      </c>
      <c r="E9" s="21">
        <f>D9*C9</f>
        <v>12</v>
      </c>
      <c r="F9" s="21">
        <v>2</v>
      </c>
      <c r="G9" s="25">
        <f>C9*F9</f>
        <v>6</v>
      </c>
      <c r="H9" s="58"/>
      <c r="I9" s="58"/>
    </row>
    <row r="10" spans="1:9" x14ac:dyDescent="0.25">
      <c r="B10" s="24" t="s">
        <v>60</v>
      </c>
      <c r="C10" s="21">
        <v>4</v>
      </c>
      <c r="D10" s="21">
        <v>2</v>
      </c>
      <c r="E10" s="21">
        <f>D10*C10</f>
        <v>8</v>
      </c>
      <c r="F10" s="21">
        <v>5</v>
      </c>
      <c r="G10" s="25">
        <f>C10*F10</f>
        <v>20</v>
      </c>
      <c r="H10" s="58"/>
      <c r="I10" s="58"/>
    </row>
    <row r="11" spans="1:9" x14ac:dyDescent="0.25">
      <c r="B11" s="66" t="s">
        <v>61</v>
      </c>
      <c r="C11" s="59">
        <v>2</v>
      </c>
      <c r="D11" s="21">
        <v>4</v>
      </c>
      <c r="E11" s="21">
        <f>D11*C11</f>
        <v>8</v>
      </c>
      <c r="F11" s="21">
        <v>3</v>
      </c>
      <c r="G11" s="25">
        <f>C11*F11</f>
        <v>6</v>
      </c>
      <c r="H11" s="58"/>
      <c r="I11" s="58"/>
    </row>
    <row r="12" spans="1:9" x14ac:dyDescent="0.25">
      <c r="B12" s="67" t="s">
        <v>62</v>
      </c>
      <c r="C12" s="59">
        <v>3</v>
      </c>
      <c r="D12" s="59">
        <v>2</v>
      </c>
      <c r="E12" s="21">
        <f>D12*C12</f>
        <v>6</v>
      </c>
      <c r="F12" s="59">
        <v>5</v>
      </c>
      <c r="G12" s="25">
        <f>C12*F12</f>
        <v>15</v>
      </c>
      <c r="H12" s="58"/>
      <c r="I12" s="58"/>
    </row>
    <row r="13" spans="1:9" ht="15.75" thickBot="1" x14ac:dyDescent="0.3">
      <c r="B13" s="9" t="s">
        <v>24</v>
      </c>
      <c r="C13" s="10"/>
      <c r="D13" s="10"/>
      <c r="E13" s="10">
        <f>SUM(E7:E12)</f>
        <v>74</v>
      </c>
      <c r="F13" s="10"/>
      <c r="G13" s="11">
        <f>SUM(G7:G12)</f>
        <v>61</v>
      </c>
      <c r="H13" s="58"/>
      <c r="I13" s="58"/>
    </row>
  </sheetData>
  <mergeCells count="6">
    <mergeCell ref="B5:B6"/>
    <mergeCell ref="C5:C6"/>
    <mergeCell ref="D5:E5"/>
    <mergeCell ref="F5:G5"/>
    <mergeCell ref="H5:I5"/>
    <mergeCell ref="C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E09F-6AF9-4DD6-9D16-A46F520EF2EE}">
  <dimension ref="B3:I13"/>
  <sheetViews>
    <sheetView workbookViewId="0">
      <selection activeCell="D16" sqref="D16"/>
    </sheetView>
  </sheetViews>
  <sheetFormatPr defaultRowHeight="15" x14ac:dyDescent="0.25"/>
  <cols>
    <col min="2" max="2" width="35.7109375" customWidth="1"/>
    <col min="3" max="7" width="10.7109375" customWidth="1"/>
  </cols>
  <sheetData>
    <row r="3" spans="2:9" ht="15.75" thickBot="1" x14ac:dyDescent="0.3"/>
    <row r="4" spans="2:9" ht="18.75" x14ac:dyDescent="0.3">
      <c r="B4" s="5"/>
      <c r="C4" s="54" t="s">
        <v>64</v>
      </c>
      <c r="D4" s="54"/>
      <c r="E4" s="54"/>
      <c r="F4" s="54"/>
      <c r="G4" s="55"/>
      <c r="H4" s="68"/>
      <c r="I4" s="68"/>
    </row>
    <row r="5" spans="2:9" x14ac:dyDescent="0.25">
      <c r="B5" s="56" t="s">
        <v>1</v>
      </c>
      <c r="C5" s="48" t="s">
        <v>2</v>
      </c>
      <c r="D5" s="50" t="s">
        <v>68</v>
      </c>
      <c r="E5" s="51"/>
      <c r="F5" s="50" t="s">
        <v>69</v>
      </c>
      <c r="G5" s="71"/>
      <c r="H5" s="69"/>
      <c r="I5" s="69"/>
    </row>
    <row r="6" spans="2:9" ht="15.75" thickBot="1" x14ac:dyDescent="0.3">
      <c r="B6" s="60"/>
      <c r="C6" s="61"/>
      <c r="D6" s="32" t="s">
        <v>3</v>
      </c>
      <c r="E6" s="32" t="s">
        <v>4</v>
      </c>
      <c r="F6" s="32" t="s">
        <v>3</v>
      </c>
      <c r="G6" s="62" t="s">
        <v>4</v>
      </c>
      <c r="H6" s="70"/>
      <c r="I6" s="70"/>
    </row>
    <row r="7" spans="2:9" x14ac:dyDescent="0.25">
      <c r="B7" s="63" t="s">
        <v>58</v>
      </c>
      <c r="C7" s="74">
        <v>5</v>
      </c>
      <c r="D7" s="74">
        <v>4</v>
      </c>
      <c r="E7" s="74">
        <f>D7*C7</f>
        <v>20</v>
      </c>
      <c r="F7" s="74">
        <v>2</v>
      </c>
      <c r="G7" s="75">
        <f>C7*F7</f>
        <v>10</v>
      </c>
      <c r="H7" s="58"/>
      <c r="I7" s="58"/>
    </row>
    <row r="8" spans="2:9" x14ac:dyDescent="0.25">
      <c r="B8" s="24" t="s">
        <v>65</v>
      </c>
      <c r="C8" s="76">
        <v>3</v>
      </c>
      <c r="D8" s="76">
        <v>3</v>
      </c>
      <c r="E8" s="76">
        <f>D8*C8</f>
        <v>9</v>
      </c>
      <c r="F8" s="76">
        <v>2</v>
      </c>
      <c r="G8" s="77">
        <f>C8*F8</f>
        <v>6</v>
      </c>
      <c r="H8" s="58"/>
      <c r="I8" s="58"/>
    </row>
    <row r="9" spans="2:9" x14ac:dyDescent="0.25">
      <c r="B9" s="24" t="s">
        <v>66</v>
      </c>
      <c r="C9" s="76">
        <v>3</v>
      </c>
      <c r="D9" s="76">
        <v>3</v>
      </c>
      <c r="E9" s="76">
        <f>D9*C9</f>
        <v>9</v>
      </c>
      <c r="F9" s="76">
        <v>4</v>
      </c>
      <c r="G9" s="77">
        <f>C9*F9</f>
        <v>12</v>
      </c>
      <c r="H9" s="58"/>
      <c r="I9" s="58"/>
    </row>
    <row r="10" spans="2:9" x14ac:dyDescent="0.25">
      <c r="B10" s="24" t="s">
        <v>67</v>
      </c>
      <c r="C10" s="76">
        <v>2</v>
      </c>
      <c r="D10" s="76">
        <v>5</v>
      </c>
      <c r="E10" s="76">
        <f>D10*C10</f>
        <v>10</v>
      </c>
      <c r="F10" s="76">
        <v>2</v>
      </c>
      <c r="G10" s="77">
        <f>C10*F10</f>
        <v>4</v>
      </c>
      <c r="H10" s="58"/>
      <c r="I10" s="58"/>
    </row>
    <row r="11" spans="2:9" ht="15.75" thickBot="1" x14ac:dyDescent="0.3">
      <c r="B11" s="9" t="s">
        <v>24</v>
      </c>
      <c r="C11" s="79"/>
      <c r="D11" s="79"/>
      <c r="E11" s="79">
        <f ca="1">SUM(E7:E12)</f>
        <v>48</v>
      </c>
      <c r="F11" s="79"/>
      <c r="G11" s="80">
        <f ca="1">SUM(G7:G12)</f>
        <v>32</v>
      </c>
      <c r="H11" s="58"/>
      <c r="I11" s="58"/>
    </row>
    <row r="12" spans="2:9" x14ac:dyDescent="0.25">
      <c r="B12" s="72"/>
      <c r="C12" s="58"/>
      <c r="D12" s="58"/>
      <c r="E12" s="7"/>
      <c r="F12" s="58"/>
      <c r="G12" s="7"/>
      <c r="H12" s="58"/>
      <c r="I12" s="58"/>
    </row>
    <row r="13" spans="2:9" x14ac:dyDescent="0.25">
      <c r="H13" s="58"/>
      <c r="I13" s="58"/>
    </row>
  </sheetData>
  <mergeCells count="6">
    <mergeCell ref="B5:B6"/>
    <mergeCell ref="C5:C6"/>
    <mergeCell ref="D5:E5"/>
    <mergeCell ref="F5:G5"/>
    <mergeCell ref="H5:I5"/>
    <mergeCell ref="C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A65F3-E5E7-4F74-BCEC-7F7D1FEF753C}">
  <dimension ref="C4:J14"/>
  <sheetViews>
    <sheetView tabSelected="1" workbookViewId="0">
      <selection activeCell="J22" sqref="J22"/>
    </sheetView>
  </sheetViews>
  <sheetFormatPr defaultRowHeight="15" x14ac:dyDescent="0.25"/>
  <cols>
    <col min="3" max="3" width="35.7109375" customWidth="1"/>
    <col min="4" max="10" width="10.7109375" customWidth="1"/>
  </cols>
  <sheetData>
    <row r="4" spans="3:10" ht="15.75" thickBot="1" x14ac:dyDescent="0.3"/>
    <row r="5" spans="3:10" ht="18.75" x14ac:dyDescent="0.3">
      <c r="C5" s="5"/>
      <c r="D5" s="6"/>
      <c r="E5" s="54" t="s">
        <v>70</v>
      </c>
      <c r="F5" s="54"/>
      <c r="G5" s="54"/>
      <c r="H5" s="54"/>
      <c r="I5" s="54"/>
      <c r="J5" s="55"/>
    </row>
    <row r="6" spans="3:10" x14ac:dyDescent="0.25">
      <c r="C6" s="56" t="s">
        <v>1</v>
      </c>
      <c r="D6" s="48" t="s">
        <v>2</v>
      </c>
      <c r="E6" s="50" t="s">
        <v>71</v>
      </c>
      <c r="F6" s="51"/>
      <c r="G6" s="50" t="s">
        <v>72</v>
      </c>
      <c r="H6" s="51"/>
      <c r="I6" s="52" t="s">
        <v>73</v>
      </c>
      <c r="J6" s="53"/>
    </row>
    <row r="7" spans="3:10" ht="15.75" thickBot="1" x14ac:dyDescent="0.3">
      <c r="C7" s="60"/>
      <c r="D7" s="61"/>
      <c r="E7" s="32" t="s">
        <v>3</v>
      </c>
      <c r="F7" s="32" t="s">
        <v>4</v>
      </c>
      <c r="G7" s="32" t="s">
        <v>3</v>
      </c>
      <c r="H7" s="32" t="s">
        <v>4</v>
      </c>
      <c r="I7" s="32" t="s">
        <v>3</v>
      </c>
      <c r="J7" s="62" t="s">
        <v>4</v>
      </c>
    </row>
    <row r="8" spans="3:10" x14ac:dyDescent="0.25">
      <c r="C8" s="63" t="s">
        <v>58</v>
      </c>
      <c r="D8" s="76">
        <v>5</v>
      </c>
      <c r="E8" s="76">
        <v>3</v>
      </c>
      <c r="F8" s="76">
        <f>D8*E8</f>
        <v>15</v>
      </c>
      <c r="G8" s="76">
        <v>4</v>
      </c>
      <c r="H8" s="76">
        <f>D8*G8</f>
        <v>20</v>
      </c>
      <c r="I8" s="76">
        <v>4</v>
      </c>
      <c r="J8" s="76">
        <f>I8*D8</f>
        <v>20</v>
      </c>
    </row>
    <row r="9" spans="3:10" x14ac:dyDescent="0.25">
      <c r="C9" s="24" t="s">
        <v>74</v>
      </c>
      <c r="D9" s="76">
        <v>5</v>
      </c>
      <c r="E9" s="76">
        <v>5</v>
      </c>
      <c r="F9" s="76">
        <f t="shared" ref="F9:F13" si="0">D9*E9</f>
        <v>25</v>
      </c>
      <c r="G9" s="76">
        <v>3</v>
      </c>
      <c r="H9" s="76">
        <f t="shared" ref="H9:H13" si="1">D9*G9</f>
        <v>15</v>
      </c>
      <c r="I9" s="76">
        <v>2</v>
      </c>
      <c r="J9" s="76">
        <f t="shared" ref="J9:J13" si="2">I9*D9</f>
        <v>10</v>
      </c>
    </row>
    <row r="10" spans="3:10" x14ac:dyDescent="0.25">
      <c r="C10" s="24" t="s">
        <v>75</v>
      </c>
      <c r="D10" s="76">
        <v>3</v>
      </c>
      <c r="E10" s="76">
        <v>5</v>
      </c>
      <c r="F10" s="76">
        <f t="shared" si="0"/>
        <v>15</v>
      </c>
      <c r="G10" s="76">
        <v>3</v>
      </c>
      <c r="H10" s="76">
        <f t="shared" si="1"/>
        <v>9</v>
      </c>
      <c r="I10" s="76">
        <v>2</v>
      </c>
      <c r="J10" s="76">
        <f t="shared" si="2"/>
        <v>6</v>
      </c>
    </row>
    <row r="11" spans="3:10" x14ac:dyDescent="0.25">
      <c r="C11" s="24" t="s">
        <v>54</v>
      </c>
      <c r="D11" s="76">
        <v>4</v>
      </c>
      <c r="E11" s="76">
        <v>5</v>
      </c>
      <c r="F11" s="76">
        <f t="shared" si="0"/>
        <v>20</v>
      </c>
      <c r="G11" s="76">
        <v>4</v>
      </c>
      <c r="H11" s="76">
        <f t="shared" si="1"/>
        <v>16</v>
      </c>
      <c r="I11" s="76">
        <v>4</v>
      </c>
      <c r="J11" s="76">
        <f t="shared" si="2"/>
        <v>16</v>
      </c>
    </row>
    <row r="12" spans="3:10" x14ac:dyDescent="0.25">
      <c r="C12" s="66" t="s">
        <v>76</v>
      </c>
      <c r="D12" s="78">
        <v>2</v>
      </c>
      <c r="E12" s="76">
        <v>1</v>
      </c>
      <c r="F12" s="76">
        <f t="shared" si="0"/>
        <v>2</v>
      </c>
      <c r="G12" s="76">
        <v>5</v>
      </c>
      <c r="H12" s="76">
        <f t="shared" si="1"/>
        <v>10</v>
      </c>
      <c r="I12" s="76">
        <v>3</v>
      </c>
      <c r="J12" s="76">
        <f t="shared" si="2"/>
        <v>6</v>
      </c>
    </row>
    <row r="13" spans="3:10" x14ac:dyDescent="0.25">
      <c r="C13" s="67" t="s">
        <v>77</v>
      </c>
      <c r="D13" s="78">
        <v>2</v>
      </c>
      <c r="E13" s="78">
        <v>4</v>
      </c>
      <c r="F13" s="76">
        <f t="shared" si="0"/>
        <v>8</v>
      </c>
      <c r="G13" s="78">
        <v>4</v>
      </c>
      <c r="H13" s="76">
        <f t="shared" si="1"/>
        <v>8</v>
      </c>
      <c r="I13" s="76">
        <v>1</v>
      </c>
      <c r="J13" s="76">
        <f t="shared" si="2"/>
        <v>2</v>
      </c>
    </row>
    <row r="14" spans="3:10" ht="15.75" thickBot="1" x14ac:dyDescent="0.3">
      <c r="C14" s="9" t="s">
        <v>24</v>
      </c>
      <c r="D14" s="79"/>
      <c r="E14" s="79"/>
      <c r="F14" s="79">
        <f>SUM(F8:F13)</f>
        <v>85</v>
      </c>
      <c r="G14" s="79"/>
      <c r="H14" s="79">
        <f>SUM(H8:H13)</f>
        <v>78</v>
      </c>
      <c r="I14" s="79"/>
      <c r="J14" s="80">
        <f>SUM(J8:J13)</f>
        <v>60</v>
      </c>
    </row>
  </sheetData>
  <mergeCells count="6">
    <mergeCell ref="C6:C7"/>
    <mergeCell ref="D6:D7"/>
    <mergeCell ref="E6:F6"/>
    <mergeCell ref="G6:H6"/>
    <mergeCell ref="E5:J5"/>
    <mergeCell ref="I6:J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363A2BDE411C4BA7725D7F4DFA5D10" ma:contentTypeVersion="6" ma:contentTypeDescription="Create a new document." ma:contentTypeScope="" ma:versionID="0b0a661350901121da497ecff65aa1b1">
  <xsd:schema xmlns:xsd="http://www.w3.org/2001/XMLSchema" xmlns:xs="http://www.w3.org/2001/XMLSchema" xmlns:p="http://schemas.microsoft.com/office/2006/metadata/properties" xmlns:ns2="b01810b4-46bc-4b16-bbb7-ff0231894c60" targetNamespace="http://schemas.microsoft.com/office/2006/metadata/properties" ma:root="true" ma:fieldsID="30665dda15a9972ce96fa4c18aeb19d4" ns2:_="">
    <xsd:import namespace="b01810b4-46bc-4b16-bbb7-ff0231894c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810b4-46bc-4b16-bbb7-ff0231894c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623E1A-2FEF-49E9-BEF0-661D27C6EB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736018-0FEB-4400-9C1B-17924D6E87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1810b4-46bc-4b16-bbb7-ff0231894c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1C1473-7608-43DA-A288-F18A7576E91F}">
  <ds:schemaRefs>
    <ds:schemaRef ds:uri="b01810b4-46bc-4b16-bbb7-ff0231894c60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Algorithmes</vt:lpstr>
      <vt:lpstr>choix solution</vt:lpstr>
      <vt:lpstr>MCU</vt:lpstr>
      <vt:lpstr>Platforme Robo</vt:lpstr>
      <vt:lpstr>Manutention balle</vt:lpstr>
      <vt:lpstr>interface de comm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2020-11-20T13:28:38Z</cp:lastPrinted>
  <dcterms:created xsi:type="dcterms:W3CDTF">2020-09-20T17:15:05Z</dcterms:created>
  <dcterms:modified xsi:type="dcterms:W3CDTF">2020-11-20T18:20:14Z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0x010100CF363A2BDE411C4BA7725D7F4DFA5D10</vt:lpwstr>
  </property>
</Properties>
</file>