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"/>
    </mc:Choice>
  </mc:AlternateContent>
  <xr:revisionPtr revIDLastSave="0" documentId="13_ncr:1_{0BC32A48-C057-495E-908C-556843D14742}" xr6:coauthVersionLast="45" xr6:coauthVersionMax="45" xr10:uidLastSave="{00000000-0000-0000-0000-000000000000}"/>
  <bookViews>
    <workbookView xWindow="-120" yWindow="-120" windowWidth="29040" windowHeight="15840" xr2:uid="{5A0D9DBF-42C0-4FEB-BCA1-02C2EDCC6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85" i="1"/>
  <c r="F85" i="1" s="1"/>
  <c r="D15" i="1"/>
  <c r="D78" i="1"/>
  <c r="D75" i="1"/>
  <c r="D47" i="1"/>
  <c r="F47" i="1" s="1"/>
  <c r="D44" i="1"/>
  <c r="F44" i="1" s="1"/>
  <c r="D34" i="1"/>
  <c r="D17" i="1"/>
  <c r="F17" i="1" s="1"/>
  <c r="D16" i="1"/>
  <c r="F16" i="1" s="1"/>
  <c r="D14" i="1"/>
  <c r="F14" i="1" s="1"/>
  <c r="F15" i="1"/>
  <c r="D18" i="1"/>
  <c r="F18" i="1" s="1"/>
  <c r="F19" i="1"/>
  <c r="F93" i="1"/>
  <c r="F92" i="1"/>
  <c r="F91" i="1"/>
  <c r="F90" i="1"/>
  <c r="F89" i="1"/>
  <c r="F86" i="1"/>
  <c r="F84" i="1"/>
  <c r="F81" i="1"/>
  <c r="F80" i="1"/>
  <c r="F79" i="1"/>
  <c r="F78" i="1"/>
  <c r="F77" i="1"/>
  <c r="F76" i="1"/>
  <c r="F75" i="1"/>
  <c r="F62" i="1"/>
  <c r="F61" i="1"/>
  <c r="F60" i="1"/>
  <c r="F59" i="1"/>
  <c r="F58" i="1"/>
  <c r="F63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35" i="1" s="1"/>
  <c r="F25" i="1"/>
  <c r="F26" i="1"/>
  <c r="F24" i="1"/>
  <c r="F94" i="1" l="1"/>
  <c r="F82" i="1"/>
  <c r="F22" i="1"/>
  <c r="F36" i="1" s="1"/>
  <c r="F87" i="1"/>
  <c r="F95" i="1" s="1"/>
  <c r="F51" i="1"/>
  <c r="F56" i="1"/>
  <c r="F27" i="1"/>
  <c r="F64" i="1" l="1"/>
</calcChain>
</file>

<file path=xl/sharedStrings.xml><?xml version="1.0" encoding="utf-8"?>
<sst xmlns="http://schemas.openxmlformats.org/spreadsheetml/2006/main" count="106" uniqueCount="44">
  <si>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</si>
  <si>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</si>
  <si>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</si>
  <si>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</si>
  <si>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</si>
  <si>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</si>
  <si>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</si>
  <si>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</si>
  <si>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</si>
  <si>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</si>
  <si>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</si>
  <si>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</si>
  <si>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</si>
  <si>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</si>
  <si>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</si>
  <si>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</si>
  <si>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</si>
  <si>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</si>
  <si>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</si>
  <si>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</si>
  <si>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</si>
  <si>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</si>
  <si>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Test et amélioration</t>
  </si>
  <si>
    <t>Fabrication du robot</t>
  </si>
  <si>
    <t>Grand total ($)</t>
  </si>
  <si>
    <t xml:space="preserve">Ordinateur </t>
  </si>
  <si>
    <t>Routeur/commutateur de réseau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</si>
  <si>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</si>
  <si>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</si>
  <si>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</si>
  <si>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</si>
  <si>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</si>
  <si>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</si>
  <si>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</si>
  <si>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</si>
  <si>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</si>
  <si>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</si>
  <si>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</si>
  <si>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</si>
  <si>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</si>
  <si>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</si>
  <si>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</si>
  <si>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</si>
  <si>
    <t>Trouver le prix PAAS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</si>
</sst>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/>
    </xf>
    <xf numFmtId="0" fontId="5" fillId="6" borderId="6" xfId="0" applyFont="1" applyFill="1" applyBorder="1" applyAlignment="1">
      <alignment horizontal="justify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95"/>
  <sheetViews>
    <sheetView tabSelected="1" topLeftCell="A7" workbookViewId="0">
      <selection activeCell="E20" sqref="E20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36</v>
      </c>
      <c r="I10">
        <v>2</v>
      </c>
    </row>
    <row r="11" spans="3:9" ht="15" customHeight="1" x14ac:dyDescent="0.25">
      <c r="C11" s="37" t="s">
        <v>0</v>
      </c>
      <c r="D11" s="33" t="s">
        <v>37</v>
      </c>
      <c r="E11" s="33"/>
      <c r="F11" s="34"/>
      <c r="G11" s="1"/>
    </row>
    <row r="12" spans="3:9" ht="15.75" thickBot="1" x14ac:dyDescent="0.3">
      <c r="C12" s="38"/>
      <c r="D12" s="35"/>
      <c r="E12" s="35"/>
      <c r="F12" s="36"/>
      <c r="G12" s="1"/>
      <c r="H12" t="s">
        <v>41</v>
      </c>
      <c r="I12">
        <v>8</v>
      </c>
    </row>
    <row r="13" spans="3:9" ht="57.75" customHeight="1" thickBot="1" x14ac:dyDescent="0.3">
      <c r="C13" s="2" t="s">
        <v>1</v>
      </c>
      <c r="D13" s="3" t="s">
        <v>2</v>
      </c>
      <c r="E13" s="4" t="s">
        <v>3</v>
      </c>
      <c r="F13" s="4" t="s">
        <v>4</v>
      </c>
      <c r="G13" s="1"/>
    </row>
    <row r="14" spans="3:9" ht="15.75" thickBot="1" x14ac:dyDescent="0.3">
      <c r="C14" s="5" t="s">
        <v>5</v>
      </c>
      <c r="D14" s="27">
        <f>$I$10</f>
        <v>2</v>
      </c>
      <c r="E14" s="27">
        <v>250</v>
      </c>
      <c r="F14" s="27">
        <f>D14*E14</f>
        <v>500</v>
      </c>
      <c r="G14" s="1"/>
    </row>
    <row r="15" spans="3:9" ht="15.75" thickBot="1" x14ac:dyDescent="0.3">
      <c r="C15" s="5" t="s">
        <v>6</v>
      </c>
      <c r="D15" s="27">
        <f>$I$10/2</f>
        <v>1</v>
      </c>
      <c r="E15" s="27">
        <v>500</v>
      </c>
      <c r="F15" s="27">
        <f t="shared" ref="F15" si="0">D15*E15</f>
        <v>500</v>
      </c>
      <c r="G15" s="1"/>
    </row>
    <row r="16" spans="3:9" ht="15.75" thickBot="1" x14ac:dyDescent="0.3">
      <c r="C16" s="5" t="s">
        <v>33</v>
      </c>
      <c r="D16" s="27">
        <f>$I$10/2</f>
        <v>1</v>
      </c>
      <c r="E16" s="27">
        <v>80</v>
      </c>
      <c r="F16" s="27">
        <f>D16*E16</f>
        <v>80</v>
      </c>
      <c r="G16" s="1"/>
    </row>
    <row r="17" spans="3:7" ht="15.75" thickBot="1" x14ac:dyDescent="0.3">
      <c r="C17" s="5" t="s">
        <v>8</v>
      </c>
      <c r="D17" s="27">
        <f>$I$10/2</f>
        <v>1</v>
      </c>
      <c r="E17" s="27">
        <v>100</v>
      </c>
      <c r="F17" s="27">
        <f>D17*E17</f>
        <v>100</v>
      </c>
      <c r="G17" s="1"/>
    </row>
    <row r="18" spans="3:7" ht="15.75" thickBot="1" x14ac:dyDescent="0.3">
      <c r="C18" s="7" t="s">
        <v>9</v>
      </c>
      <c r="D18" s="27">
        <f>$I$10</f>
        <v>2</v>
      </c>
      <c r="E18" s="28">
        <v>25</v>
      </c>
      <c r="F18" s="27">
        <f>D18*E18</f>
        <v>50</v>
      </c>
      <c r="G18" s="1"/>
    </row>
    <row r="19" spans="3:7" ht="15.75" thickBot="1" x14ac:dyDescent="0.3">
      <c r="C19" s="8" t="s">
        <v>10</v>
      </c>
      <c r="D19" s="27">
        <f>1</f>
        <v>1</v>
      </c>
      <c r="E19" s="29">
        <v>100</v>
      </c>
      <c r="F19" s="27">
        <f>D19*E19</f>
        <v>100</v>
      </c>
      <c r="G19" s="1"/>
    </row>
    <row r="20" spans="3:7" ht="15.75" thickBot="1" x14ac:dyDescent="0.3">
      <c r="C20" s="9"/>
      <c r="D20" s="30"/>
      <c r="E20" s="30"/>
      <c r="F20" s="27"/>
      <c r="G20" s="1"/>
    </row>
    <row r="21" spans="3:7" ht="15.75" thickBot="1" x14ac:dyDescent="0.3">
      <c r="C21" s="9"/>
      <c r="D21" s="30"/>
      <c r="E21" s="30"/>
      <c r="F21" s="27"/>
      <c r="G21" s="1"/>
    </row>
    <row r="22" spans="3:7" ht="15.75" customHeight="1" thickBot="1" x14ac:dyDescent="0.3">
      <c r="C22" s="10"/>
      <c r="D22" s="21" t="s">
        <v>11</v>
      </c>
      <c r="E22" s="22"/>
      <c r="F22" s="31">
        <f>SUM(F14:F21)</f>
        <v>1330</v>
      </c>
      <c r="G22" s="1"/>
    </row>
    <row r="23" spans="3:7" ht="29.25" thickBot="1" x14ac:dyDescent="0.3">
      <c r="C23" s="12" t="s">
        <v>32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23" t="s">
        <v>15</v>
      </c>
      <c r="E27" s="24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32" t="s">
        <v>19</v>
      </c>
      <c r="D29" s="6">
        <v>150</v>
      </c>
      <c r="E29" s="6">
        <v>60</v>
      </c>
      <c r="F29" s="6">
        <f>D29*E29</f>
        <v>9000</v>
      </c>
      <c r="G29" s="1"/>
    </row>
    <row r="30" spans="3:7" ht="15.75" thickBot="1" x14ac:dyDescent="0.3">
      <c r="C30" s="32" t="s">
        <v>20</v>
      </c>
      <c r="D30" s="6">
        <v>150</v>
      </c>
      <c r="E30" s="6">
        <v>60</v>
      </c>
      <c r="F30" s="6">
        <f t="shared" ref="F30:F33" si="1">D30*E30</f>
        <v>9000</v>
      </c>
      <c r="G30" s="1"/>
    </row>
    <row r="31" spans="3:7" ht="15.75" thickBot="1" x14ac:dyDescent="0.3">
      <c r="C31" s="32" t="s">
        <v>21</v>
      </c>
      <c r="D31" s="6">
        <v>370</v>
      </c>
      <c r="E31" s="6">
        <v>60</v>
      </c>
      <c r="F31" s="6">
        <f t="shared" si="1"/>
        <v>22200</v>
      </c>
      <c r="G31" s="1"/>
    </row>
    <row r="32" spans="3:7" ht="15.75" thickBot="1" x14ac:dyDescent="0.3">
      <c r="C32" s="32" t="s">
        <v>22</v>
      </c>
      <c r="D32" s="6">
        <v>100</v>
      </c>
      <c r="E32" s="6">
        <v>60</v>
      </c>
      <c r="F32" s="6">
        <f t="shared" si="1"/>
        <v>6000</v>
      </c>
      <c r="G32" s="1"/>
    </row>
    <row r="33" spans="3:8" ht="15.75" thickBot="1" x14ac:dyDescent="0.3">
      <c r="C33" s="32" t="s">
        <v>34</v>
      </c>
      <c r="D33" s="6">
        <v>25</v>
      </c>
      <c r="E33" s="6">
        <v>60</v>
      </c>
      <c r="F33" s="6">
        <f t="shared" si="1"/>
        <v>1500</v>
      </c>
      <c r="G33" s="1"/>
      <c r="H33" t="s">
        <v>38</v>
      </c>
    </row>
    <row r="34" spans="3:8" ht="15.75" thickBot="1" x14ac:dyDescent="0.3">
      <c r="C34" s="32" t="s">
        <v>35</v>
      </c>
      <c r="D34" s="39">
        <f>SUM(D29:D33)</f>
        <v>795</v>
      </c>
      <c r="E34" s="40"/>
      <c r="F34" s="6"/>
      <c r="G34" s="1"/>
    </row>
    <row r="35" spans="3:8" ht="15.75" customHeight="1" thickBot="1" x14ac:dyDescent="0.3">
      <c r="C35" s="13"/>
      <c r="D35" s="25" t="s">
        <v>15</v>
      </c>
      <c r="E35" s="26"/>
      <c r="F35" s="14">
        <f>SUM(F29:F33)</f>
        <v>47700</v>
      </c>
      <c r="G35" s="1"/>
    </row>
    <row r="36" spans="3:8" ht="15.75" customHeight="1" thickBot="1" x14ac:dyDescent="0.3">
      <c r="C36" s="10"/>
      <c r="D36" s="23" t="s">
        <v>24</v>
      </c>
      <c r="E36" s="24"/>
      <c r="F36" s="31">
        <f>SUM(F22,F27,F35)</f>
        <v>49030</v>
      </c>
      <c r="G36" s="1"/>
    </row>
    <row r="40" spans="3:8" ht="15.75" thickBot="1" x14ac:dyDescent="0.3"/>
    <row r="41" spans="3:8" x14ac:dyDescent="0.25">
      <c r="C41" s="15" t="s">
        <v>0</v>
      </c>
      <c r="D41" s="17" t="s">
        <v>27</v>
      </c>
      <c r="E41" s="17"/>
      <c r="F41" s="18"/>
    </row>
    <row r="42" spans="3:8" ht="15.75" thickBot="1" x14ac:dyDescent="0.3">
      <c r="C42" s="16"/>
      <c r="D42" s="19"/>
      <c r="E42" s="19"/>
      <c r="F42" s="20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</v>
      </c>
    </row>
    <row r="44" spans="3:8" ht="15.75" thickBot="1" x14ac:dyDescent="0.3">
      <c r="C44" s="5" t="s">
        <v>5</v>
      </c>
      <c r="D44" s="27">
        <f>$I$10</f>
        <v>2</v>
      </c>
      <c r="E44" s="27">
        <v>250</v>
      </c>
      <c r="F44" s="27">
        <f>D44*E44</f>
        <v>500</v>
      </c>
    </row>
    <row r="45" spans="3:8" ht="15.75" thickBot="1" x14ac:dyDescent="0.3">
      <c r="C45" s="5" t="s">
        <v>7</v>
      </c>
      <c r="D45" s="27">
        <v>1</v>
      </c>
      <c r="E45" s="27">
        <v>80</v>
      </c>
      <c r="F45" s="27">
        <f t="shared" ref="F45:F50" si="2">D45*E45</f>
        <v>80</v>
      </c>
    </row>
    <row r="46" spans="3:8" ht="15.75" thickBot="1" x14ac:dyDescent="0.3">
      <c r="C46" s="5" t="s">
        <v>8</v>
      </c>
      <c r="D46" s="27">
        <v>1</v>
      </c>
      <c r="E46" s="27">
        <v>100</v>
      </c>
      <c r="F46" s="27">
        <f t="shared" si="2"/>
        <v>100</v>
      </c>
    </row>
    <row r="47" spans="3:8" ht="15.75" thickBot="1" x14ac:dyDescent="0.3">
      <c r="C47" s="7" t="s">
        <v>9</v>
      </c>
      <c r="D47" s="28">
        <f>$I$10</f>
        <v>2</v>
      </c>
      <c r="E47" s="28">
        <v>25</v>
      </c>
      <c r="F47" s="27">
        <f t="shared" si="2"/>
        <v>50</v>
      </c>
    </row>
    <row r="48" spans="3:8" ht="15.75" thickBot="1" x14ac:dyDescent="0.3">
      <c r="C48" s="8" t="s">
        <v>10</v>
      </c>
      <c r="D48" s="29">
        <v>1</v>
      </c>
      <c r="E48" s="29">
        <v>100</v>
      </c>
      <c r="F48" s="27">
        <f t="shared" si="2"/>
        <v>100</v>
      </c>
    </row>
    <row r="49" spans="3:8" ht="15.75" thickBot="1" x14ac:dyDescent="0.3">
      <c r="C49" s="9" t="s">
        <v>31</v>
      </c>
      <c r="D49" s="30">
        <v>1</v>
      </c>
      <c r="E49" s="30">
        <v>1000</v>
      </c>
      <c r="F49" s="27">
        <f t="shared" si="2"/>
        <v>1000</v>
      </c>
    </row>
    <row r="50" spans="3:8" ht="15.75" thickBot="1" x14ac:dyDescent="0.3">
      <c r="C50" s="9" t="s">
        <v>26</v>
      </c>
      <c r="D50" s="30">
        <v>1</v>
      </c>
      <c r="E50" s="30">
        <v>100</v>
      </c>
      <c r="F50" s="27">
        <f t="shared" si="2"/>
        <v>100</v>
      </c>
    </row>
    <row r="51" spans="3:8" ht="15.75" thickBot="1" x14ac:dyDescent="0.3">
      <c r="C51" s="10"/>
      <c r="D51" s="21" t="s">
        <v>11</v>
      </c>
      <c r="E51" s="22"/>
      <c r="F51" s="31">
        <f>SUM(F44:F50)</f>
        <v>1930</v>
      </c>
    </row>
    <row r="52" spans="3:8" ht="29.25" thickBot="1" x14ac:dyDescent="0.3">
      <c r="C52" s="12" t="s">
        <v>32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29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23" t="s">
        <v>15</v>
      </c>
      <c r="E56" s="24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39</v>
      </c>
    </row>
    <row r="58" spans="3:8" ht="15.75" thickBot="1" x14ac:dyDescent="0.3">
      <c r="C58" s="32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32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32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32" t="s">
        <v>22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32" t="s">
        <v>34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13"/>
      <c r="D63" s="25" t="s">
        <v>15</v>
      </c>
      <c r="E63" s="26"/>
      <c r="F63" s="14">
        <f>SUM(F58:F62)</f>
        <v>44700</v>
      </c>
    </row>
    <row r="64" spans="3:8" ht="15.75" thickBot="1" x14ac:dyDescent="0.3">
      <c r="C64" s="10"/>
      <c r="D64" s="23" t="s">
        <v>24</v>
      </c>
      <c r="E64" s="24"/>
      <c r="F64" s="31">
        <f>SUM(F51,F56,F63)</f>
        <v>46630</v>
      </c>
    </row>
    <row r="71" spans="3:6" ht="15.75" thickBot="1" x14ac:dyDescent="0.3"/>
    <row r="72" spans="3:6" x14ac:dyDescent="0.25">
      <c r="C72" s="15" t="s">
        <v>0</v>
      </c>
      <c r="D72" s="17" t="s">
        <v>28</v>
      </c>
      <c r="E72" s="17"/>
      <c r="F72" s="18"/>
    </row>
    <row r="73" spans="3:6" ht="15.75" thickBot="1" x14ac:dyDescent="0.3">
      <c r="C73" s="16"/>
      <c r="D73" s="19"/>
      <c r="E73" s="19"/>
      <c r="F73" s="20"/>
    </row>
    <row r="74" spans="3:6" ht="29.25" thickBot="1" x14ac:dyDescent="0.3">
      <c r="C74" s="2" t="s">
        <v>1</v>
      </c>
      <c r="D74" s="3" t="s">
        <v>2</v>
      </c>
      <c r="E74" s="4" t="s">
        <v>3</v>
      </c>
      <c r="F74" s="4" t="s">
        <v>4</v>
      </c>
    </row>
    <row r="75" spans="3:6" ht="15.75" thickBot="1" x14ac:dyDescent="0.3">
      <c r="C75" s="5" t="s">
        <v>5</v>
      </c>
      <c r="D75" s="27">
        <f>$I$10</f>
        <v>2</v>
      </c>
      <c r="E75" s="27">
        <v>250</v>
      </c>
      <c r="F75" s="27">
        <f>D75*E75</f>
        <v>500</v>
      </c>
    </row>
    <row r="76" spans="3:6" ht="15.75" thickBot="1" x14ac:dyDescent="0.3">
      <c r="C76" s="5" t="s">
        <v>7</v>
      </c>
      <c r="D76" s="27">
        <v>1</v>
      </c>
      <c r="E76" s="27">
        <v>80</v>
      </c>
      <c r="F76" s="27">
        <f t="shared" ref="F76:F81" si="5">D76*E76</f>
        <v>80</v>
      </c>
    </row>
    <row r="77" spans="3:6" ht="15.75" thickBot="1" x14ac:dyDescent="0.3">
      <c r="C77" s="5" t="s">
        <v>8</v>
      </c>
      <c r="D77" s="27">
        <v>1</v>
      </c>
      <c r="E77" s="27">
        <v>100</v>
      </c>
      <c r="F77" s="27">
        <f t="shared" si="5"/>
        <v>100</v>
      </c>
    </row>
    <row r="78" spans="3:6" ht="15.75" thickBot="1" x14ac:dyDescent="0.3">
      <c r="C78" s="7" t="s">
        <v>9</v>
      </c>
      <c r="D78" s="28">
        <f>$I$10</f>
        <v>2</v>
      </c>
      <c r="E78" s="28">
        <v>25</v>
      </c>
      <c r="F78" s="27">
        <f t="shared" si="5"/>
        <v>50</v>
      </c>
    </row>
    <row r="79" spans="3:6" ht="15.75" thickBot="1" x14ac:dyDescent="0.3">
      <c r="C79" s="8" t="s">
        <v>10</v>
      </c>
      <c r="D79" s="29">
        <v>1</v>
      </c>
      <c r="E79" s="29">
        <v>100</v>
      </c>
      <c r="F79" s="27">
        <f t="shared" si="5"/>
        <v>100</v>
      </c>
    </row>
    <row r="80" spans="3:6" ht="15.75" thickBot="1" x14ac:dyDescent="0.3">
      <c r="C80" s="9" t="s">
        <v>25</v>
      </c>
      <c r="D80" s="30">
        <v>1</v>
      </c>
      <c r="E80" s="30">
        <v>500</v>
      </c>
      <c r="F80" s="27">
        <f t="shared" si="5"/>
        <v>500</v>
      </c>
    </row>
    <row r="81" spans="3:8" ht="15.75" thickBot="1" x14ac:dyDescent="0.3">
      <c r="C81" s="9" t="s">
        <v>26</v>
      </c>
      <c r="D81" s="30">
        <v>1</v>
      </c>
      <c r="E81" s="30">
        <v>100</v>
      </c>
      <c r="F81" s="27">
        <f t="shared" si="5"/>
        <v>100</v>
      </c>
    </row>
    <row r="82" spans="3:8" ht="15.75" thickBot="1" x14ac:dyDescent="0.3">
      <c r="C82" s="10"/>
      <c r="D82" s="21" t="s">
        <v>11</v>
      </c>
      <c r="E82" s="22"/>
      <c r="F82" s="31">
        <f>SUM(F75:F81)</f>
        <v>1430</v>
      </c>
    </row>
    <row r="83" spans="3:8" ht="29.25" thickBot="1" x14ac:dyDescent="0.3">
      <c r="C83" s="12" t="s">
        <v>32</v>
      </c>
      <c r="D83" s="3" t="s">
        <v>2</v>
      </c>
      <c r="E83" s="3" t="s">
        <v>3</v>
      </c>
      <c r="F83" s="3" t="s">
        <v>4</v>
      </c>
    </row>
    <row r="84" spans="3:8" ht="15.75" thickBot="1" x14ac:dyDescent="0.3">
      <c r="C84" s="5" t="s">
        <v>12</v>
      </c>
      <c r="D84" s="6">
        <v>1</v>
      </c>
      <c r="E84" s="6">
        <v>0</v>
      </c>
      <c r="F84" s="6">
        <f>D84*E84</f>
        <v>0</v>
      </c>
    </row>
    <row r="85" spans="3:8" ht="15.75" thickBot="1" x14ac:dyDescent="0.3">
      <c r="C85" s="5" t="s">
        <v>30</v>
      </c>
      <c r="D85" s="6">
        <f>I12</f>
        <v>8</v>
      </c>
      <c r="E85" s="42">
        <v>20</v>
      </c>
      <c r="F85" s="6">
        <f t="shared" ref="F85:F86" si="6">D85*E85</f>
        <v>160</v>
      </c>
      <c r="H85" s="43" t="s">
        <v>43</v>
      </c>
    </row>
    <row r="86" spans="3:8" ht="15.75" thickBot="1" x14ac:dyDescent="0.3">
      <c r="C86" s="5" t="s">
        <v>14</v>
      </c>
      <c r="D86" s="6">
        <v>1</v>
      </c>
      <c r="E86" s="6">
        <v>0</v>
      </c>
      <c r="F86" s="6">
        <f t="shared" si="6"/>
        <v>0</v>
      </c>
    </row>
    <row r="87" spans="3:8" ht="15.75" thickBot="1" x14ac:dyDescent="0.3">
      <c r="C87" s="10"/>
      <c r="D87" s="23" t="s">
        <v>15</v>
      </c>
      <c r="E87" s="24"/>
      <c r="F87" s="11">
        <f>SUM(F84:F86)</f>
        <v>160</v>
      </c>
      <c r="H87" t="s">
        <v>40</v>
      </c>
    </row>
    <row r="88" spans="3:8" ht="29.25" thickBot="1" x14ac:dyDescent="0.3">
      <c r="C88" s="12" t="s">
        <v>16</v>
      </c>
      <c r="D88" s="3" t="s">
        <v>17</v>
      </c>
      <c r="E88" s="3" t="s">
        <v>18</v>
      </c>
      <c r="F88" s="3" t="s">
        <v>4</v>
      </c>
      <c r="H88" s="41"/>
    </row>
    <row r="89" spans="3:8" ht="15.75" thickBot="1" x14ac:dyDescent="0.3">
      <c r="C89" s="32" t="s">
        <v>19</v>
      </c>
      <c r="D89" s="6">
        <v>150</v>
      </c>
      <c r="E89" s="6">
        <v>60</v>
      </c>
      <c r="F89" s="6">
        <f>D89*E89</f>
        <v>9000</v>
      </c>
    </row>
    <row r="90" spans="3:8" ht="15.75" thickBot="1" x14ac:dyDescent="0.3">
      <c r="C90" s="32" t="s">
        <v>20</v>
      </c>
      <c r="D90" s="6">
        <v>100</v>
      </c>
      <c r="E90" s="6">
        <v>60</v>
      </c>
      <c r="F90" s="6">
        <f t="shared" ref="F90:F93" si="7">D90*E90</f>
        <v>6000</v>
      </c>
    </row>
    <row r="91" spans="3:8" ht="15.75" thickBot="1" x14ac:dyDescent="0.3">
      <c r="C91" s="32" t="s">
        <v>21</v>
      </c>
      <c r="D91" s="6">
        <v>370</v>
      </c>
      <c r="E91" s="6">
        <v>60</v>
      </c>
      <c r="F91" s="6">
        <f t="shared" si="7"/>
        <v>22200</v>
      </c>
    </row>
    <row r="92" spans="3:8" ht="15.75" thickBot="1" x14ac:dyDescent="0.3">
      <c r="C92" s="32" t="s">
        <v>22</v>
      </c>
      <c r="D92" s="6">
        <v>100</v>
      </c>
      <c r="E92" s="6">
        <v>60</v>
      </c>
      <c r="F92" s="6">
        <f t="shared" si="7"/>
        <v>6000</v>
      </c>
    </row>
    <row r="93" spans="3:8" ht="15.75" thickBot="1" x14ac:dyDescent="0.3">
      <c r="C93" s="32" t="s">
        <v>23</v>
      </c>
      <c r="D93" s="6">
        <v>25</v>
      </c>
      <c r="E93" s="6">
        <v>60</v>
      </c>
      <c r="F93" s="6">
        <f t="shared" si="7"/>
        <v>1500</v>
      </c>
      <c r="H93" t="s">
        <v>42</v>
      </c>
    </row>
    <row r="94" spans="3:8" ht="15.75" thickBot="1" x14ac:dyDescent="0.3">
      <c r="C94" s="13"/>
      <c r="D94" s="25" t="s">
        <v>15</v>
      </c>
      <c r="E94" s="26"/>
      <c r="F94" s="14">
        <f>SUM(F89:F93)</f>
        <v>44700</v>
      </c>
    </row>
    <row r="95" spans="3:8" ht="15.75" thickBot="1" x14ac:dyDescent="0.3">
      <c r="C95" s="10"/>
      <c r="D95" s="23" t="s">
        <v>24</v>
      </c>
      <c r="E95" s="24"/>
      <c r="F95" s="31">
        <f>SUM(F82,F87,F94)</f>
        <v>46290</v>
      </c>
    </row>
  </sheetData>
  <mergeCells count="17">
    <mergeCell ref="C72:C73"/>
    <mergeCell ref="D72:F73"/>
    <mergeCell ref="D82:E82"/>
    <mergeCell ref="D87:E87"/>
    <mergeCell ref="D94:E94"/>
    <mergeCell ref="D95:E95"/>
    <mergeCell ref="C41:C42"/>
    <mergeCell ref="D41:F42"/>
    <mergeCell ref="D51:E51"/>
    <mergeCell ref="D56:E56"/>
    <mergeCell ref="D63:E63"/>
    <mergeCell ref="D64:E64"/>
    <mergeCell ref="D22:E22"/>
    <mergeCell ref="D27:E27"/>
    <mergeCell ref="D35:E35"/>
    <mergeCell ref="D36:E36"/>
    <mergeCell ref="D34:E3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2020-10-01T17:14:15Z</dcterms:modified>
</cp:coreProperties>
</file>