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Data" sheetId="1" state="visible" r:id="rId2"/>
    <sheet name="No_Constraints" sheetId="2" state="visible" r:id="rId3"/>
    <sheet name="Constrained_Data" sheetId="3" state="visible" r:id="rId4"/>
    <sheet name="By_Task_Num" sheetId="4" state="visible" r:id="rId5"/>
    <sheet name="By_Task_Num_Auto" sheetId="5" state="visible" r:id="rId6"/>
  </sheets>
  <definedNames>
    <definedName function="false" hidden="true" localSheetId="3" name="_xlnm._FilterDatabase" vbProcedure="false">By_Task_Num!$A$1:$E$33</definedName>
    <definedName function="false" hidden="true" localSheetId="4" name="_xlnm._FilterDatabase" vbProcedure="false">By_Task_Num_Auto!$A$1:$E$33</definedName>
    <definedName function="false" hidden="false" localSheetId="3" name="_xlnm._FilterDatabase" vbProcedure="false">By_Task_Num!$A$1:$E$33</definedName>
    <definedName function="false" hidden="false" localSheetId="3" name="_xlnm._FilterDatabase_0" vbProcedure="false">By_Task_Num!$A$1:$E$33</definedName>
    <definedName function="false" hidden="false" localSheetId="3" name="_xlnm._FilterDatabase_0_0" vbProcedure="false">By_Task_Num!$A$1:$E$33</definedName>
    <definedName function="false" hidden="false" localSheetId="3" name="_xlnm._FilterDatabase_0_0_0" vbProcedure="false">By_Task_Num!$A$1:$E$33</definedName>
    <definedName function="false" hidden="false" localSheetId="3" name="_xlnm._FilterDatabase_0_0_0_0" vbProcedure="false">By_Task_Num!$A$1:$E$33</definedName>
    <definedName function="false" hidden="false" localSheetId="4" name="_xlnm._FilterDatabase" vbProcedure="false">By_Task_Num_Auto!$A$1:$E$33</definedName>
    <definedName function="false" hidden="false" localSheetId="4" name="_xlnm._FilterDatabase_0" vbProcedure="false">By_Task_Num_Auto!$A$1:$E$33</definedName>
    <definedName function="false" hidden="false" localSheetId="4" name="_xlnm._FilterDatabase_0_0" vbProcedure="false">By_Task_Num_Auto!$A$1:$E$33</definedName>
    <definedName function="false" hidden="false" localSheetId="4" name="_xlnm._FilterDatabase_0_0_0" vbProcedure="false">By_Task_Num_Auto!$A$1:$E$33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<sst xmlns="http://schemas.openxmlformats.org/spreadsheetml/2006/main" count="233" uniqueCount="49">
  <si>
    <t>Resources</t>
  </si>
  <si>
    <t>R1</t>
  </si>
  <si>
    <t>R2</t>
  </si>
  <si>
    <t>R3</t>
  </si>
  <si>
    <t>R4</t>
  </si>
  <si>
    <t>Tasks</t>
  </si>
  <si>
    <t>Task_Num</t>
  </si>
  <si>
    <t>Task_Name</t>
  </si>
  <si>
    <t>Duration</t>
  </si>
  <si>
    <t>Resource</t>
  </si>
  <si>
    <t>Load</t>
  </si>
  <si>
    <t>Successors</t>
  </si>
  <si>
    <t>Predecessors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</si>
  <si>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</si>
  <si>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</si>
  <si>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</si>
  <si>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</si>
  <si>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</si>
  <si>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</si>
  <si>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</si>
  <si>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</si>
  <si>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</si>
  <si>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</si>
  <si>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</si>
  <si>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</si>
  <si>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</si>
  <si>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</si>
  <si>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</si>
  <si>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</si>
  <si>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</si>
  <si>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</si>
  <si>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</si>
  <si>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</si>
  <si>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</si>
  <si>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</si>
  <si>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</si>
  <si>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</si>
  <si>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</si>
  <si>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</si>
  <si>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</si>
  <si>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</si>
  <si>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</si>
  <si>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</si>
  <si>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</si>
  <si>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</si>
  <si>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Task</t>
  </si>
  <si>
    <t>Early Start</t>
  </si>
  <si>
    <t>Early Finish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</si>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</sst>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3.8"/>
  <cols>
    <col collapsed="false" hidden="false" max="1" min="1" style="0" width="8.24651162790698"/>
    <col collapsed="false" hidden="false" max="2" min="2" style="0" width="9.10697674418605"/>
    <col collapsed="false" hidden="false" max="3" min="3" style="0" width="6.76744186046512"/>
    <col collapsed="false" hidden="false" max="4" min="4" style="0" width="7.38604651162791"/>
    <col collapsed="false" hidden="false" max="5" min="5" style="0" width="4.06046511627907"/>
    <col collapsed="false" hidden="false" max="6" min="6" style="0" width="9.10697674418605"/>
    <col collapsed="false" hidden="false" max="8" min="7" style="0" width="2.58604651162791"/>
    <col collapsed="false" hidden="false" max="9" min="9" style="0" width="10.5813953488372"/>
    <col collapsed="false" hidden="false" max="11" min="10" style="0" width="2.58604651162791"/>
    <col collapsed="false" hidden="false" max="1025" min="12" style="0" width="9.84651162790698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0" t="n">
        <v>5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0" t="n">
        <v>21</v>
      </c>
      <c r="J34" s="0" t="n">
        <v>27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0" t="n">
        <v>6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3" min="1" style="0" width="9.35348837209302"/>
    <col collapsed="false" hidden="false" max="1025" min="4" style="0" width="9.84651162790698"/>
  </cols>
  <sheetData>
    <row r="1" customFormat="false" ht="13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B2+Data!C7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MAX(IFERROR(VLOOKUP(Data!I8,$A$2:$C$33,3),0),IFERROR(VLOOKUP(Data!J8,$A$2:$C$33,3),0),IFERROR(VLOOKUP(Data!K8,$A$2:$C$33,3),0))</f>
        <v>0</v>
      </c>
      <c r="C3" s="0" t="n">
        <f aca="false">B3+Data!C8</f>
        <v>8</v>
      </c>
    </row>
    <row r="4" customFormat="false" ht="13.8" hidden="false" customHeight="false" outlineLevel="0" collapsed="false">
      <c r="A4" s="0" t="n">
        <v>3</v>
      </c>
      <c r="B4" s="0" t="n">
        <f aca="false">MAX(IFERROR(VLOOKUP(Data!I9,$A$2:$C$33,3),0),IFERROR(VLOOKUP(Data!J9,$A$2:$C$33,3),0),IFERROR(VLOOKUP(Data!K9,$A$2:$C$33,3),0))</f>
        <v>0</v>
      </c>
      <c r="C4" s="0" t="n">
        <f aca="false">B4+Data!C9</f>
        <v>4</v>
      </c>
    </row>
    <row r="5" customFormat="false" ht="13.8" hidden="false" customHeight="false" outlineLevel="0" collapsed="false">
      <c r="A5" s="0" t="n">
        <v>4</v>
      </c>
      <c r="B5" s="0" t="n">
        <f aca="false">MAX(IFERROR(VLOOKUP(Data!I10,$A$2:$C$33,3),0),IFERROR(VLOOKUP(Data!J10,$A$2:$C$33,3),0),IFERROR(VLOOKUP(Data!K10,$A$2:$C$33,3),0))</f>
        <v>0</v>
      </c>
      <c r="C5" s="0" t="n">
        <f aca="false">B5+Data!C10</f>
        <v>6</v>
      </c>
    </row>
    <row r="6" customFormat="false" ht="13.8" hidden="false" customHeight="false" outlineLevel="0" collapsed="false">
      <c r="A6" s="0" t="n">
        <v>5</v>
      </c>
      <c r="B6" s="0" t="n">
        <f aca="false">MAX(IFERROR(VLOOKUP(Data!I11,$A$2:$C$33,3),0),IFERROR(VLOOKUP(Data!J11,$A$2:$C$33,3),0),IFERROR(VLOOKUP(Data!K11,$A$2:$C$33,3),0))</f>
        <v>6</v>
      </c>
      <c r="C6" s="0" t="n">
        <f aca="false">B6+Data!C11</f>
        <v>9</v>
      </c>
    </row>
    <row r="7" customFormat="false" ht="13.8" hidden="false" customHeight="false" outlineLevel="0" collapsed="false">
      <c r="A7" s="0" t="n">
        <v>6</v>
      </c>
      <c r="B7" s="0" t="n">
        <f aca="false">MAX(IFERROR(VLOOKUP(Data!I12,$A$2:$C$33,3),0),IFERROR(VLOOKUP(Data!J12,$A$2:$C$33,3),0),IFERROR(VLOOKUP(Data!K12,$A$2:$C$33,3),0))</f>
        <v>8</v>
      </c>
      <c r="C7" s="0" t="n">
        <f aca="false">B7+Data!C12</f>
        <v>16</v>
      </c>
    </row>
    <row r="8" customFormat="false" ht="13.8" hidden="false" customHeight="false" outlineLevel="0" collapsed="false">
      <c r="A8" s="0" t="n">
        <v>7</v>
      </c>
      <c r="B8" s="0" t="n">
        <f aca="false">MAX(IFERROR(VLOOKUP(Data!I13,$A$2:$C$33,3),0),IFERROR(VLOOKUP(Data!J13,$A$2:$C$33,3),0),IFERROR(VLOOKUP(Data!K13,$A$2:$C$33,3),0))</f>
        <v>4</v>
      </c>
      <c r="C8" s="0" t="n">
        <f aca="false">B8+Data!C13</f>
        <v>9</v>
      </c>
    </row>
    <row r="9" customFormat="false" ht="13.8" hidden="false" customHeight="false" outlineLevel="0" collapsed="false">
      <c r="A9" s="0" t="n">
        <v>8</v>
      </c>
      <c r="B9" s="0" t="n">
        <f aca="false">MAX(IFERROR(VLOOKUP(Data!I14,$A$2:$C$33,3),0),IFERROR(VLOOKUP(Data!J14,$A$2:$C$33,3),0),IFERROR(VLOOKUP(Data!K14,$A$2:$C$33,3),0))</f>
        <v>4</v>
      </c>
      <c r="C9" s="0" t="n">
        <f aca="false">B9+Data!C14</f>
        <v>13</v>
      </c>
    </row>
    <row r="10" customFormat="false" ht="13.8" hidden="false" customHeight="false" outlineLevel="0" collapsed="false">
      <c r="A10" s="0" t="n">
        <v>9</v>
      </c>
      <c r="B10" s="0" t="n">
        <f aca="false">MAX(IFERROR(VLOOKUP(Data!I15,$A$2:$C$33,3),0),IFERROR(VLOOKUP(Data!J15,$A$2:$C$33,3),0),IFERROR(VLOOKUP(Data!K15,$A$2:$C$33,3),0))</f>
        <v>6</v>
      </c>
      <c r="C10" s="0" t="n">
        <f aca="false">B10+Data!C15</f>
        <v>8</v>
      </c>
    </row>
    <row r="11" customFormat="false" ht="13.8" hidden="false" customHeight="false" outlineLevel="0" collapsed="false">
      <c r="A11" s="0" t="n">
        <v>10</v>
      </c>
      <c r="B11" s="0" t="n">
        <f aca="false">MAX(IFERROR(VLOOKUP(Data!I16,$A$2:$C$33,3),0),IFERROR(VLOOKUP(Data!J16,$A$2:$C$33,3),0),IFERROR(VLOOKUP(Data!K16,$A$2:$C$33,3),0))</f>
        <v>6</v>
      </c>
      <c r="C11" s="0" t="n">
        <f aca="false">B11+Data!C16</f>
        <v>13</v>
      </c>
    </row>
    <row r="12" customFormat="false" ht="13.8" hidden="false" customHeight="false" outlineLevel="0" collapsed="false">
      <c r="A12" s="0" t="n">
        <v>11</v>
      </c>
      <c r="B12" s="0" t="n">
        <f aca="false">MAX(IFERROR(VLOOKUP(Data!I17,$A$2:$C$33,3),0),IFERROR(VLOOKUP(Data!J17,$A$2:$C$33,3),0),IFERROR(VLOOKUP(Data!K17,$A$2:$C$33,3),0))</f>
        <v>8</v>
      </c>
      <c r="C12" s="0" t="n">
        <f aca="false">B12+Data!C17</f>
        <v>17</v>
      </c>
    </row>
    <row r="13" customFormat="false" ht="13.8" hidden="false" customHeight="false" outlineLevel="0" collapsed="false">
      <c r="A13" s="0" t="n">
        <v>12</v>
      </c>
      <c r="B13" s="0" t="n">
        <f aca="false">MAX(IFERROR(VLOOKUP(Data!I18,$A$2:$C$33,3),0),IFERROR(VLOOKUP(Data!J18,$A$2:$C$33,3),0),IFERROR(VLOOKUP(Data!K18,$A$2:$C$33,3),0))</f>
        <v>13</v>
      </c>
      <c r="C13" s="0" t="n">
        <f aca="false">B13+Data!C18</f>
        <v>15</v>
      </c>
    </row>
    <row r="14" customFormat="false" ht="13.8" hidden="false" customHeight="false" outlineLevel="0" collapsed="false">
      <c r="A14" s="0" t="n">
        <v>13</v>
      </c>
      <c r="B14" s="0" t="n">
        <f aca="false">MAX(IFERROR(VLOOKUP(Data!I19,$A$2:$C$33,3),0),IFERROR(VLOOKUP(Data!J19,$A$2:$C$33,3),0),IFERROR(VLOOKUP(Data!K19,$A$2:$C$33,3),0))</f>
        <v>4</v>
      </c>
      <c r="C14" s="0" t="n">
        <f aca="false">B14+Data!C19</f>
        <v>10</v>
      </c>
    </row>
    <row r="15" customFormat="false" ht="13.8" hidden="false" customHeight="false" outlineLevel="0" collapsed="false">
      <c r="A15" s="0" t="n">
        <v>14</v>
      </c>
      <c r="B15" s="0" t="n">
        <f aca="false">MAX(IFERROR(VLOOKUP(Data!I20,$A$2:$C$33,3),0),IFERROR(VLOOKUP(Data!J20,$A$2:$C$33,3),0),IFERROR(VLOOKUP(Data!K20,$A$2:$C$33,3),0))</f>
        <v>15</v>
      </c>
      <c r="C15" s="0" t="n">
        <f aca="false">B15+Data!C20</f>
        <v>18</v>
      </c>
    </row>
    <row r="16" customFormat="false" ht="13.8" hidden="false" customHeight="false" outlineLevel="0" collapsed="false">
      <c r="A16" s="0" t="n">
        <v>15</v>
      </c>
      <c r="B16" s="0" t="n">
        <f aca="false">MAX(IFERROR(VLOOKUP(Data!I21,$A$2:$C$33,3),0),IFERROR(VLOOKUP(Data!J21,$A$2:$C$33,3),0),IFERROR(VLOOKUP(Data!K21,$A$2:$C$33,3),0))</f>
        <v>8</v>
      </c>
      <c r="C16" s="0" t="n">
        <f aca="false">B16+Data!C21</f>
        <v>17</v>
      </c>
    </row>
    <row r="17" customFormat="false" ht="13.8" hidden="false" customHeight="false" outlineLevel="0" collapsed="false">
      <c r="A17" s="0" t="n">
        <v>16</v>
      </c>
      <c r="B17" s="0" t="n">
        <f aca="false">MAX(IFERROR(VLOOKUP(Data!I22,$A$2:$C$33,3),0),IFERROR(VLOOKUP(Data!J22,$A$2:$C$33,3),0),IFERROR(VLOOKUP(Data!K22,$A$2:$C$33,3),0))</f>
        <v>13</v>
      </c>
      <c r="C17" s="0" t="n">
        <f aca="false">B17+Data!C22</f>
        <v>23</v>
      </c>
    </row>
    <row r="18" customFormat="false" ht="13.8" hidden="false" customHeight="false" outlineLevel="0" collapsed="false">
      <c r="A18" s="0" t="n">
        <v>17</v>
      </c>
      <c r="B18" s="0" t="n">
        <f aca="false">MAX(IFERROR(VLOOKUP(Data!I23,$A$2:$C$33,3),0),IFERROR(VLOOKUP(Data!J23,$A$2:$C$33,3),0),IFERROR(VLOOKUP(Data!K23,$A$2:$C$33,3),0))</f>
        <v>18</v>
      </c>
      <c r="C18" s="0" t="n">
        <f aca="false">B18+Data!C23</f>
        <v>24</v>
      </c>
    </row>
    <row r="19" customFormat="false" ht="13.8" hidden="false" customHeight="false" outlineLevel="0" collapsed="false">
      <c r="A19" s="0" t="n">
        <v>18</v>
      </c>
      <c r="B19" s="0" t="n">
        <f aca="false">MAX(IFERROR(VLOOKUP(Data!I24,$A$2:$C$33,3),0),IFERROR(VLOOKUP(Data!J24,$A$2:$C$33,3),0),IFERROR(VLOOKUP(Data!K24,$A$2:$C$33,3),0))</f>
        <v>10</v>
      </c>
      <c r="C19" s="0" t="n">
        <f aca="false">B19+Data!C24</f>
        <v>15</v>
      </c>
    </row>
    <row r="20" customFormat="false" ht="13.8" hidden="false" customHeight="false" outlineLevel="0" collapsed="false">
      <c r="A20" s="0" t="n">
        <v>19</v>
      </c>
      <c r="B20" s="0" t="n">
        <f aca="false">MAX(IFERROR(VLOOKUP(Data!I25,$A$2:$C$33,3),0),IFERROR(VLOOKUP(Data!J25,$A$2:$C$33,3),0),IFERROR(VLOOKUP(Data!K25,$A$2:$C$33,3),0))</f>
        <v>13</v>
      </c>
      <c r="C20" s="0" t="n">
        <f aca="false">B20+Data!C25</f>
        <v>16</v>
      </c>
    </row>
    <row r="21" customFormat="false" ht="13.8" hidden="false" customHeight="false" outlineLevel="0" collapsed="false">
      <c r="A21" s="0" t="n">
        <v>20</v>
      </c>
      <c r="B21" s="0" t="n">
        <f aca="false">MAX(IFERROR(VLOOKUP(Data!I26,$A$2:$C$33,3),0),IFERROR(VLOOKUP(Data!J26,$A$2:$C$33,3),0),IFERROR(VLOOKUP(Data!K26,$A$2:$C$33,3),0))</f>
        <v>17</v>
      </c>
      <c r="C21" s="0" t="n">
        <f aca="false">B21+Data!C26</f>
        <v>24</v>
      </c>
    </row>
    <row r="22" customFormat="false" ht="13.8" hidden="false" customHeight="false" outlineLevel="0" collapsed="false">
      <c r="A22" s="0" t="n">
        <v>21</v>
      </c>
      <c r="B22" s="0" t="n">
        <f aca="false">MAX(IFERROR(VLOOKUP(Data!I27,$A$2:$C$33,3),0),IFERROR(VLOOKUP(Data!J27,$A$2:$C$33,3),0),IFERROR(VLOOKUP(Data!K27,$A$2:$C$33,3),0))</f>
        <v>23</v>
      </c>
      <c r="C22" s="0" t="n">
        <f aca="false">B22+Data!C27</f>
        <v>25</v>
      </c>
    </row>
    <row r="23" customFormat="false" ht="13.8" hidden="false" customHeight="false" outlineLevel="0" collapsed="false">
      <c r="A23" s="0" t="n">
        <v>22</v>
      </c>
      <c r="B23" s="0" t="n">
        <f aca="false">MAX(IFERROR(VLOOKUP(Data!I28,$A$2:$C$33,3),0),IFERROR(VLOOKUP(Data!J28,$A$2:$C$33,3),0),IFERROR(VLOOKUP(Data!K28,$A$2:$C$33,3),0))</f>
        <v>24</v>
      </c>
      <c r="C23" s="0" t="n">
        <f aca="false">B23+Data!C28</f>
        <v>31</v>
      </c>
    </row>
    <row r="24" customFormat="false" ht="13.8" hidden="false" customHeight="false" outlineLevel="0" collapsed="false">
      <c r="A24" s="0" t="n">
        <v>23</v>
      </c>
      <c r="B24" s="0" t="n">
        <f aca="false">MAX(IFERROR(VLOOKUP(Data!I29,$A$2:$C$33,3),0),IFERROR(VLOOKUP(Data!J29,$A$2:$C$33,3),0),IFERROR(VLOOKUP(Data!K29,$A$2:$C$33,3),0))</f>
        <v>31</v>
      </c>
      <c r="C24" s="0" t="n">
        <f aca="false">B24+Data!C29</f>
        <v>33</v>
      </c>
    </row>
    <row r="25" customFormat="false" ht="13.8" hidden="false" customHeight="false" outlineLevel="0" collapsed="false">
      <c r="A25" s="0" t="n">
        <v>24</v>
      </c>
      <c r="B25" s="0" t="n">
        <f aca="false">MAX(IFERROR(VLOOKUP(Data!I30,$A$2:$C$33,3),0),IFERROR(VLOOKUP(Data!J30,$A$2:$C$33,3),0),IFERROR(VLOOKUP(Data!K30,$A$2:$C$33,3),0))</f>
        <v>33</v>
      </c>
      <c r="C25" s="0" t="n">
        <f aca="false">B25+Data!C30</f>
        <v>36</v>
      </c>
    </row>
    <row r="26" customFormat="false" ht="13.8" hidden="false" customHeight="false" outlineLevel="0" collapsed="false">
      <c r="A26" s="0" t="n">
        <v>25</v>
      </c>
      <c r="B26" s="0" t="n">
        <f aca="false">MAX(IFERROR(VLOOKUP(Data!I31,$A$2:$C$33,3),0),IFERROR(VLOOKUP(Data!J31,$A$2:$C$33,3),0),IFERROR(VLOOKUP(Data!K31,$A$2:$C$33,3),0))</f>
        <v>24</v>
      </c>
      <c r="C26" s="0" t="n">
        <f aca="false">B26+Data!C31</f>
        <v>27</v>
      </c>
    </row>
    <row r="27" customFormat="false" ht="13.8" hidden="false" customHeight="false" outlineLevel="0" collapsed="false">
      <c r="A27" s="0" t="n">
        <v>26</v>
      </c>
      <c r="B27" s="0" t="n">
        <f aca="false">MAX(IFERROR(VLOOKUP(Data!I32,$A$2:$C$33,3),0),IFERROR(VLOOKUP(Data!J32,$A$2:$C$33,3),0),IFERROR(VLOOKUP(Data!K32,$A$2:$C$33,3),0))</f>
        <v>17</v>
      </c>
      <c r="C27" s="0" t="n">
        <f aca="false">B27+Data!C32</f>
        <v>24</v>
      </c>
    </row>
    <row r="28" customFormat="false" ht="13.8" hidden="false" customHeight="false" outlineLevel="0" collapsed="false">
      <c r="A28" s="0" t="n">
        <v>27</v>
      </c>
      <c r="B28" s="0" t="n">
        <f aca="false">MAX(IFERROR(VLOOKUP(Data!I33,$A$2:$C$33,3),0),IFERROR(VLOOKUP(Data!J33,$A$2:$C$33,3),0),IFERROR(VLOOKUP(Data!K33,$A$2:$C$33,3),0))</f>
        <v>13</v>
      </c>
      <c r="C28" s="0" t="n">
        <f aca="false">B28+Data!C33</f>
        <v>21</v>
      </c>
    </row>
    <row r="29" customFormat="false" ht="13.8" hidden="false" customHeight="false" outlineLevel="0" collapsed="false">
      <c r="A29" s="0" t="n">
        <v>28</v>
      </c>
      <c r="B29" s="0" t="n">
        <f aca="false">MAX(IFERROR(VLOOKUP(Data!I34,$A$2:$C$33,3),0),IFERROR(VLOOKUP(Data!J34,$A$2:$C$33,3),0),IFERROR(VLOOKUP(Data!K34,$A$2:$C$33,3),0))</f>
        <v>25</v>
      </c>
      <c r="C29" s="0" t="n">
        <f aca="false">B29+Data!C34</f>
        <v>28</v>
      </c>
    </row>
    <row r="30" customFormat="false" ht="13.8" hidden="false" customHeight="false" outlineLevel="0" collapsed="false">
      <c r="A30" s="0" t="n">
        <v>29</v>
      </c>
      <c r="B30" s="0" t="n">
        <f aca="false">MAX(IFERROR(VLOOKUP(Data!I35,$A$2:$C$33,3),0),IFERROR(VLOOKUP(Data!J35,$A$2:$C$33,3),0),IFERROR(VLOOKUP(Data!K35,$A$2:$C$33,3),0))</f>
        <v>16</v>
      </c>
      <c r="C30" s="0" t="n">
        <f aca="false">B30+Data!C35</f>
        <v>23</v>
      </c>
    </row>
    <row r="31" customFormat="false" ht="13.8" hidden="false" customHeight="false" outlineLevel="0" collapsed="false">
      <c r="A31" s="0" t="n">
        <v>30</v>
      </c>
      <c r="B31" s="0" t="n">
        <f aca="false">MAX(IFERROR(VLOOKUP(Data!I36,$A$2:$C$33,3),0),IFERROR(VLOOKUP(Data!J36,$A$2:$C$33,3),0),IFERROR(VLOOKUP(Data!K36,$A$2:$C$33,3),0))</f>
        <v>36</v>
      </c>
      <c r="C31" s="0" t="n">
        <f aca="false">B31+Data!C36</f>
        <v>38</v>
      </c>
    </row>
    <row r="32" customFormat="false" ht="13.8" hidden="false" customHeight="false" outlineLevel="0" collapsed="false">
      <c r="A32" s="0" t="n">
        <v>31</v>
      </c>
      <c r="B32" s="0" t="n">
        <f aca="false">MAX(IFERROR(VLOOKUP(Data!I37,$A$2:$C$33,3),0),IFERROR(VLOOKUP(Data!J37,$A$2:$C$33,3),0),IFERROR(VLOOKUP(Data!K37,$A$2:$C$33,3),0))</f>
        <v>28</v>
      </c>
      <c r="C32" s="0" t="n">
        <f aca="false">B32+Data!C37</f>
        <v>30</v>
      </c>
    </row>
    <row r="33" customFormat="false" ht="13.8" hidden="false" customHeight="false" outlineLevel="0" collapsed="false">
      <c r="A33" s="0" t="n">
        <v>32</v>
      </c>
      <c r="B33" s="0" t="n">
        <f aca="false">MAX(IFERROR(VLOOKUP(Data!I38,$A$2:$C$33,3),0),IFERROR(VLOOKUP(Data!J38,$A$2:$C$33,3),0),IFERROR(VLOOKUP(Data!K38,$A$2:$C$33,3),0))</f>
        <v>38</v>
      </c>
      <c r="C33" s="0" t="n">
        <f aca="false">B33+Data!C38</f>
        <v>38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8.24651162790698"/>
    <col collapsed="false" hidden="false" max="2" min="2" style="0" width="9.10697674418605"/>
    <col collapsed="false" hidden="false" max="3" min="3" style="0" width="6.76744186046512"/>
    <col collapsed="false" hidden="false" max="4" min="4" style="0" width="7.38604651162791"/>
    <col collapsed="false" hidden="false" max="5" min="5" style="0" width="4.06046511627907"/>
    <col collapsed="false" hidden="false" max="6" min="6" style="0" width="9.10697674418605"/>
    <col collapsed="false" hidden="false" max="8" min="7" style="0" width="3.44651162790698"/>
    <col collapsed="false" hidden="false" max="9" min="9" style="0" width="10.5813953488372"/>
    <col collapsed="false" hidden="false" max="11" min="10" style="0" width="3.44651162790698"/>
    <col collapsed="false" hidden="false" max="1025" min="12" style="0" width="9.84651162790698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  <c r="J8" s="1"/>
      <c r="K8" s="1"/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  <c r="J9" s="1" t="n">
        <v>2</v>
      </c>
      <c r="K9" s="1"/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  <c r="J10" s="1"/>
      <c r="K10" s="1"/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  <c r="J11" s="1" t="n">
        <v>2</v>
      </c>
      <c r="K11" s="1" t="n">
        <v>3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  <c r="J12" s="1"/>
      <c r="K12" s="1"/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  <c r="J13" s="1"/>
      <c r="K13" s="1"/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  <c r="J14" s="1"/>
      <c r="K14" s="1"/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  <c r="J15" s="1"/>
      <c r="K15" s="1"/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  <c r="J16" s="1"/>
      <c r="K16" s="1"/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  <c r="J17" s="1"/>
      <c r="K17" s="1"/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  <c r="J18" s="1"/>
      <c r="K18" s="1"/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  <c r="J19" s="1"/>
      <c r="K19" s="1"/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  <c r="J21" s="1" t="n">
        <v>3</v>
      </c>
      <c r="K21" s="1" t="n">
        <v>5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  <c r="J22" s="1" t="n">
        <v>6</v>
      </c>
      <c r="K22" s="1"/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  <c r="K23" s="1"/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  <c r="J24" s="1"/>
      <c r="K24" s="1"/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  <c r="J25" s="1"/>
      <c r="K25" s="1"/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1" t="n">
        <v>14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  <c r="J27" s="1" t="n">
        <v>17</v>
      </c>
      <c r="K27" s="1"/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  <c r="K29" s="1"/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  <c r="K30" s="1"/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  <c r="J32" s="1"/>
      <c r="K32" s="1"/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  <c r="K33" s="1" t="n">
        <v>21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1" t="n">
        <v>24</v>
      </c>
      <c r="J34" s="0" t="n">
        <v>27</v>
      </c>
      <c r="K34" s="1" t="n">
        <v>20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  <c r="J35" s="1" t="n">
        <v>24</v>
      </c>
      <c r="K35" s="1" t="n">
        <v>28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1" t="n">
        <v>29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  <c r="K37" s="1"/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C13" activeCellId="0" sqref="C13"/>
    </sheetView>
  </sheetViews>
  <sheetFormatPr defaultRowHeight="13.8"/>
  <cols>
    <col collapsed="false" hidden="false" max="1" min="1" style="0" width="9.35348837209302"/>
    <col collapsed="false" hidden="false" max="2" min="2" style="0" width="8.24651162790698"/>
    <col collapsed="false" hidden="false" max="3" min="3" style="0" width="9.10697674418605"/>
    <col collapsed="false" hidden="false" max="4" min="4" style="0" width="7.38604651162791"/>
    <col collapsed="false" hidden="false" max="14" min="5" style="0" width="9.35348837209302"/>
    <col collapsed="false" hidden="false" max="1025" min="15" style="0" width="9.84651162790698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10</v>
      </c>
      <c r="P2" s="0" t="n">
        <f aca="false">SUMIFS($E$2:$E$33, $D$2:$D$33,$H2,$B$2:$B$33,"&lt;=" &amp; P$1,$C$2:$C$33,"&gt;" &amp; P$1)</f>
        <v>10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11</v>
      </c>
      <c r="V2" s="0" t="n">
        <f aca="false">SUMIFS($E$2:$E$33, $D$2:$D$33,$H2,$B$2:$B$33,"&lt;=" &amp; V$1,$C$2:$C$33,"&gt;" &amp; V$1)</f>
        <v>11</v>
      </c>
      <c r="W2" s="0" t="n">
        <f aca="false">SUMIFS($E$2:$E$33, $D$2:$D$33,$H2,$B$2:$B$33,"&lt;=" &amp; W$1,$C$2:$C$33,"&gt;" &amp; W$1)</f>
        <v>11</v>
      </c>
      <c r="X2" s="0" t="n">
        <f aca="false">SUMIFS($E$2:$E$33, $D$2:$D$33,$H2,$B$2:$B$33,"&lt;=" &amp; X$1,$C$2:$C$33,"&gt;" &amp; X$1)</f>
        <v>11</v>
      </c>
      <c r="Y2" s="0" t="n">
        <f aca="false">SUMIFS($E$2:$E$33, $D$2:$D$33,$H2,$B$2:$B$33,"&lt;=" &amp; Y$1,$C$2:$C$33,"&gt;" &amp; Y$1)</f>
        <v>11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3</v>
      </c>
      <c r="AB2" s="0" t="n">
        <f aca="false">SUMIFS($E$2:$E$33, $D$2:$D$33,$H2,$B$2:$B$33,"&lt;=" &amp; AB$1,$C$2:$C$33,"&gt;" &amp; AB$1)</f>
        <v>3</v>
      </c>
      <c r="AC2" s="0" t="n">
        <f aca="false">SUMIFS($E$2:$E$33, $D$2:$D$33,$H2,$B$2:$B$33,"&lt;=" &amp; AC$1,$C$2:$C$33,"&gt;" &amp; AC$1)</f>
        <v>3</v>
      </c>
      <c r="AD2" s="0" t="n">
        <f aca="false">SUMIFS($E$2:$E$33, $D$2:$D$33,$H2,$B$2:$B$33,"&lt;=" &amp; AD$1,$C$2:$C$33,"&gt;" &amp; AD$1)</f>
        <v>3</v>
      </c>
      <c r="AE2" s="0" t="n">
        <f aca="false">SUMIFS($E$2:$E$33, $D$2:$D$33,$H2,$B$2:$B$33,"&lt;=" &amp; AE$1,$C$2:$C$33,"&gt;" &amp; AE$1)</f>
        <v>3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0</v>
      </c>
      <c r="AH2" s="0" t="n">
        <f aca="false">SUMIFS($E$2:$E$33, $D$2:$D$33,$H2,$B$2:$B$33,"&lt;=" &amp; AH$1,$C$2:$C$33,"&gt;" &amp; AH$1)</f>
        <v>0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6</v>
      </c>
      <c r="AQ2" s="0" t="n">
        <f aca="false">SUMIFS($E$2:$E$33, $D$2:$D$33,$H2,$B$2:$B$33,"&lt;=" &amp; AQ$1,$C$2:$C$33,"&gt;" &amp; AQ$1)</f>
        <v>6</v>
      </c>
      <c r="AR2" s="0" t="n">
        <f aca="false">SUMIFS($E$2:$E$33, $D$2:$D$33,$H2,$B$2:$B$33,"&lt;=" &amp; AR$1,$C$2:$C$33,"&gt;" &amp; AR$1)</f>
        <v>6</v>
      </c>
      <c r="AS2" s="0" t="n">
        <f aca="false">SUMIFS($E$2:$E$33, $D$2:$D$33,$H2,$B$2:$B$33,"&lt;=" &amp; AS$1,$C$2:$C$33,"&gt;" &amp; AS$1)</f>
        <v>2</v>
      </c>
      <c r="AT2" s="0" t="n">
        <f aca="false">SUMIFS($E$2:$E$33, $D$2:$D$33,$H2,$B$2:$B$33,"&lt;=" &amp; AT$1,$C$2:$C$33,"&gt;" &amp; AT$1)</f>
        <v>2</v>
      </c>
      <c r="AU2" s="0" t="n">
        <f aca="false">SUMIFS($E$2:$E$33, $D$2:$D$33,$H2,$B$2:$B$33,"&lt;=" &amp; AU$1,$C$2:$C$33,"&gt;" &amp; AU$1)</f>
        <v>2</v>
      </c>
      <c r="AV2" s="0" t="n">
        <f aca="false">SUMIFS($E$2:$E$33, $D$2:$D$33,$H2,$B$2:$B$33,"&lt;=" &amp; AV$1,$C$2:$C$33,"&gt;" &amp; AV$1)</f>
        <v>3</v>
      </c>
      <c r="AW2" s="0" t="n">
        <f aca="false">SUMIFS($E$2:$E$33, $D$2:$D$33,$H2,$B$2:$B$33,"&lt;=" &amp; AW$1,$C$2:$C$33,"&gt;" &amp; AW$1)</f>
        <v>3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MAX(IFERROR(VLOOKUP(Constrained_Data!I8,$A$2:$C$33,3),0),IFERROR(VLOOKUP(Constrained_Data!J8,$A$2:$C$33,3),0),IFERROR(VLOOKUP(Constrained_Data!K8,$A$2:$C$33,3),0))</f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8</v>
      </c>
      <c r="AE3" s="0" t="n">
        <f aca="false">SUMIFS($E$2:$E$33, $D$2:$D$33,$H3,$B$2:$B$33,"&lt;=" &amp; AE$1,$C$2:$C$33,"&gt;" &amp; AE$1)</f>
        <v>8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8</v>
      </c>
      <c r="AH3" s="0" t="n">
        <f aca="false">SUMIFS($E$2:$E$33, $D$2:$D$33,$H3,$B$2:$B$33,"&lt;=" &amp; AH$1,$C$2:$C$33,"&gt;" &amp; AH$1)</f>
        <v>8</v>
      </c>
      <c r="AI3" s="0" t="n">
        <f aca="false">SUMIFS($E$2:$E$33, $D$2:$D$33,$H3,$B$2:$B$33,"&lt;=" &amp; AI$1,$C$2:$C$33,"&gt;" &amp; AI$1)</f>
        <v>10</v>
      </c>
      <c r="AJ3" s="0" t="n">
        <f aca="false">SUMIFS($E$2:$E$33, $D$2:$D$33,$H3,$B$2:$B$33,"&lt;=" &amp; AJ$1,$C$2:$C$33,"&gt;" &amp; AJ$1)</f>
        <v>10</v>
      </c>
      <c r="AK3" s="0" t="n">
        <f aca="false">SUMIFS($E$2:$E$33, $D$2:$D$33,$H3,$B$2:$B$33,"&lt;=" &amp; AK$1,$C$2:$C$33,"&gt;" &amp; AK$1)</f>
        <v>10</v>
      </c>
      <c r="AL3" s="0" t="n">
        <f aca="false">SUMIFS($E$2:$E$33, $D$2:$D$33,$H3,$B$2:$B$33,"&lt;=" &amp; AL$1,$C$2:$C$33,"&gt;" &amp; AL$1)</f>
        <v>10</v>
      </c>
      <c r="AM3" s="0" t="n">
        <f aca="false">SUMIFS($E$2:$E$33, $D$2:$D$33,$H3,$B$2:$B$33,"&lt;=" &amp; AM$1,$C$2:$C$33,"&gt;" &amp; AM$1)</f>
        <v>10</v>
      </c>
      <c r="AN3" s="0" t="n">
        <f aca="false">SUMIFS($E$2:$E$33, $D$2:$D$33,$H3,$B$2:$B$33,"&lt;=" &amp; AN$1,$C$2:$C$33,"&gt;" &amp; AN$1)</f>
        <v>10</v>
      </c>
      <c r="AO3" s="0" t="n">
        <f aca="false">SUMIFS($E$2:$E$33, $D$2:$D$33,$H3,$B$2:$B$33,"&lt;=" &amp; AO$1,$C$2:$C$33,"&gt;" &amp; AO$1)</f>
        <v>10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9</v>
      </c>
      <c r="AY3" s="0" t="n">
        <f aca="false">SUMIFS($E$2:$E$33, $D$2:$D$33,$H3,$B$2:$B$33,"&lt;=" &amp; AY$1,$C$2:$C$33,"&gt;" &amp; AY$1)</f>
        <v>9</v>
      </c>
      <c r="AZ3" s="0" t="n">
        <f aca="false">SUMIFS($E$2:$E$33, $D$2:$D$33,$H3,$B$2:$B$33,"&lt;=" &amp; AZ$1,$C$2:$C$33,"&gt;" &amp; AZ$1)</f>
        <v>9</v>
      </c>
      <c r="BA3" s="0" t="n">
        <f aca="false">SUMIFS($E$2:$E$33, $D$2:$D$33,$H3,$B$2:$B$33,"&lt;=" &amp; BA$1,$C$2:$C$33,"&gt;" &amp; BA$1)</f>
        <v>8</v>
      </c>
      <c r="BB3" s="0" t="n">
        <f aca="false">SUMIFS($E$2:$E$33, $D$2:$D$33,$H3,$B$2:$B$33,"&lt;=" &amp; BB$1,$C$2:$C$33,"&gt;" &amp; BB$1)</f>
        <v>8</v>
      </c>
      <c r="BC3" s="0" t="n">
        <f aca="false">SUMIFS($E$2:$E$33, $D$2:$D$33,$H3,$B$2:$B$33,"&lt;=" &amp; BC$1,$C$2:$C$33,"&gt;" &amp; BC$1)</f>
        <v>8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7</v>
      </c>
      <c r="BG3" s="0" t="n">
        <f aca="false">SUMIFS($E$2:$E$33, $D$2:$D$33,$H3,$B$2:$B$33,"&lt;=" &amp; BG$1,$C$2:$C$33,"&gt;" &amp; BG$1)</f>
        <v>7</v>
      </c>
      <c r="BH3" s="0" t="n">
        <f aca="false">SUMIFS($E$2:$E$33, $D$2:$D$33,$H3,$B$2:$B$33,"&lt;=" &amp; BH$1,$C$2:$C$33,"&gt;" &amp; BH$1)</f>
        <v>7</v>
      </c>
      <c r="BI3" s="0" t="n">
        <f aca="false">SUMIFS($E$2:$E$33, $D$2:$D$33,$H3,$B$2:$B$33,"&lt;=" &amp; BI$1,$C$2:$C$33,"&gt;" &amp; BI$1)</f>
        <v>7</v>
      </c>
      <c r="BJ3" s="0" t="n">
        <f aca="false">SUMIFS($E$2:$E$33, $D$2:$D$33,$H3,$B$2:$B$33,"&lt;=" &amp; BJ$1,$C$2:$C$33,"&gt;" &amp; BJ$1)</f>
        <v>7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3.8" hidden="false" customHeight="false" outlineLevel="0" collapsed="false">
      <c r="A4" s="0" t="n">
        <v>3</v>
      </c>
      <c r="B4" s="0" t="n">
        <f aca="false">MAX(IFERROR(VLOOKUP(Constrained_Data!I9,$A$2:$C$33,3),0),IFERROR(VLOOKUP(Constrained_Data!J9,$A$2:$C$33,3),0),IFERROR(VLOOKUP(Constrained_Data!K9,$A$2:$C$33,3),0))</f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2</v>
      </c>
      <c r="BE4" s="0" t="n">
        <f aca="false">SUMIFS($E$2:$E$33, $D$2:$D$33,$H4,$B$2:$B$33,"&lt;=" &amp; BE$1,$C$2:$C$33,"&gt;" &amp; BE$1)</f>
        <v>2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3.8" hidden="false" customHeight="false" outlineLevel="0" collapsed="false">
      <c r="A5" s="0" t="n">
        <v>4</v>
      </c>
      <c r="B5" s="0" t="n">
        <f aca="false">MAX(IFERROR(VLOOKUP(Constrained_Data!I10,$A$2:$C$33,3),0),IFERROR(VLOOKUP(Constrained_Data!J10,$A$2:$C$33,3),0),IFERROR(VLOOKUP(Constrained_Data!K10,$A$2:$C$33,3),0))</f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12</v>
      </c>
      <c r="AB5" s="0" t="n">
        <f aca="false">SUMIFS($E$2:$E$33, $D$2:$D$33,$H5,$B$2:$B$33,"&lt;=" &amp; AB$1,$C$2:$C$33,"&gt;" &amp; AB$1)</f>
        <v>12</v>
      </c>
      <c r="AC5" s="0" t="n">
        <f aca="false">SUMIFS($E$2:$E$33, $D$2:$D$33,$H5,$B$2:$B$33,"&lt;=" &amp; AC$1,$C$2:$C$33,"&gt;" &amp; AC$1)</f>
        <v>12</v>
      </c>
      <c r="AD5" s="0" t="n">
        <f aca="false">SUMIFS($E$2:$E$33, $D$2:$D$33,$H5,$B$2:$B$33,"&lt;=" &amp; AD$1,$C$2:$C$33,"&gt;" &amp; AD$1)</f>
        <v>12</v>
      </c>
      <c r="AE5" s="0" t="n">
        <f aca="false">SUMIFS($E$2:$E$33, $D$2:$D$33,$H5,$B$2:$B$33,"&lt;=" &amp; AE$1,$C$2:$C$33,"&gt;" &amp; AE$1)</f>
        <v>12</v>
      </c>
      <c r="AF5" s="0" t="n">
        <f aca="false">SUMIFS($E$2:$E$33, $D$2:$D$33,$H5,$B$2:$B$33,"&lt;=" &amp; AF$1,$C$2:$C$33,"&gt;" &amp; AF$1)</f>
        <v>5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8</v>
      </c>
      <c r="AJ5" s="0" t="n">
        <f aca="false">SUMIFS($E$2:$E$33, $D$2:$D$33,$H5,$B$2:$B$33,"&lt;=" &amp; AJ$1,$C$2:$C$33,"&gt;" &amp; AJ$1)</f>
        <v>8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6</v>
      </c>
      <c r="AP5" s="0" t="n">
        <f aca="false">SUMIFS($E$2:$E$33, $D$2:$D$33,$H5,$B$2:$B$33,"&lt;=" &amp; AP$1,$C$2:$C$33,"&gt;" &amp; AP$1)</f>
        <v>6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7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0</v>
      </c>
      <c r="AZ5" s="0" t="n">
        <f aca="false">SUMIFS($E$2:$E$33, $D$2:$D$33,$H5,$B$2:$B$33,"&lt;=" &amp; AZ$1,$C$2:$C$33,"&gt;" &amp; AZ$1)</f>
        <v>0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f aca="false">MAX(IFERROR(VLOOKUP(Constrained_Data!I11,$A$2:$C$33,3),0),IFERROR(VLOOKUP(Constrained_Data!J11,$A$2:$C$33,3),0),IFERROR(VLOOKUP(Constrained_Data!K11,$A$2:$C$33,3),0))</f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f aca="false">MAX(IFERROR(VLOOKUP(Constrained_Data!I12,$A$2:$C$33,3),0),IFERROR(VLOOKUP(Constrained_Data!J12,$A$2:$C$33,3),0),IFERROR(VLOOKUP(Constrained_Data!K12,$A$2:$C$33,3),0))</f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f aca="false">MAX(IFERROR(VLOOKUP(Constrained_Data!I13,$A$2:$C$33,3),0),IFERROR(VLOOKUP(Constrained_Data!J13,$A$2:$C$33,3),0),IFERROR(VLOOKUP(Constrained_Data!K13,$A$2:$C$33,3),0))</f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f aca="false">MAX(IFERROR(VLOOKUP(Constrained_Data!I14,$A$2:$C$33,3),0),IFERROR(VLOOKUP(Constrained_Data!J14,$A$2:$C$33,3),0),IFERROR(VLOOKUP(Constrained_Data!K14,$A$2:$C$33,3),0))</f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MAX(IFERROR(VLOOKUP(Constrained_Data!I15,$A$2:$C$33,3),0),IFERROR(VLOOKUP(Constrained_Data!J15,$A$2:$C$33,3),0),IFERROR(VLOOKUP(Constrained_Data!K15,$A$2:$C$33,3),0))</f>
        <v>6</v>
      </c>
      <c r="C10" s="0" t="n">
        <f aca="false">B10+Constrained_Data!C15</f>
        <v>8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f aca="false">MAX(IFERROR(VLOOKUP(Constrained_Data!I16,$A$2:$C$33,3),0),IFERROR(VLOOKUP(Constrained_Data!J16,$A$2:$C$33,3),0),IFERROR(VLOOKUP(Constrained_Data!K16,$A$2:$C$33,3),0))</f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MAX(IFERROR(VLOOKUP(Constrained_Data!I17,$A$2:$C$33,3),0),IFERROR(VLOOKUP(Constrained_Data!J17,$A$2:$C$33,3),0),IFERROR(VLOOKUP(Constrained_Data!K17,$A$2:$C$33,3),0))</f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f aca="false">MAX(IFERROR(VLOOKUP(Constrained_Data!I18,$A$2:$C$33,3),0),IFERROR(VLOOKUP(Constrained_Data!J18,$A$2:$C$33,3),0),IFERROR(VLOOKUP(Constrained_Data!K18,$A$2:$C$33,3),0))</f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f aca="false">MAX(IFERROR(VLOOKUP(Constrained_Data!I19,$A$2:$C$33,3),0),IFERROR(VLOOKUP(Constrained_Data!J19,$A$2:$C$33,3),0),IFERROR(VLOOKUP(Constrained_Data!K19,$A$2:$C$33,3),0))</f>
        <v>12</v>
      </c>
      <c r="C14" s="0" t="n">
        <f aca="false">B14+Constrained_Data!C19</f>
        <v>18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f aca="false">MAX(IFERROR(VLOOKUP(Constrained_Data!I20,$A$2:$C$33,3),0),IFERROR(VLOOKUP(Constrained_Data!J20,$A$2:$C$33,3),0),IFERROR(VLOOKUP(Constrained_Data!K20,$A$2:$C$33,3),0))</f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f aca="false">MAX(IFERROR(VLOOKUP(Constrained_Data!I21,$A$2:$C$33,3),0),IFERROR(VLOOKUP(Constrained_Data!J21,$A$2:$C$33,3),0),IFERROR(VLOOKUP(Constrained_Data!K21,$A$2:$C$33,3),0))</f>
        <v>15</v>
      </c>
      <c r="C16" s="0" t="n">
        <f aca="false">B16+Constrained_Data!C21</f>
        <v>24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f aca="false">MAX(IFERROR(VLOOKUP(Constrained_Data!I22,$A$2:$C$33,3),0),IFERROR(VLOOKUP(Constrained_Data!J22,$A$2:$C$33,3),0),IFERROR(VLOOKUP(Constrained_Data!K22,$A$2:$C$33,3),0))</f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f aca="false">MAX(IFERROR(VLOOKUP(Constrained_Data!I23,$A$2:$C$33,3),0),IFERROR(VLOOKUP(Constrained_Data!J23,$A$2:$C$33,3),0),IFERROR(VLOOKUP(Constrained_Data!K23,$A$2:$C$33,3),0))</f>
        <v>26</v>
      </c>
      <c r="C18" s="0" t="n">
        <f aca="false">B18+Constrained_Data!C23</f>
        <v>32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f aca="false">MAX(IFERROR(VLOOKUP(Constrained_Data!I24,$A$2:$C$33,3),0),IFERROR(VLOOKUP(Constrained_Data!J24,$A$2:$C$33,3),0),IFERROR(VLOOKUP(Constrained_Data!K24,$A$2:$C$33,3),0))</f>
        <v>18</v>
      </c>
      <c r="C19" s="0" t="n">
        <f aca="false">B19+Constrained_Data!C24</f>
        <v>23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f aca="false">MAX(IFERROR(VLOOKUP(Constrained_Data!I25,$A$2:$C$33,3),0),IFERROR(VLOOKUP(Constrained_Data!J25,$A$2:$C$33,3),0),IFERROR(VLOOKUP(Constrained_Data!K25,$A$2:$C$33,3),0))</f>
        <v>21</v>
      </c>
      <c r="C20" s="0" t="n">
        <f aca="false">B20+Constrained_Data!C25</f>
        <v>24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MAX(IFERROR(VLOOKUP(Constrained_Data!I26,$A$2:$C$33,3),0),IFERROR(VLOOKUP(Constrained_Data!J26,$A$2:$C$33,3),0),IFERROR(VLOOKUP(Constrained_Data!K26,$A$2:$C$33,3),0))</f>
        <v>26</v>
      </c>
      <c r="C21" s="0" t="n">
        <f aca="false">B21+Constrained_Data!C26</f>
        <v>33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f aca="false">MAX(IFERROR(VLOOKUP(Constrained_Data!I27,$A$2:$C$33,3),0),IFERROR(VLOOKUP(Constrained_Data!J27,$A$2:$C$33,3),0),IFERROR(VLOOKUP(Constrained_Data!K27,$A$2:$C$33,3),0))</f>
        <v>32</v>
      </c>
      <c r="C22" s="0" t="n">
        <f aca="false">B22+Constrained_Data!C27</f>
        <v>34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f aca="false">MAX(IFERROR(VLOOKUP(Constrained_Data!I28,$A$2:$C$33,3),0),IFERROR(VLOOKUP(Constrained_Data!J28,$A$2:$C$33,3),0),IFERROR(VLOOKUP(Constrained_Data!K28,$A$2:$C$33,3),0))</f>
        <v>32</v>
      </c>
      <c r="C23" s="0" t="n">
        <f aca="false">B23+Constrained_Data!C28</f>
        <v>39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f aca="false">MAX(IFERROR(VLOOKUP(Constrained_Data!I29,$A$2:$C$33,3),0),IFERROR(VLOOKUP(Constrained_Data!J29,$A$2:$C$33,3),0),IFERROR(VLOOKUP(Constrained_Data!K29,$A$2:$C$33,3),0))</f>
        <v>39</v>
      </c>
      <c r="C24" s="0" t="n">
        <f aca="false">B24+Constrained_Data!C29</f>
        <v>41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f aca="false">MAX(IFERROR(VLOOKUP(Constrained_Data!I30,$A$2:$C$33,3),0),IFERROR(VLOOKUP(Constrained_Data!J30,$A$2:$C$33,3),0),IFERROR(VLOOKUP(Constrained_Data!K30,$A$2:$C$33,3),0))</f>
        <v>41</v>
      </c>
      <c r="C25" s="0" t="n">
        <f aca="false">B25+Constrained_Data!C30</f>
        <v>44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f aca="false">MAX(IFERROR(VLOOKUP(Constrained_Data!I31,$A$2:$C$33,3),0),IFERROR(VLOOKUP(Constrained_Data!J31,$A$2:$C$33,3),0),IFERROR(VLOOKUP(Constrained_Data!K31,$A$2:$C$33,3),0))</f>
        <v>33</v>
      </c>
      <c r="C26" s="0" t="n">
        <f aca="false">B26+Constrained_Data!C31</f>
        <v>36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f aca="false">MAX(IFERROR(VLOOKUP(Constrained_Data!I32,$A$2:$C$33,3),0),IFERROR(VLOOKUP(Constrained_Data!J32,$A$2:$C$33,3),0),IFERROR(VLOOKUP(Constrained_Data!K32,$A$2:$C$33,3),0))</f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f aca="false">MAX(IFERROR(VLOOKUP(Constrained_Data!I33,$A$2:$C$33,3),0),IFERROR(VLOOKUP(Constrained_Data!J33,$A$2:$C$33,3),0),IFERROR(VLOOKUP(Constrained_Data!K33,$A$2:$C$33,3),0))</f>
        <v>34</v>
      </c>
      <c r="C28" s="0" t="n">
        <f aca="false">B28+Constrained_Data!C33</f>
        <v>42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f aca="false">MAX(IFERROR(VLOOKUP(Constrained_Data!I34,$A$2:$C$33,3),0),IFERROR(VLOOKUP(Constrained_Data!J34,$A$2:$C$33,3),0),IFERROR(VLOOKUP(Constrained_Data!K34,$A$2:$C$33,3),0))</f>
        <v>44</v>
      </c>
      <c r="C29" s="0" t="n">
        <f aca="false">B29+Constrained_Data!C34</f>
        <v>47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f aca="false">MAX(IFERROR(VLOOKUP(Constrained_Data!I35,$A$2:$C$33,3),0),IFERROR(VLOOKUP(Constrained_Data!J35,$A$2:$C$33,3),0),IFERROR(VLOOKUP(Constrained_Data!K35,$A$2:$C$33,3),0))</f>
        <v>47</v>
      </c>
      <c r="C30" s="0" t="n">
        <f aca="false">B30+Constrained_Data!C35</f>
        <v>54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f aca="false">MAX(IFERROR(VLOOKUP(Constrained_Data!I36,$A$2:$C$33,3),0),IFERROR(VLOOKUP(Constrained_Data!J36,$A$2:$C$33,3),0),IFERROR(VLOOKUP(Constrained_Data!K36,$A$2:$C$33,3),0))</f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f aca="false">MAX(IFERROR(VLOOKUP(Constrained_Data!I37,$A$2:$C$33,3),0),IFERROR(VLOOKUP(Constrained_Data!J37,$A$2:$C$33,3),0),IFERROR(VLOOKUP(Constrained_Data!K37,$A$2:$C$33,3),0))</f>
        <v>47</v>
      </c>
      <c r="C32" s="0" t="n">
        <f aca="false">B32+Constrained_Data!C37</f>
        <v>49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f aca="false">MAX(IFERROR(VLOOKUP(Constrained_Data!I38,$A$2:$C$33,3),0),IFERROR(VLOOKUP(Constrained_Data!J38,$A$2:$C$33,3),0),IFERROR(VLOOKUP(Constrained_Data!K38,$A$2:$C$33,3),0))</f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B22" activeCellId="0" sqref="B22"/>
    </sheetView>
  </sheetViews>
  <sheetFormatPr defaultRowHeight="13.8"/>
  <cols>
    <col collapsed="false" hidden="false" max="1" min="1" style="0" width="9.35348837209302"/>
    <col collapsed="false" hidden="false" max="2" min="2" style="0" width="8.24651162790698"/>
    <col collapsed="false" hidden="false" max="3" min="3" style="0" width="9.10697674418605"/>
    <col collapsed="false" hidden="false" max="4" min="4" style="0" width="7.38604651162791"/>
    <col collapsed="false" hidden="false" max="14" min="5" style="0" width="9.35348837209302"/>
    <col collapsed="false" hidden="false" max="1025" min="15" style="0" width="9.84651162790698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4.9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10</v>
      </c>
      <c r="J2" s="0" t="n">
        <f aca="false">SUMIFS($E$2:$E$33, $D$2:$D$33,$H2,$B$2:$B$33,"&lt;=" &amp; J$1,$C$2:$C$33,"&gt;" &amp; J$1)</f>
        <v>10</v>
      </c>
      <c r="K2" s="0" t="n">
        <f aca="false">SUMIFS($E$2:$E$33, $D$2:$D$33,$H2,$B$2:$B$33,"&lt;=" &amp; K$1,$C$2:$C$33,"&gt;" &amp; K$1)</f>
        <v>10</v>
      </c>
      <c r="L2" s="0" t="n">
        <f aca="false">SUMIFS($E$2:$E$33, $D$2:$D$33,$H2,$B$2:$B$33,"&lt;=" &amp; L$1,$C$2:$C$33,"&gt;" &amp; L$1)</f>
        <v>10</v>
      </c>
      <c r="M2" s="0" t="n">
        <f aca="false">SUMIFS($E$2:$E$33, $D$2:$D$33,$H2,$B$2:$B$33,"&lt;=" &amp; M$1,$C$2:$C$33,"&gt;" &amp; M$1)</f>
        <v>8</v>
      </c>
      <c r="N2" s="0" t="n">
        <f aca="false">SUMIFS($E$2:$E$33, $D$2:$D$33,$H2,$B$2:$B$33,"&lt;=" &amp; N$1,$C$2:$C$33,"&gt;" &amp; N$1)</f>
        <v>8</v>
      </c>
      <c r="O2" s="0" t="n">
        <f aca="false">SUMIFS($E$2:$E$33, $D$2:$D$33,$H2,$B$2:$B$33,"&lt;=" &amp; O$1,$C$2:$C$33,"&gt;" &amp; O$1)</f>
        <v>8</v>
      </c>
      <c r="P2" s="0" t="n">
        <f aca="false">SUMIFS($E$2:$E$33, $D$2:$D$33,$H2,$B$2:$B$33,"&lt;=" &amp; P$1,$C$2:$C$33,"&gt;" &amp; P$1)</f>
        <v>8</v>
      </c>
      <c r="Q2" s="0" t="n">
        <f aca="false">SUMIFS($E$2:$E$33, $D$2:$D$33,$H2,$B$2:$B$33,"&lt;=" &amp; Q$1,$C$2:$C$33,"&gt;" &amp; Q$1)</f>
        <v>8</v>
      </c>
      <c r="R2" s="0" t="n">
        <f aca="false">SUMIFS($E$2:$E$33, $D$2:$D$33,$H2,$B$2:$B$33,"&lt;=" &amp; R$1,$C$2:$C$33,"&gt;" &amp; R$1)</f>
        <v>8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10</v>
      </c>
      <c r="V2" s="0" t="n">
        <f aca="false">SUMIFS($E$2:$E$33, $D$2:$D$33,$H2,$B$2:$B$33,"&lt;=" &amp; V$1,$C$2:$C$33,"&gt;" &amp; V$1)</f>
        <v>10</v>
      </c>
      <c r="W2" s="0" t="n">
        <f aca="false">SUMIFS($E$2:$E$33, $D$2:$D$33,$H2,$B$2:$B$33,"&lt;=" &amp; W$1,$C$2:$C$33,"&gt;" &amp; W$1)</f>
        <v>10</v>
      </c>
      <c r="X2" s="0" t="n">
        <f aca="false">SUMIFS($E$2:$E$33, $D$2:$D$33,$H2,$B$2:$B$33,"&lt;=" &amp; X$1,$C$2:$C$33,"&gt;" &amp; X$1)</f>
        <v>7</v>
      </c>
      <c r="Y2" s="0" t="n">
        <f aca="false">SUMIFS($E$2:$E$33, $D$2:$D$33,$H2,$B$2:$B$33,"&lt;=" &amp; Y$1,$C$2:$C$33,"&gt;" &amp; Y$1)</f>
        <v>7</v>
      </c>
      <c r="Z2" s="0" t="n">
        <f aca="false">SUMIFS($E$2:$E$33, $D$2:$D$33,$H2,$B$2:$B$33,"&lt;=" &amp; Z$1,$C$2:$C$33,"&gt;" &amp; Z$1)</f>
        <v>3</v>
      </c>
      <c r="AA2" s="0" t="n">
        <f aca="false">SUMIFS($E$2:$E$33, $D$2:$D$33,$H2,$B$2:$B$33,"&lt;=" &amp; AA$1,$C$2:$C$33,"&gt;" &amp; AA$1)</f>
        <v>3</v>
      </c>
      <c r="AB2" s="0" t="n">
        <f aca="false">SUMIFS($E$2:$E$33, $D$2:$D$33,$H2,$B$2:$B$33,"&lt;=" &amp; AB$1,$C$2:$C$33,"&gt;" &amp; AB$1)</f>
        <v>3</v>
      </c>
      <c r="AC2" s="0" t="n">
        <f aca="false">SUMIFS($E$2:$E$33, $D$2:$D$33,$H2,$B$2:$B$33,"&lt;=" &amp; AC$1,$C$2:$C$33,"&gt;" &amp; AC$1)</f>
        <v>3</v>
      </c>
      <c r="AD2" s="0" t="n">
        <f aca="false">SUMIFS($E$2:$E$33, $D$2:$D$33,$H2,$B$2:$B$33,"&lt;=" &amp; AD$1,$C$2:$C$33,"&gt;" &amp; AD$1)</f>
        <v>0</v>
      </c>
      <c r="AE2" s="0" t="n">
        <f aca="false">SUMIFS($E$2:$E$33, $D$2:$D$33,$H2,$B$2:$B$33,"&lt;=" &amp; AE$1,$C$2:$C$33,"&gt;" &amp; AE$1)</f>
        <v>0</v>
      </c>
      <c r="AF2" s="0" t="n">
        <f aca="false">SUMIFS($E$2:$E$33, $D$2:$D$33,$H2,$B$2:$B$33,"&lt;=" &amp; AF$1,$C$2:$C$33,"&gt;" &amp; AF$1)</f>
        <v>0</v>
      </c>
      <c r="AG2" s="0" t="n">
        <f aca="false">SUMIFS($E$2:$E$33, $D$2:$D$33,$H2,$B$2:$B$33,"&lt;=" &amp; AG$1,$C$2:$C$33,"&gt;" &amp; AG$1)</f>
        <v>0</v>
      </c>
      <c r="AH2" s="0" t="n">
        <f aca="false">SUMIFS($E$2:$E$33, $D$2:$D$33,$H2,$B$2:$B$33,"&lt;=" &amp; AH$1,$C$2:$C$33,"&gt;" &amp; AH$1)</f>
        <v>0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4</v>
      </c>
      <c r="AL2" s="0" t="n">
        <f aca="false">SUMIFS($E$2:$E$33, $D$2:$D$33,$H2,$B$2:$B$33,"&lt;=" &amp; AL$1,$C$2:$C$33,"&gt;" &amp; AL$1)</f>
        <v>6</v>
      </c>
      <c r="AM2" s="0" t="n">
        <f aca="false">SUMIFS($E$2:$E$33, $D$2:$D$33,$H2,$B$2:$B$33,"&lt;=" &amp; AM$1,$C$2:$C$33,"&gt;" &amp; AM$1)</f>
        <v>6</v>
      </c>
      <c r="AN2" s="0" t="n">
        <f aca="false">SUMIFS($E$2:$E$33, $D$2:$D$33,$H2,$B$2:$B$33,"&lt;=" &amp; AN$1,$C$2:$C$33,"&gt;" &amp; AN$1)</f>
        <v>2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2</v>
      </c>
      <c r="AQ2" s="0" t="n">
        <f aca="false">SUMIFS($E$2:$E$33, $D$2:$D$33,$H2,$B$2:$B$33,"&lt;=" &amp; AQ$1,$C$2:$C$33,"&gt;" &amp; AQ$1)</f>
        <v>2</v>
      </c>
      <c r="AR2" s="0" t="n">
        <f aca="false">SUMIFS($E$2:$E$33, $D$2:$D$33,$H2,$B$2:$B$33,"&lt;=" &amp; AR$1,$C$2:$C$33,"&gt;" &amp; AR$1)</f>
        <v>2</v>
      </c>
      <c r="AS2" s="0" t="n">
        <f aca="false">SUMIFS($E$2:$E$33, $D$2:$D$33,$H2,$B$2:$B$33,"&lt;=" &amp; AS$1,$C$2:$C$33,"&gt;" &amp; AS$1)</f>
        <v>3</v>
      </c>
      <c r="AT2" s="0" t="n">
        <f aca="false">SUMIFS($E$2:$E$33, $D$2:$D$33,$H2,$B$2:$B$33,"&lt;=" &amp; AT$1,$C$2:$C$33,"&gt;" &amp; AT$1)</f>
        <v>3</v>
      </c>
      <c r="AU2" s="0" t="n">
        <f aca="false">SUMIFS($E$2:$E$33, $D$2:$D$33,$H2,$B$2:$B$33,"&lt;=" &amp; AU$1,$C$2:$C$33,"&gt;" &amp; AU$1)</f>
        <v>0</v>
      </c>
      <c r="AV2" s="0" t="n">
        <f aca="false">SUMIFS($E$2:$E$33, $D$2:$D$33,$H2,$B$2:$B$33,"&lt;=" &amp; AV$1,$C$2:$C$33,"&gt;" &amp; AV$1)</f>
        <v>0</v>
      </c>
      <c r="AW2" s="0" t="n">
        <f aca="false">SUMIFS($E$2:$E$33, $D$2:$D$33,$H2,$B$2:$B$33,"&lt;=" &amp; AW$1,$C$2:$C$33,"&gt;" &amp; AW$1)</f>
        <v>0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4.9" hidden="false" customHeight="false" outlineLevel="0" collapsed="false">
      <c r="A3" s="0" t="n">
        <v>2</v>
      </c>
      <c r="B3" s="0" t="n">
        <v>4</v>
      </c>
      <c r="C3" s="0" t="n">
        <f aca="false">B3+Constrained_Data!C8</f>
        <v>12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1</v>
      </c>
      <c r="N3" s="0" t="n">
        <f aca="false">SUMIFS($E$2:$E$33, $D$2:$D$33,$H3,$B$2:$B$33,"&lt;=" &amp; N$1,$C$2:$C$33,"&gt;" &amp; N$1)</f>
        <v>1</v>
      </c>
      <c r="O3" s="0" t="n">
        <f aca="false">SUMIFS($E$2:$E$33, $D$2:$D$33,$H3,$B$2:$B$33,"&lt;=" &amp; O$1,$C$2:$C$33,"&gt;" &amp; O$1)</f>
        <v>1</v>
      </c>
      <c r="P3" s="0" t="n">
        <f aca="false">SUMIFS($E$2:$E$33, $D$2:$D$33,$H3,$B$2:$B$33,"&lt;=" &amp; P$1,$C$2:$C$33,"&gt;" &amp; P$1)</f>
        <v>1</v>
      </c>
      <c r="Q3" s="0" t="n">
        <f aca="false">SUMIFS($E$2:$E$33, $D$2:$D$33,$H3,$B$2:$B$33,"&lt;=" &amp; Q$1,$C$2:$C$33,"&gt;" &amp; Q$1)</f>
        <v>1</v>
      </c>
      <c r="R3" s="0" t="n">
        <f aca="false">SUMIFS($E$2:$E$33, $D$2:$D$33,$H3,$B$2:$B$33,"&lt;=" &amp; R$1,$C$2:$C$33,"&gt;" &amp; R$1)</f>
        <v>1</v>
      </c>
      <c r="S3" s="0" t="n">
        <f aca="false">SUMIFS($E$2:$E$33, $D$2:$D$33,$H3,$B$2:$B$33,"&lt;=" &amp; S$1,$C$2:$C$33,"&gt;" &amp; S$1)</f>
        <v>1</v>
      </c>
      <c r="T3" s="0" t="n">
        <f aca="false">SUMIFS($E$2:$E$33, $D$2:$D$33,$H3,$B$2:$B$33,"&lt;=" &amp; T$1,$C$2:$C$33,"&gt;" &amp; T$1)</f>
        <v>1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13</v>
      </c>
      <c r="W3" s="0" t="n">
        <f aca="false">SUMIFS($E$2:$E$33, $D$2:$D$33,$H3,$B$2:$B$33,"&lt;=" &amp; W$1,$C$2:$C$33,"&gt;" &amp; W$1)</f>
        <v>13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13</v>
      </c>
      <c r="Z3" s="0" t="n">
        <f aca="false">SUMIFS($E$2:$E$33, $D$2:$D$33,$H3,$B$2:$B$33,"&lt;=" &amp; Z$1,$C$2:$C$33,"&gt;" &amp; Z$1)</f>
        <v>13</v>
      </c>
      <c r="AA3" s="0" t="n">
        <f aca="false">SUMIFS($E$2:$E$33, $D$2:$D$33,$H3,$B$2:$B$33,"&lt;=" &amp; AA$1,$C$2:$C$33,"&gt;" &amp; AA$1)</f>
        <v>13</v>
      </c>
      <c r="AB3" s="0" t="n">
        <f aca="false">SUMIFS($E$2:$E$33, $D$2:$D$33,$H3,$B$2:$B$33,"&lt;=" &amp; AB$1,$C$2:$C$33,"&gt;" &amp; AB$1)</f>
        <v>5</v>
      </c>
      <c r="AC3" s="0" t="n">
        <f aca="false">SUMIFS($E$2:$E$33, $D$2:$D$33,$H3,$B$2:$B$33,"&lt;=" &amp; AC$1,$C$2:$C$33,"&gt;" &amp; AC$1)</f>
        <v>5</v>
      </c>
      <c r="AD3" s="0" t="n">
        <f aca="false">SUMIFS($E$2:$E$33, $D$2:$D$33,$H3,$B$2:$B$33,"&lt;=" &amp; AD$1,$C$2:$C$33,"&gt;" &amp; AD$1)</f>
        <v>10</v>
      </c>
      <c r="AE3" s="0" t="n">
        <f aca="false">SUMIFS($E$2:$E$33, $D$2:$D$33,$H3,$B$2:$B$33,"&lt;=" &amp; AE$1,$C$2:$C$33,"&gt;" &amp; AE$1)</f>
        <v>10</v>
      </c>
      <c r="AF3" s="0" t="n">
        <f aca="false">SUMIFS($E$2:$E$33, $D$2:$D$33,$H3,$B$2:$B$33,"&lt;=" &amp; AF$1,$C$2:$C$33,"&gt;" &amp; AF$1)</f>
        <v>10</v>
      </c>
      <c r="AG3" s="0" t="n">
        <f aca="false">SUMIFS($E$2:$E$33, $D$2:$D$33,$H3,$B$2:$B$33,"&lt;=" &amp; AG$1,$C$2:$C$33,"&gt;" &amp; AG$1)</f>
        <v>10</v>
      </c>
      <c r="AH3" s="0" t="n">
        <f aca="false">SUMIFS($E$2:$E$33, $D$2:$D$33,$H3,$B$2:$B$33,"&lt;=" &amp; AH$1,$C$2:$C$33,"&gt;" &amp; AH$1)</f>
        <v>10</v>
      </c>
      <c r="AI3" s="0" t="n">
        <f aca="false">SUMIFS($E$2:$E$33, $D$2:$D$33,$H3,$B$2:$B$33,"&lt;=" &amp; AI$1,$C$2:$C$33,"&gt;" &amp; AI$1)</f>
        <v>10</v>
      </c>
      <c r="AJ3" s="0" t="n">
        <f aca="false">SUMIFS($E$2:$E$33, $D$2:$D$33,$H3,$B$2:$B$33,"&lt;=" &amp; AJ$1,$C$2:$C$33,"&gt;" &amp; AJ$1)</f>
        <v>10</v>
      </c>
      <c r="AK3" s="0" t="n">
        <f aca="false">SUMIFS($E$2:$E$33, $D$2:$D$33,$H3,$B$2:$B$33,"&lt;=" &amp; AK$1,$C$2:$C$33,"&gt;" &amp; AK$1)</f>
        <v>7</v>
      </c>
      <c r="AL3" s="0" t="n">
        <f aca="false">SUMIFS($E$2:$E$33, $D$2:$D$33,$H3,$B$2:$B$33,"&lt;=" &amp; AL$1,$C$2:$C$33,"&gt;" &amp; AL$1)</f>
        <v>7</v>
      </c>
      <c r="AM3" s="0" t="n">
        <f aca="false">SUMIFS($E$2:$E$33, $D$2:$D$33,$H3,$B$2:$B$33,"&lt;=" &amp; AM$1,$C$2:$C$33,"&gt;" &amp; AM$1)</f>
        <v>7</v>
      </c>
      <c r="AN3" s="0" t="n">
        <f aca="false">SUMIFS($E$2:$E$33, $D$2:$D$33,$H3,$B$2:$B$33,"&lt;=" &amp; AN$1,$C$2:$C$33,"&gt;" &amp; AN$1)</f>
        <v>7</v>
      </c>
      <c r="AO3" s="0" t="n">
        <f aca="false">SUMIFS($E$2:$E$33, $D$2:$D$33,$H3,$B$2:$B$33,"&lt;=" &amp; AO$1,$C$2:$C$33,"&gt;" &amp; AO$1)</f>
        <v>7</v>
      </c>
      <c r="AP3" s="0" t="n">
        <f aca="false">SUMIFS($E$2:$E$33, $D$2:$D$33,$H3,$B$2:$B$33,"&lt;=" &amp; AP$1,$C$2:$C$33,"&gt;" &amp; AP$1)</f>
        <v>7</v>
      </c>
      <c r="AQ3" s="0" t="n">
        <f aca="false">SUMIFS($E$2:$E$33, $D$2:$D$33,$H3,$B$2:$B$33,"&lt;=" &amp; AQ$1,$C$2:$C$33,"&gt;" &amp; AQ$1)</f>
        <v>7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9</v>
      </c>
      <c r="AV3" s="0" t="n">
        <f aca="false">SUMIFS($E$2:$E$33, $D$2:$D$33,$H3,$B$2:$B$33,"&lt;=" &amp; AV$1,$C$2:$C$33,"&gt;" &amp; AV$1)</f>
        <v>9</v>
      </c>
      <c r="AW3" s="0" t="n">
        <f aca="false">SUMIFS($E$2:$E$33, $D$2:$D$33,$H3,$B$2:$B$33,"&lt;=" &amp; AW$1,$C$2:$C$33,"&gt;" &amp; AW$1)</f>
        <v>9</v>
      </c>
      <c r="AX3" s="0" t="n">
        <f aca="false">SUMIFS($E$2:$E$33, $D$2:$D$33,$H3,$B$2:$B$33,"&lt;=" &amp; AX$1,$C$2:$C$33,"&gt;" &amp; AX$1)</f>
        <v>8</v>
      </c>
      <c r="AY3" s="0" t="n">
        <f aca="false">SUMIFS($E$2:$E$33, $D$2:$D$33,$H3,$B$2:$B$33,"&lt;=" &amp; AY$1,$C$2:$C$33,"&gt;" &amp; AY$1)</f>
        <v>8</v>
      </c>
      <c r="AZ3" s="0" t="n">
        <f aca="false">SUMIFS($E$2:$E$33, $D$2:$D$33,$H3,$B$2:$B$33,"&lt;=" &amp; AZ$1,$C$2:$C$33,"&gt;" &amp; AZ$1)</f>
        <v>8</v>
      </c>
      <c r="BA3" s="0" t="n">
        <f aca="false">SUMIFS($E$2:$E$33, $D$2:$D$33,$H3,$B$2:$B$33,"&lt;=" &amp; BA$1,$C$2:$C$33,"&gt;" &amp; BA$1)</f>
        <v>0</v>
      </c>
      <c r="BB3" s="0" t="n">
        <f aca="false">SUMIFS($E$2:$E$33, $D$2:$D$33,$H3,$B$2:$B$33,"&lt;=" &amp; BB$1,$C$2:$C$33,"&gt;" &amp; BB$1)</f>
        <v>0</v>
      </c>
      <c r="BC3" s="0" t="n">
        <f aca="false">SUMIFS($E$2:$E$33, $D$2:$D$33,$H3,$B$2:$B$33,"&lt;=" &amp; BC$1,$C$2:$C$33,"&gt;" &amp; BC$1)</f>
        <v>0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0</v>
      </c>
      <c r="BG3" s="0" t="n">
        <f aca="false">SUMIFS($E$2:$E$33, $D$2:$D$33,$H3,$B$2:$B$33,"&lt;=" &amp; BG$1,$C$2:$C$33,"&gt;" &amp; BG$1)</f>
        <v>0</v>
      </c>
      <c r="BH3" s="0" t="n">
        <f aca="false">SUMIFS($E$2:$E$33, $D$2:$D$33,$H3,$B$2:$B$33,"&lt;=" &amp; BH$1,$C$2:$C$33,"&gt;" &amp; BH$1)</f>
        <v>0</v>
      </c>
      <c r="BI3" s="0" t="n">
        <f aca="false">SUMIFS($E$2:$E$33, $D$2:$D$33,$H3,$B$2:$B$33,"&lt;=" &amp; BI$1,$C$2:$C$33,"&gt;" &amp; BI$1)</f>
        <v>0</v>
      </c>
      <c r="BJ3" s="0" t="n">
        <f aca="false">SUMIFS($E$2:$E$33, $D$2:$D$33,$H3,$B$2:$B$33,"&lt;=" &amp; BJ$1,$C$2:$C$33,"&gt;" &amp; BJ$1)</f>
        <v>0</v>
      </c>
      <c r="BK3" s="0" t="n">
        <f aca="false">SUMIFS($E$2:$E$33, $D$2:$D$33,$H3,$B$2:$B$33,"&lt;=" &amp; BK$1,$C$2:$C$33,"&gt;" &amp; BK$1)</f>
        <v>0</v>
      </c>
      <c r="BL3" s="0" t="n">
        <f aca="false">SUMIFS($E$2:$E$33, $D$2:$D$33,$H3,$B$2:$B$33,"&lt;=" &amp; BL$1,$C$2:$C$33,"&gt;" &amp; BL$1)</f>
        <v>0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4.9" hidden="false" customHeight="false" outlineLevel="0" collapsed="false">
      <c r="A4" s="0" t="n">
        <v>3</v>
      </c>
      <c r="B4" s="0" t="n">
        <v>0</v>
      </c>
      <c r="C4" s="0" t="n">
        <f aca="false">B4+Constrained_Data!C9</f>
        <v>4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0</v>
      </c>
      <c r="AA4" s="0" t="n">
        <f aca="false">SUMIFS($E$2:$E$33, $D$2:$D$33,$H4,$B$2:$B$33,"&lt;=" &amp; AA$1,$C$2:$C$33,"&gt;" &amp; AA$1)</f>
        <v>0</v>
      </c>
      <c r="AB4" s="0" t="n">
        <f aca="false">SUMIFS($E$2:$E$33, $D$2:$D$33,$H4,$B$2:$B$33,"&lt;=" &amp; AB$1,$C$2:$C$33,"&gt;" &amp; AB$1)</f>
        <v>0</v>
      </c>
      <c r="AC4" s="0" t="n">
        <f aca="false">SUMIFS($E$2:$E$33, $D$2:$D$33,$H4,$B$2:$B$33,"&lt;=" &amp; AC$1,$C$2:$C$33,"&gt;" &amp; AC$1)</f>
        <v>0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4</v>
      </c>
      <c r="AH4" s="0" t="n">
        <f aca="false">SUMIFS($E$2:$E$33, $D$2:$D$33,$H4,$B$2:$B$33,"&lt;=" &amp; AH$1,$C$2:$C$33,"&gt;" &amp; AH$1)</f>
        <v>4</v>
      </c>
      <c r="AI4" s="0" t="n">
        <f aca="false">SUMIFS($E$2:$E$33, $D$2:$D$33,$H4,$B$2:$B$33,"&lt;=" &amp; AI$1,$C$2:$C$33,"&gt;" &amp; AI$1)</f>
        <v>4</v>
      </c>
      <c r="AJ4" s="0" t="n">
        <f aca="false">SUMIFS($E$2:$E$33, $D$2:$D$33,$H4,$B$2:$B$33,"&lt;=" &amp; AJ$1,$C$2:$C$33,"&gt;" &amp; AJ$1)</f>
        <v>4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2</v>
      </c>
      <c r="BB4" s="0" t="n">
        <f aca="false">SUMIFS($E$2:$E$33, $D$2:$D$33,$H4,$B$2:$B$33,"&lt;=" &amp; BB$1,$C$2:$C$33,"&gt;" &amp; BB$1)</f>
        <v>2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0</v>
      </c>
      <c r="BE4" s="0" t="n">
        <f aca="false">SUMIFS($E$2:$E$33, $D$2:$D$33,$H4,$B$2:$B$33,"&lt;=" &amp; BE$1,$C$2:$C$33,"&gt;" &amp; BE$1)</f>
        <v>0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4.9" hidden="false" customHeight="false" outlineLevel="0" collapsed="false">
      <c r="A5" s="0" t="n">
        <v>4</v>
      </c>
      <c r="B5" s="0" t="n"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1</v>
      </c>
      <c r="R5" s="0" t="n">
        <f aca="false">SUMIFS($E$2:$E$33, $D$2:$D$33,$H5,$B$2:$B$33,"&lt;=" &amp; R$1,$C$2:$C$33,"&gt;" &amp; R$1)</f>
        <v>1</v>
      </c>
      <c r="S5" s="0" t="n">
        <f aca="false">SUMIFS($E$2:$E$33, $D$2:$D$33,$H5,$B$2:$B$33,"&lt;=" &amp; S$1,$C$2:$C$33,"&gt;" &amp; S$1)</f>
        <v>1</v>
      </c>
      <c r="T5" s="0" t="n">
        <f aca="false">SUMIFS($E$2:$E$33, $D$2:$D$33,$H5,$B$2:$B$33,"&lt;=" &amp; T$1,$C$2:$C$33,"&gt;" &amp; T$1)</f>
        <v>1</v>
      </c>
      <c r="U5" s="0" t="n">
        <f aca="false">SUMIFS($E$2:$E$33, $D$2:$D$33,$H5,$B$2:$B$33,"&lt;=" &amp; U$1,$C$2:$C$33,"&gt;" &amp; U$1)</f>
        <v>1</v>
      </c>
      <c r="V5" s="0" t="n">
        <f aca="false">SUMIFS($E$2:$E$33, $D$2:$D$33,$H5,$B$2:$B$33,"&lt;=" &amp; V$1,$C$2:$C$33,"&gt;" &amp; V$1)</f>
        <v>12</v>
      </c>
      <c r="W5" s="0" t="n">
        <f aca="false">SUMIFS($E$2:$E$33, $D$2:$D$33,$H5,$B$2:$B$33,"&lt;=" &amp; W$1,$C$2:$C$33,"&gt;" &amp; W$1)</f>
        <v>12</v>
      </c>
      <c r="X5" s="0" t="n">
        <f aca="false">SUMIFS($E$2:$E$33, $D$2:$D$33,$H5,$B$2:$B$33,"&lt;=" &amp; X$1,$C$2:$C$33,"&gt;" &amp; X$1)</f>
        <v>12</v>
      </c>
      <c r="Y5" s="0" t="n">
        <f aca="false">SUMIFS($E$2:$E$33, $D$2:$D$33,$H5,$B$2:$B$33,"&lt;=" &amp; Y$1,$C$2:$C$33,"&gt;" &amp; Y$1)</f>
        <v>12</v>
      </c>
      <c r="Z5" s="0" t="n">
        <f aca="false">SUMIFS($E$2:$E$33, $D$2:$D$33,$H5,$B$2:$B$33,"&lt;=" &amp; Z$1,$C$2:$C$33,"&gt;" &amp; Z$1)</f>
        <v>12</v>
      </c>
      <c r="AA5" s="0" t="n">
        <f aca="false">SUMIFS($E$2:$E$33, $D$2:$D$33,$H5,$B$2:$B$33,"&lt;=" &amp; AA$1,$C$2:$C$33,"&gt;" &amp; AA$1)</f>
        <v>5</v>
      </c>
      <c r="AB5" s="0" t="n">
        <f aca="false">SUMIFS($E$2:$E$33, $D$2:$D$33,$H5,$B$2:$B$33,"&lt;=" &amp; AB$1,$C$2:$C$33,"&gt;" &amp; AB$1)</f>
        <v>5</v>
      </c>
      <c r="AC5" s="0" t="n">
        <f aca="false">SUMIFS($E$2:$E$33, $D$2:$D$33,$H5,$B$2:$B$33,"&lt;=" &amp; AC$1,$C$2:$C$33,"&gt;" &amp; AC$1)</f>
        <v>5</v>
      </c>
      <c r="AD5" s="0" t="n">
        <f aca="false">SUMIFS($E$2:$E$33, $D$2:$D$33,$H5,$B$2:$B$33,"&lt;=" &amp; AD$1,$C$2:$C$33,"&gt;" &amp; AD$1)</f>
        <v>5</v>
      </c>
      <c r="AE5" s="0" t="n">
        <f aca="false">SUMIFS($E$2:$E$33, $D$2:$D$33,$H5,$B$2:$B$33,"&lt;=" &amp; AE$1,$C$2:$C$33,"&gt;" &amp; AE$1)</f>
        <v>5</v>
      </c>
      <c r="AF5" s="0" t="n">
        <f aca="false">SUMIFS($E$2:$E$33, $D$2:$D$33,$H5,$B$2:$B$33,"&lt;=" &amp; AF$1,$C$2:$C$33,"&gt;" &amp; AF$1)</f>
        <v>8</v>
      </c>
      <c r="AG5" s="0" t="n">
        <f aca="false">SUMIFS($E$2:$E$33, $D$2:$D$33,$H5,$B$2:$B$33,"&lt;=" &amp; AG$1,$C$2:$C$33,"&gt;" &amp; AG$1)</f>
        <v>8</v>
      </c>
      <c r="AH5" s="0" t="n">
        <f aca="false">SUMIFS($E$2:$E$33, $D$2:$D$33,$H5,$B$2:$B$33,"&lt;=" &amp; AH$1,$C$2:$C$33,"&gt;" &amp; AH$1)</f>
        <v>8</v>
      </c>
      <c r="AI5" s="0" t="n">
        <f aca="false">SUMIFS($E$2:$E$33, $D$2:$D$33,$H5,$B$2:$B$33,"&lt;=" &amp; AI$1,$C$2:$C$33,"&gt;" &amp; AI$1)</f>
        <v>8</v>
      </c>
      <c r="AJ5" s="0" t="n">
        <f aca="false">SUMIFS($E$2:$E$33, $D$2:$D$33,$H5,$B$2:$B$33,"&lt;=" &amp; AJ$1,$C$2:$C$33,"&gt;" &amp; AJ$1)</f>
        <v>8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7</v>
      </c>
      <c r="AM5" s="0" t="n">
        <f aca="false">SUMIFS($E$2:$E$33, $D$2:$D$33,$H5,$B$2:$B$33,"&lt;=" &amp; AM$1,$C$2:$C$33,"&gt;" &amp; AM$1)</f>
        <v>7</v>
      </c>
      <c r="AN5" s="0" t="n">
        <f aca="false">SUMIFS($E$2:$E$33, $D$2:$D$33,$H5,$B$2:$B$33,"&lt;=" &amp; AN$1,$C$2:$C$33,"&gt;" &amp; AN$1)</f>
        <v>7</v>
      </c>
      <c r="AO5" s="0" t="n">
        <f aca="false">SUMIFS($E$2:$E$33, $D$2:$D$33,$H5,$B$2:$B$33,"&lt;=" &amp; AO$1,$C$2:$C$33,"&gt;" &amp; AO$1)</f>
        <v>7</v>
      </c>
      <c r="AP5" s="0" t="n">
        <f aca="false">SUMIFS($E$2:$E$33, $D$2:$D$33,$H5,$B$2:$B$33,"&lt;=" &amp; AP$1,$C$2:$C$33,"&gt;" &amp; AP$1)</f>
        <v>7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6</v>
      </c>
      <c r="AU5" s="0" t="n">
        <f aca="false">SUMIFS($E$2:$E$33, $D$2:$D$33,$H5,$B$2:$B$33,"&lt;=" &amp; AU$1,$C$2:$C$33,"&gt;" &amp; AU$1)</f>
        <v>6</v>
      </c>
      <c r="AV5" s="0" t="n">
        <f aca="false">SUMIFS($E$2:$E$33, $D$2:$D$33,$H5,$B$2:$B$33,"&lt;=" &amp; AV$1,$C$2:$C$33,"&gt;" &amp; AV$1)</f>
        <v>8</v>
      </c>
      <c r="AW5" s="0" t="n">
        <f aca="false">SUMIFS($E$2:$E$33, $D$2:$D$33,$H5,$B$2:$B$33,"&lt;=" &amp; AW$1,$C$2:$C$33,"&gt;" &amp; AW$1)</f>
        <v>8</v>
      </c>
      <c r="AX5" s="0" t="n">
        <f aca="false">SUMIFS($E$2:$E$33, $D$2:$D$33,$H5,$B$2:$B$33,"&lt;=" &amp; AX$1,$C$2:$C$33,"&gt;" &amp; AX$1)</f>
        <v>8</v>
      </c>
      <c r="AY5" s="0" t="n">
        <f aca="false">SUMIFS($E$2:$E$33, $D$2:$D$33,$H5,$B$2:$B$33,"&lt;=" &amp; AY$1,$C$2:$C$33,"&gt;" &amp; AY$1)</f>
        <v>8</v>
      </c>
      <c r="AZ5" s="0" t="n">
        <f aca="false">SUMIFS($E$2:$E$33, $D$2:$D$33,$H5,$B$2:$B$33,"&lt;=" &amp; AZ$1,$C$2:$C$33,"&gt;" &amp; AZ$1)</f>
        <v>8</v>
      </c>
      <c r="BA5" s="0" t="n">
        <f aca="false">SUMIFS($E$2:$E$33, $D$2:$D$33,$H5,$B$2:$B$33,"&lt;=" &amp; BA$1,$C$2:$C$33,"&gt;" &amp; BA$1)</f>
        <v>8</v>
      </c>
      <c r="BB5" s="0" t="n">
        <f aca="false">SUMIFS($E$2:$E$33, $D$2:$D$33,$H5,$B$2:$B$33,"&lt;=" &amp; BB$1,$C$2:$C$33,"&gt;" &amp; BB$1)</f>
        <v>8</v>
      </c>
      <c r="BC5" s="0" t="n">
        <f aca="false">SUMIFS($E$2:$E$33, $D$2:$D$33,$H5,$B$2:$B$33,"&lt;=" &amp; BC$1,$C$2:$C$33,"&gt;" &amp; BC$1)</f>
        <v>8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v>39</v>
      </c>
      <c r="C7" s="0" t="n">
        <f aca="false">B7+Constrained_Data!C12</f>
        <v>47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f aca="false">B9+Constrained_Data!C14</f>
        <v>13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f aca="false">B10+Constrained_Data!C15</f>
        <v>12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f aca="false">B12+Constrained_Data!C17</f>
        <v>21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f aca="false">B13+Constrained_Data!C18</f>
        <v>15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f aca="false">B14+Constrained_Data!C19</f>
        <v>10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v>16</v>
      </c>
      <c r="C15" s="0" t="n">
        <f aca="false">B15+Constrained_Data!C20</f>
        <v>19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v>12</v>
      </c>
      <c r="C16" s="0" t="n">
        <f aca="false">B16+Constrained_Data!C21</f>
        <v>21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v>13</v>
      </c>
      <c r="C17" s="0" t="n">
        <f aca="false">B17+Constrained_Data!C22</f>
        <v>23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v>23</v>
      </c>
      <c r="C18" s="0" t="n">
        <f aca="false">B18+Constrained_Data!C23</f>
        <v>29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v>13</v>
      </c>
      <c r="C19" s="0" t="n">
        <f aca="false">B19+Constrained_Data!C24</f>
        <v>18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v>13</v>
      </c>
      <c r="C20" s="0" t="n">
        <f aca="false">B20+Constrained_Data!C25</f>
        <v>16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f aca="false">B21+Constrained_Data!C26</f>
        <v>28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v>37</v>
      </c>
      <c r="C22" s="0" t="n">
        <f aca="false">B22+Constrained_Data!C27</f>
        <v>39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v>29</v>
      </c>
      <c r="C23" s="0" t="n">
        <f aca="false">B23+Constrained_Data!C28</f>
        <v>36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v>36</v>
      </c>
      <c r="C24" s="0" t="n">
        <f aca="false">B24+Constrained_Data!C29</f>
        <v>38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v>38</v>
      </c>
      <c r="C25" s="0" t="n">
        <f aca="false">B25+Constrained_Data!C30</f>
        <v>41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v>28</v>
      </c>
      <c r="C26" s="0" t="n">
        <f aca="false">B26+Constrained_Data!C31</f>
        <v>31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v>21</v>
      </c>
      <c r="C27" s="0" t="n">
        <f aca="false">B27+Constrained_Data!C32</f>
        <v>28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f aca="false">B28+Constrained_Data!C33</f>
        <v>37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v>41</v>
      </c>
      <c r="C29" s="0" t="n">
        <f aca="false">B29+Constrained_Data!C34</f>
        <v>44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v>28</v>
      </c>
      <c r="C30" s="0" t="n">
        <f aca="false">B30+Constrained_Data!C35</f>
        <v>35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v>47</v>
      </c>
      <c r="C31" s="0" t="n">
        <f aca="false">B31+Constrained_Data!C36</f>
        <v>49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v>44</v>
      </c>
      <c r="C32" s="0" t="n">
        <f aca="false">B32+Constrained_Data!C37</f>
        <v>46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v>49</v>
      </c>
      <c r="C33" s="0" t="n">
        <f aca="false">B33+Constrained_Data!C38</f>
        <v>49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2017-02-15T10:47:52Z</dcterms:created>
  <dc:creator>Rachel Broadbear</dc:creator>
  <dc:language>en-US</dc:language>
  <cp:lastModifiedBy>Rachel Broadbear</cp:lastModifiedBy>
  <dcterms:modified xsi:type="dcterms:W3CDTF">2017-03-11T11:37:17Z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