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1/Documents/"/>
    </mc:Choice>
  </mc:AlternateContent>
  <xr:revisionPtr revIDLastSave="0" documentId="13_ncr:1_{57C09814-1EBA-CB4F-AE05-84E2774756F1}" xr6:coauthVersionLast="47" xr6:coauthVersionMax="47" xr10:uidLastSave="{00000000-0000-0000-0000-000000000000}"/>
  <bookViews>
    <workbookView xWindow="0" yWindow="500" windowWidth="21500" windowHeight="13720" activeTab="4" xr2:uid="{D76CD13C-6F81-7644-ACDE-8D492086C1DB}"/>
  </bookViews>
  <sheets>
    <sheet name="Even" sheetId="1" r:id="rId1"/>
    <sheet name="PP - 5v4" sheetId="3" r:id="rId2"/>
    <sheet name="PP - 5v3" sheetId="9" r:id="rId3"/>
    <sheet name="PP - 4v3" sheetId="10" r:id="rId4"/>
    <sheet name="PK - 5v4" sheetId="4" r:id="rId5"/>
    <sheet name="PK - 5v3" sheetId="5" r:id="rId6"/>
    <sheet name="PK - 4v3" sheetId="6" r:id="rId7"/>
    <sheet name="OT" sheetId="7" r:id="rId8"/>
    <sheet name="OT - PP 4v3" sheetId="8" r:id="rId9"/>
    <sheet name="OT - PK 4v3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0" l="1"/>
  <c r="E55" i="10"/>
  <c r="F55" i="10"/>
  <c r="G55" i="10"/>
  <c r="I55" i="10"/>
  <c r="J55" i="10"/>
  <c r="K55" i="10"/>
  <c r="M55" i="10"/>
  <c r="N55" i="10"/>
  <c r="O55" i="10"/>
  <c r="Q55" i="10"/>
  <c r="R55" i="10"/>
  <c r="S55" i="10"/>
  <c r="U55" i="10"/>
  <c r="V55" i="10"/>
  <c r="W55" i="10"/>
  <c r="X55" i="10"/>
  <c r="Z55" i="10"/>
  <c r="AA55" i="10"/>
  <c r="AB55" i="10"/>
  <c r="AC55" i="10"/>
  <c r="AE55" i="10"/>
  <c r="AF55" i="10"/>
  <c r="AG55" i="10"/>
  <c r="AH55" i="10"/>
  <c r="AL55" i="10"/>
  <c r="AN55" i="10"/>
  <c r="AO55" i="10"/>
  <c r="AP55" i="10"/>
  <c r="AQ55" i="10"/>
  <c r="AS55" i="10"/>
  <c r="AT55" i="10"/>
  <c r="AU55" i="10"/>
  <c r="AV55" i="10"/>
  <c r="AX55" i="10"/>
  <c r="AY55" i="10"/>
  <c r="AZ55" i="10"/>
  <c r="BA55" i="10"/>
  <c r="AC55" i="11"/>
  <c r="AC54" i="11"/>
  <c r="U55" i="11"/>
  <c r="Q55" i="11"/>
  <c r="I55" i="11"/>
  <c r="AX55" i="8"/>
  <c r="AX54" i="8"/>
  <c r="AS55" i="8"/>
  <c r="AS54" i="8"/>
  <c r="AN55" i="8"/>
  <c r="AN54" i="8"/>
  <c r="AL55" i="8"/>
  <c r="AL54" i="8"/>
  <c r="AH54" i="8"/>
  <c r="Z55" i="8"/>
  <c r="Z54" i="8"/>
  <c r="S54" i="8"/>
  <c r="X54" i="6"/>
  <c r="V54" i="6"/>
  <c r="U54" i="6"/>
  <c r="Q54" i="6"/>
  <c r="M54" i="6"/>
  <c r="I54" i="6"/>
  <c r="D54" i="6"/>
  <c r="BA54" i="7"/>
  <c r="AZ54" i="7"/>
  <c r="AY55" i="7"/>
  <c r="AY54" i="7"/>
  <c r="AX55" i="7"/>
  <c r="AX54" i="7"/>
  <c r="AV55" i="7"/>
  <c r="AV54" i="7"/>
  <c r="AU55" i="7"/>
  <c r="AU54" i="7"/>
  <c r="AT55" i="7"/>
  <c r="AT54" i="7"/>
  <c r="AS55" i="7"/>
  <c r="AS54" i="7"/>
  <c r="AQ55" i="7"/>
  <c r="AQ54" i="7"/>
  <c r="AP55" i="7"/>
  <c r="AP54" i="7"/>
  <c r="AO55" i="7"/>
  <c r="AO54" i="7"/>
  <c r="AN55" i="7"/>
  <c r="AN54" i="7"/>
  <c r="AL55" i="7"/>
  <c r="AL54" i="7"/>
  <c r="AH55" i="7"/>
  <c r="AH54" i="7"/>
  <c r="AG55" i="7"/>
  <c r="AF54" i="7"/>
  <c r="AE55" i="7"/>
  <c r="AE54" i="7"/>
  <c r="AC55" i="7"/>
  <c r="AC54" i="7"/>
  <c r="Z55" i="7"/>
  <c r="Z54" i="7"/>
  <c r="X55" i="7"/>
  <c r="X54" i="7"/>
  <c r="W55" i="7"/>
  <c r="V54" i="7"/>
  <c r="U55" i="7"/>
  <c r="U54" i="7"/>
  <c r="S55" i="7"/>
  <c r="S54" i="7"/>
  <c r="R55" i="7"/>
  <c r="R54" i="7"/>
  <c r="Q55" i="7"/>
  <c r="Q54" i="7"/>
  <c r="O55" i="7"/>
  <c r="O54" i="7"/>
  <c r="N55" i="7"/>
  <c r="N54" i="7"/>
  <c r="M55" i="7"/>
  <c r="M54" i="7"/>
  <c r="K55" i="7"/>
  <c r="K54" i="7"/>
  <c r="J54" i="7"/>
  <c r="I55" i="7"/>
  <c r="I54" i="7"/>
  <c r="G55" i="7"/>
  <c r="G54" i="7"/>
  <c r="F55" i="7"/>
  <c r="F54" i="7"/>
  <c r="E55" i="7"/>
  <c r="E54" i="7"/>
  <c r="D55" i="7"/>
  <c r="D54" i="7"/>
  <c r="AP55" i="6"/>
  <c r="AL55" i="6"/>
  <c r="Z55" i="6"/>
  <c r="X55" i="6"/>
  <c r="V55" i="6"/>
  <c r="U55" i="6"/>
  <c r="Q55" i="6"/>
  <c r="I55" i="6"/>
  <c r="AX54" i="10"/>
  <c r="AS54" i="10"/>
  <c r="AQ54" i="10"/>
  <c r="AO54" i="10"/>
  <c r="AN54" i="10"/>
  <c r="AL54" i="10"/>
  <c r="AH54" i="10"/>
  <c r="AC54" i="10"/>
  <c r="D54" i="10"/>
  <c r="AS54" i="5"/>
  <c r="AN54" i="5"/>
  <c r="AL54" i="5"/>
  <c r="AH55" i="5"/>
  <c r="AE54" i="5"/>
  <c r="AC55" i="5"/>
  <c r="Z55" i="5"/>
  <c r="AA54" i="5"/>
  <c r="V55" i="5"/>
  <c r="X55" i="5"/>
  <c r="X54" i="5"/>
  <c r="U55" i="5"/>
  <c r="U54" i="5"/>
  <c r="R54" i="5"/>
  <c r="Q54" i="5"/>
  <c r="I55" i="5"/>
  <c r="I54" i="5"/>
  <c r="G55" i="5"/>
  <c r="F54" i="5"/>
  <c r="E55" i="5"/>
  <c r="E54" i="5"/>
  <c r="D55" i="5"/>
  <c r="D54" i="5"/>
  <c r="AY55" i="9"/>
  <c r="AY54" i="9"/>
  <c r="AX55" i="9"/>
  <c r="AX54" i="9"/>
  <c r="AV55" i="9"/>
  <c r="AV54" i="9"/>
  <c r="AU54" i="9"/>
  <c r="AT55" i="9"/>
  <c r="AT54" i="9"/>
  <c r="AS55" i="9"/>
  <c r="AS54" i="9"/>
  <c r="AQ55" i="9"/>
  <c r="AQ54" i="9"/>
  <c r="AP55" i="9"/>
  <c r="AP54" i="9"/>
  <c r="AO55" i="9"/>
  <c r="AO54" i="9"/>
  <c r="AN55" i="9"/>
  <c r="AN54" i="9"/>
  <c r="AL55" i="9"/>
  <c r="AL54" i="9"/>
  <c r="AH55" i="9"/>
  <c r="AH54" i="9"/>
  <c r="AG54" i="9"/>
  <c r="AE55" i="9"/>
  <c r="AE54" i="9"/>
  <c r="AA54" i="9"/>
  <c r="AA55" i="9"/>
  <c r="AB54" i="9"/>
  <c r="AC54" i="9"/>
  <c r="AB55" i="9"/>
  <c r="Z54" i="9"/>
  <c r="X55" i="9"/>
  <c r="U54" i="9"/>
  <c r="S55" i="9"/>
  <c r="S54" i="9"/>
  <c r="O54" i="9"/>
  <c r="K55" i="9"/>
  <c r="G55" i="9"/>
  <c r="G54" i="9"/>
  <c r="F55" i="9"/>
  <c r="F54" i="9"/>
  <c r="E55" i="9"/>
  <c r="E54" i="9"/>
  <c r="D55" i="9"/>
  <c r="D54" i="9"/>
  <c r="BA55" i="4"/>
  <c r="BA54" i="4"/>
  <c r="AZ55" i="4"/>
  <c r="AZ54" i="4"/>
  <c r="AY55" i="4"/>
  <c r="AY54" i="4"/>
  <c r="AX55" i="4"/>
  <c r="AX54" i="4"/>
  <c r="AV55" i="4"/>
  <c r="AV54" i="4"/>
  <c r="AU55" i="4"/>
  <c r="AU54" i="4"/>
  <c r="AT55" i="4"/>
  <c r="AT54" i="4"/>
  <c r="AS55" i="4"/>
  <c r="AS54" i="4"/>
  <c r="AQ55" i="4"/>
  <c r="AQ54" i="4"/>
  <c r="AP55" i="4"/>
  <c r="AP54" i="4"/>
  <c r="AO55" i="4"/>
  <c r="AO54" i="4"/>
  <c r="AN55" i="4"/>
  <c r="AN54" i="4"/>
  <c r="AL54" i="4"/>
  <c r="AL55" i="4"/>
  <c r="AH55" i="4"/>
  <c r="AH54" i="4"/>
  <c r="AG55" i="4"/>
  <c r="AG54" i="4"/>
  <c r="AF55" i="4"/>
  <c r="AF54" i="4"/>
  <c r="AE55" i="4"/>
  <c r="AE54" i="4"/>
  <c r="AC55" i="4"/>
  <c r="AC54" i="4"/>
  <c r="AB55" i="4"/>
  <c r="AB54" i="4"/>
  <c r="AA55" i="4"/>
  <c r="AA54" i="4"/>
  <c r="Z55" i="4"/>
  <c r="Z54" i="4"/>
  <c r="X55" i="4"/>
  <c r="X54" i="4"/>
  <c r="W55" i="4"/>
  <c r="W54" i="4"/>
  <c r="V55" i="4"/>
  <c r="V54" i="4"/>
  <c r="U55" i="4"/>
  <c r="U54" i="4"/>
  <c r="S55" i="4"/>
  <c r="S54" i="4"/>
  <c r="R55" i="4"/>
  <c r="R54" i="4"/>
  <c r="Q55" i="4"/>
  <c r="Q54" i="4"/>
  <c r="O55" i="4"/>
  <c r="O54" i="4"/>
  <c r="N55" i="4"/>
  <c r="N54" i="4"/>
  <c r="M55" i="4"/>
  <c r="M54" i="4"/>
  <c r="K55" i="4"/>
  <c r="K54" i="4"/>
  <c r="J55" i="4"/>
  <c r="I55" i="4"/>
  <c r="E54" i="4"/>
  <c r="G55" i="4"/>
  <c r="G54" i="4"/>
  <c r="F55" i="4"/>
  <c r="F54" i="4"/>
  <c r="E55" i="4"/>
  <c r="D55" i="4"/>
  <c r="D54" i="4"/>
  <c r="BA55" i="11"/>
  <c r="AZ55" i="11"/>
  <c r="AY55" i="11"/>
  <c r="AX55" i="11"/>
  <c r="AV55" i="11"/>
  <c r="AU55" i="11"/>
  <c r="AT55" i="11"/>
  <c r="AS55" i="11"/>
  <c r="AQ55" i="11"/>
  <c r="AP55" i="11"/>
  <c r="AO55" i="11"/>
  <c r="AN55" i="11"/>
  <c r="AL55" i="11"/>
  <c r="AH55" i="11"/>
  <c r="AG55" i="11"/>
  <c r="AF55" i="11"/>
  <c r="AE55" i="11"/>
  <c r="AB55" i="11"/>
  <c r="AA55" i="11"/>
  <c r="Z55" i="11"/>
  <c r="X55" i="11"/>
  <c r="W55" i="11"/>
  <c r="V55" i="11"/>
  <c r="S55" i="11"/>
  <c r="R55" i="11"/>
  <c r="O55" i="11"/>
  <c r="N55" i="11"/>
  <c r="M55" i="11"/>
  <c r="K55" i="11"/>
  <c r="J55" i="11"/>
  <c r="G55" i="11"/>
  <c r="F55" i="11"/>
  <c r="E55" i="11"/>
  <c r="D55" i="11"/>
  <c r="BA54" i="11"/>
  <c r="AZ54" i="11"/>
  <c r="AY54" i="11"/>
  <c r="AX54" i="11"/>
  <c r="AV54" i="11"/>
  <c r="AU54" i="11"/>
  <c r="AT54" i="11"/>
  <c r="AS54" i="11"/>
  <c r="AQ54" i="11"/>
  <c r="AP54" i="11"/>
  <c r="AO54" i="11"/>
  <c r="AN54" i="11"/>
  <c r="AL54" i="11"/>
  <c r="AH54" i="11"/>
  <c r="AG54" i="11"/>
  <c r="AF54" i="11"/>
  <c r="AE54" i="11"/>
  <c r="AB54" i="11"/>
  <c r="AA54" i="11"/>
  <c r="Z54" i="11"/>
  <c r="X54" i="11"/>
  <c r="W54" i="11"/>
  <c r="V54" i="11"/>
  <c r="U54" i="11"/>
  <c r="S54" i="11"/>
  <c r="R54" i="11"/>
  <c r="Q54" i="11"/>
  <c r="O54" i="11"/>
  <c r="N54" i="11"/>
  <c r="M54" i="11"/>
  <c r="K54" i="11"/>
  <c r="J54" i="11"/>
  <c r="I54" i="11"/>
  <c r="G54" i="11"/>
  <c r="F54" i="11"/>
  <c r="E54" i="11"/>
  <c r="D54" i="11"/>
  <c r="BA55" i="8"/>
  <c r="AZ55" i="8"/>
  <c r="AY55" i="8"/>
  <c r="AV55" i="8"/>
  <c r="AU55" i="8"/>
  <c r="AT55" i="8"/>
  <c r="AQ55" i="8"/>
  <c r="AP55" i="8"/>
  <c r="AO55" i="8"/>
  <c r="AH55" i="8"/>
  <c r="AG55" i="8"/>
  <c r="AF55" i="8"/>
  <c r="AE55" i="8"/>
  <c r="AC55" i="8"/>
  <c r="AB55" i="8"/>
  <c r="AA55" i="8"/>
  <c r="X55" i="8"/>
  <c r="W55" i="8"/>
  <c r="V55" i="8"/>
  <c r="U55" i="8"/>
  <c r="S55" i="8"/>
  <c r="R55" i="8"/>
  <c r="Q55" i="8"/>
  <c r="O55" i="8"/>
  <c r="N55" i="8"/>
  <c r="M55" i="8"/>
  <c r="K55" i="8"/>
  <c r="J55" i="8"/>
  <c r="I55" i="8"/>
  <c r="G55" i="8"/>
  <c r="F55" i="8"/>
  <c r="E55" i="8"/>
  <c r="D55" i="8"/>
  <c r="BA54" i="8"/>
  <c r="AZ54" i="8"/>
  <c r="AY54" i="8"/>
  <c r="AV54" i="8"/>
  <c r="AU54" i="8"/>
  <c r="AT54" i="8"/>
  <c r="AQ54" i="8"/>
  <c r="AP54" i="8"/>
  <c r="AO54" i="8"/>
  <c r="AG54" i="8"/>
  <c r="AF54" i="8"/>
  <c r="AE54" i="8"/>
  <c r="AC54" i="8"/>
  <c r="AB54" i="8"/>
  <c r="AA54" i="8"/>
  <c r="X54" i="8"/>
  <c r="W54" i="8"/>
  <c r="V54" i="8"/>
  <c r="U54" i="8"/>
  <c r="R54" i="8"/>
  <c r="Q54" i="8"/>
  <c r="O54" i="8"/>
  <c r="N54" i="8"/>
  <c r="M54" i="8"/>
  <c r="K54" i="8"/>
  <c r="J54" i="8"/>
  <c r="I54" i="8"/>
  <c r="G54" i="8"/>
  <c r="F54" i="8"/>
  <c r="E54" i="8"/>
  <c r="D54" i="8"/>
  <c r="BA55" i="7"/>
  <c r="AZ55" i="7"/>
  <c r="AF55" i="7"/>
  <c r="AB55" i="7"/>
  <c r="AA55" i="7"/>
  <c r="V55" i="7"/>
  <c r="J55" i="7"/>
  <c r="AG54" i="7"/>
  <c r="AB54" i="7"/>
  <c r="AA54" i="7"/>
  <c r="W54" i="7"/>
  <c r="BA55" i="6"/>
  <c r="AZ55" i="6"/>
  <c r="AY55" i="6"/>
  <c r="AX55" i="6"/>
  <c r="AV55" i="6"/>
  <c r="AU55" i="6"/>
  <c r="AT55" i="6"/>
  <c r="AS55" i="6"/>
  <c r="AQ55" i="6"/>
  <c r="AO55" i="6"/>
  <c r="AN55" i="6"/>
  <c r="AH55" i="6"/>
  <c r="AG55" i="6"/>
  <c r="AF55" i="6"/>
  <c r="AE55" i="6"/>
  <c r="AC55" i="6"/>
  <c r="AB55" i="6"/>
  <c r="AA55" i="6"/>
  <c r="W55" i="6"/>
  <c r="S55" i="6"/>
  <c r="R55" i="6"/>
  <c r="O55" i="6"/>
  <c r="N55" i="6"/>
  <c r="M55" i="6"/>
  <c r="K55" i="6"/>
  <c r="J55" i="6"/>
  <c r="G55" i="6"/>
  <c r="F55" i="6"/>
  <c r="E55" i="6"/>
  <c r="D55" i="6"/>
  <c r="BA54" i="6"/>
  <c r="AZ54" i="6"/>
  <c r="AY54" i="6"/>
  <c r="AX54" i="6"/>
  <c r="AV54" i="6"/>
  <c r="AU54" i="6"/>
  <c r="AT54" i="6"/>
  <c r="AS54" i="6"/>
  <c r="AQ54" i="6"/>
  <c r="AP54" i="6"/>
  <c r="AO54" i="6"/>
  <c r="AN54" i="6"/>
  <c r="AL54" i="6"/>
  <c r="AH54" i="6"/>
  <c r="AG54" i="6"/>
  <c r="AF54" i="6"/>
  <c r="AE54" i="6"/>
  <c r="AC54" i="6"/>
  <c r="AB54" i="6"/>
  <c r="AA54" i="6"/>
  <c r="Z54" i="6"/>
  <c r="W54" i="6"/>
  <c r="S54" i="6"/>
  <c r="R54" i="6"/>
  <c r="O54" i="6"/>
  <c r="N54" i="6"/>
  <c r="K54" i="6"/>
  <c r="J54" i="6"/>
  <c r="G54" i="6"/>
  <c r="F54" i="6"/>
  <c r="E54" i="6"/>
  <c r="BA55" i="5"/>
  <c r="AZ55" i="5"/>
  <c r="AY55" i="5"/>
  <c r="AX55" i="5"/>
  <c r="AV55" i="5"/>
  <c r="AU55" i="5"/>
  <c r="AT55" i="5"/>
  <c r="AS55" i="5"/>
  <c r="AQ55" i="5"/>
  <c r="AP55" i="5"/>
  <c r="AO55" i="5"/>
  <c r="AN55" i="5"/>
  <c r="AL55" i="5"/>
  <c r="AG55" i="5"/>
  <c r="AF55" i="5"/>
  <c r="AE55" i="5"/>
  <c r="AB55" i="5"/>
  <c r="AA55" i="5"/>
  <c r="W55" i="5"/>
  <c r="S55" i="5"/>
  <c r="R55" i="5"/>
  <c r="Q55" i="5"/>
  <c r="O55" i="5"/>
  <c r="N55" i="5"/>
  <c r="M55" i="5"/>
  <c r="K55" i="5"/>
  <c r="J55" i="5"/>
  <c r="F55" i="5"/>
  <c r="BA54" i="5"/>
  <c r="AZ54" i="5"/>
  <c r="AY54" i="5"/>
  <c r="AX54" i="5"/>
  <c r="AV54" i="5"/>
  <c r="AU54" i="5"/>
  <c r="AT54" i="5"/>
  <c r="AQ54" i="5"/>
  <c r="AP54" i="5"/>
  <c r="AO54" i="5"/>
  <c r="AH54" i="5"/>
  <c r="AG54" i="5"/>
  <c r="AF54" i="5"/>
  <c r="AC54" i="5"/>
  <c r="AB54" i="5"/>
  <c r="Z54" i="5"/>
  <c r="W54" i="5"/>
  <c r="V54" i="5"/>
  <c r="S54" i="5"/>
  <c r="O54" i="5"/>
  <c r="N54" i="5"/>
  <c r="M54" i="5"/>
  <c r="K54" i="5"/>
  <c r="J54" i="5"/>
  <c r="G54" i="5"/>
  <c r="BA54" i="10"/>
  <c r="AZ54" i="10"/>
  <c r="AY54" i="10"/>
  <c r="AV54" i="10"/>
  <c r="AU54" i="10"/>
  <c r="AT54" i="10"/>
  <c r="AP54" i="10"/>
  <c r="AG54" i="10"/>
  <c r="AF54" i="10"/>
  <c r="AE54" i="10"/>
  <c r="AB54" i="10"/>
  <c r="AA54" i="10"/>
  <c r="Z54" i="10"/>
  <c r="X54" i="10"/>
  <c r="W54" i="10"/>
  <c r="V54" i="10"/>
  <c r="U54" i="10"/>
  <c r="S54" i="10"/>
  <c r="R54" i="10"/>
  <c r="Q54" i="10"/>
  <c r="O54" i="10"/>
  <c r="N54" i="10"/>
  <c r="M54" i="10"/>
  <c r="K54" i="10"/>
  <c r="J54" i="10"/>
  <c r="I54" i="10"/>
  <c r="G54" i="10"/>
  <c r="F54" i="10"/>
  <c r="E54" i="10"/>
  <c r="BA55" i="9"/>
  <c r="AZ55" i="9"/>
  <c r="AU55" i="9"/>
  <c r="AG55" i="9"/>
  <c r="AF55" i="9"/>
  <c r="AC55" i="9"/>
  <c r="Z55" i="9"/>
  <c r="W55" i="9"/>
  <c r="V55" i="9"/>
  <c r="U55" i="9"/>
  <c r="R55" i="9"/>
  <c r="Q55" i="9"/>
  <c r="O55" i="9"/>
  <c r="N55" i="9"/>
  <c r="M55" i="9"/>
  <c r="J55" i="9"/>
  <c r="I55" i="9"/>
  <c r="BA54" i="9"/>
  <c r="AZ54" i="9"/>
  <c r="AF54" i="9"/>
  <c r="X54" i="9"/>
  <c r="W54" i="9"/>
  <c r="V54" i="9"/>
  <c r="R54" i="9"/>
  <c r="Q54" i="9"/>
  <c r="N54" i="9"/>
  <c r="M54" i="9"/>
  <c r="K54" i="9"/>
  <c r="J54" i="9"/>
  <c r="I54" i="9"/>
  <c r="AZ54" i="3"/>
  <c r="BA55" i="3"/>
  <c r="BA54" i="3"/>
  <c r="AZ55" i="3"/>
  <c r="AY55" i="3"/>
  <c r="AY54" i="3"/>
  <c r="AX55" i="3"/>
  <c r="AX54" i="3"/>
  <c r="AV55" i="3"/>
  <c r="AV54" i="3"/>
  <c r="AU55" i="3"/>
  <c r="AU54" i="3"/>
  <c r="AT55" i="3"/>
  <c r="AT54" i="3"/>
  <c r="AS55" i="3"/>
  <c r="AS54" i="3"/>
  <c r="AQ55" i="3"/>
  <c r="AQ54" i="3"/>
  <c r="AP55" i="3"/>
  <c r="AP54" i="3"/>
  <c r="AO55" i="3"/>
  <c r="AO54" i="3"/>
  <c r="AN55" i="3"/>
  <c r="AN54" i="3"/>
  <c r="AL55" i="3"/>
  <c r="AL54" i="3"/>
  <c r="AH55" i="3"/>
  <c r="AH54" i="3"/>
  <c r="AG55" i="3"/>
  <c r="AG54" i="3"/>
  <c r="AF55" i="3"/>
  <c r="AF54" i="3"/>
  <c r="AE55" i="3"/>
  <c r="AE54" i="3"/>
  <c r="AC55" i="3"/>
  <c r="AC54" i="3"/>
  <c r="AB55" i="3"/>
  <c r="AB54" i="3"/>
  <c r="AA55" i="3"/>
  <c r="AA54" i="3"/>
  <c r="Z55" i="3"/>
  <c r="Z54" i="3"/>
  <c r="X55" i="3"/>
  <c r="X54" i="3"/>
  <c r="W55" i="3"/>
  <c r="W54" i="3"/>
  <c r="V55" i="3"/>
  <c r="V54" i="3"/>
  <c r="U55" i="3"/>
  <c r="U54" i="3"/>
  <c r="S55" i="3"/>
  <c r="S54" i="3"/>
  <c r="R55" i="3"/>
  <c r="R54" i="3"/>
  <c r="Q55" i="3"/>
  <c r="Q54" i="3"/>
  <c r="O55" i="3"/>
  <c r="O54" i="3"/>
  <c r="N55" i="3"/>
  <c r="N54" i="3"/>
  <c r="M55" i="3"/>
  <c r="M54" i="3"/>
  <c r="K55" i="3"/>
  <c r="K54" i="3"/>
  <c r="J55" i="3"/>
  <c r="J54" i="3"/>
  <c r="I55" i="3"/>
  <c r="I54" i="3"/>
  <c r="G55" i="3"/>
  <c r="G54" i="3"/>
  <c r="F55" i="3"/>
  <c r="F54" i="3"/>
  <c r="E55" i="3"/>
  <c r="E54" i="3"/>
  <c r="D55" i="3"/>
  <c r="D54" i="3"/>
  <c r="BA47" i="7"/>
  <c r="AZ47" i="7"/>
  <c r="AZ51" i="7" s="1"/>
  <c r="AY47" i="7"/>
  <c r="AX47" i="7"/>
  <c r="AX51" i="7" s="1"/>
  <c r="AV47" i="7"/>
  <c r="AU47" i="7"/>
  <c r="AT47" i="7"/>
  <c r="AS47" i="7"/>
  <c r="AQ47" i="7"/>
  <c r="AP47" i="7"/>
  <c r="AP51" i="7" s="1"/>
  <c r="AO47" i="7"/>
  <c r="AN47" i="7"/>
  <c r="AN51" i="7" s="1"/>
  <c r="AL47" i="7"/>
  <c r="AH47" i="7"/>
  <c r="AG47" i="7"/>
  <c r="AF47" i="7"/>
  <c r="AE47" i="7"/>
  <c r="AC47" i="7"/>
  <c r="AC51" i="7" s="1"/>
  <c r="AB47" i="7"/>
  <c r="AA47" i="7"/>
  <c r="AA51" i="7" s="1"/>
  <c r="Z47" i="7"/>
  <c r="X47" i="7"/>
  <c r="W47" i="7"/>
  <c r="V47" i="7"/>
  <c r="U47" i="7"/>
  <c r="S47" i="7"/>
  <c r="S51" i="7" s="1"/>
  <c r="R47" i="7"/>
  <c r="Q47" i="7"/>
  <c r="Q51" i="7" s="1"/>
  <c r="O47" i="7"/>
  <c r="N47" i="7"/>
  <c r="M47" i="7"/>
  <c r="K47" i="7"/>
  <c r="J47" i="7"/>
  <c r="I47" i="7"/>
  <c r="I51" i="7" s="1"/>
  <c r="G47" i="7"/>
  <c r="F47" i="7"/>
  <c r="F51" i="7" s="1"/>
  <c r="E47" i="7"/>
  <c r="D47" i="7"/>
  <c r="BA46" i="7"/>
  <c r="AZ46" i="7"/>
  <c r="AY46" i="7"/>
  <c r="AX46" i="7"/>
  <c r="AX50" i="7" s="1"/>
  <c r="AV46" i="7"/>
  <c r="AU46" i="7"/>
  <c r="AU50" i="7" s="1"/>
  <c r="AT46" i="7"/>
  <c r="AS46" i="7"/>
  <c r="AQ46" i="7"/>
  <c r="AP46" i="7"/>
  <c r="AO46" i="7"/>
  <c r="AN46" i="7"/>
  <c r="AN50" i="7" s="1"/>
  <c r="AL46" i="7"/>
  <c r="AH46" i="7"/>
  <c r="AH50" i="7" s="1"/>
  <c r="AG46" i="7"/>
  <c r="AF46" i="7"/>
  <c r="AE46" i="7"/>
  <c r="AC46" i="7"/>
  <c r="AB46" i="7"/>
  <c r="AA46" i="7"/>
  <c r="AA50" i="7" s="1"/>
  <c r="Z46" i="7"/>
  <c r="X46" i="7"/>
  <c r="X50" i="7" s="1"/>
  <c r="W46" i="7"/>
  <c r="V46" i="7"/>
  <c r="U46" i="7"/>
  <c r="S46" i="7"/>
  <c r="R46" i="7"/>
  <c r="Q46" i="7"/>
  <c r="Q50" i="7" s="1"/>
  <c r="O46" i="7"/>
  <c r="N46" i="7"/>
  <c r="N50" i="7" s="1"/>
  <c r="M46" i="7"/>
  <c r="K46" i="7"/>
  <c r="J46" i="7"/>
  <c r="I46" i="7"/>
  <c r="G46" i="7"/>
  <c r="F46" i="7"/>
  <c r="E46" i="7"/>
  <c r="D46" i="7"/>
  <c r="M50" i="7"/>
  <c r="R50" i="7"/>
  <c r="W50" i="7"/>
  <c r="AB50" i="7"/>
  <c r="AG50" i="7"/>
  <c r="AO50" i="7"/>
  <c r="AT50" i="7"/>
  <c r="AY50" i="7"/>
  <c r="E51" i="7"/>
  <c r="J51" i="7"/>
  <c r="O51" i="7"/>
  <c r="U51" i="7"/>
  <c r="Z51" i="7"/>
  <c r="AE51" i="7"/>
  <c r="AL51" i="7"/>
  <c r="AQ51" i="7"/>
  <c r="AV51" i="7"/>
  <c r="BA51" i="7"/>
  <c r="BA47" i="6"/>
  <c r="AZ47" i="6"/>
  <c r="AY47" i="6"/>
  <c r="AX47" i="6"/>
  <c r="AV47" i="6"/>
  <c r="AU47" i="6"/>
  <c r="AT47" i="6"/>
  <c r="AS47" i="6"/>
  <c r="AQ47" i="6"/>
  <c r="AP47" i="6"/>
  <c r="AO47" i="6"/>
  <c r="AN47" i="6"/>
  <c r="AL47" i="6"/>
  <c r="AH47" i="6"/>
  <c r="AG47" i="6"/>
  <c r="AF47" i="6"/>
  <c r="AE47" i="6"/>
  <c r="AC47" i="6"/>
  <c r="AB47" i="6"/>
  <c r="AA47" i="6"/>
  <c r="Z47" i="6"/>
  <c r="X47" i="6"/>
  <c r="W47" i="6"/>
  <c r="V47" i="6"/>
  <c r="U47" i="6"/>
  <c r="S47" i="6"/>
  <c r="R47" i="6"/>
  <c r="Q47" i="6"/>
  <c r="O47" i="6"/>
  <c r="N47" i="6"/>
  <c r="M47" i="6"/>
  <c r="K47" i="6"/>
  <c r="J47" i="6"/>
  <c r="I47" i="6"/>
  <c r="G47" i="6"/>
  <c r="F47" i="6"/>
  <c r="E47" i="6"/>
  <c r="D47" i="6"/>
  <c r="BA46" i="6"/>
  <c r="AZ46" i="6"/>
  <c r="AY46" i="6"/>
  <c r="AX46" i="6"/>
  <c r="AV46" i="6"/>
  <c r="AU46" i="6"/>
  <c r="AT46" i="6"/>
  <c r="AS46" i="6"/>
  <c r="AQ46" i="6"/>
  <c r="AP46" i="6"/>
  <c r="AO46" i="6"/>
  <c r="AN46" i="6"/>
  <c r="AL46" i="6"/>
  <c r="AH46" i="6"/>
  <c r="AG46" i="6"/>
  <c r="AF46" i="6"/>
  <c r="AE46" i="6"/>
  <c r="AC46" i="6"/>
  <c r="AB46" i="6"/>
  <c r="AA46" i="6"/>
  <c r="Z46" i="6"/>
  <c r="X46" i="6"/>
  <c r="W46" i="6"/>
  <c r="V46" i="6"/>
  <c r="U46" i="6"/>
  <c r="S46" i="6"/>
  <c r="R46" i="6"/>
  <c r="Q46" i="6"/>
  <c r="O46" i="6"/>
  <c r="N46" i="6"/>
  <c r="M46" i="6"/>
  <c r="K46" i="6"/>
  <c r="J46" i="6"/>
  <c r="I46" i="6"/>
  <c r="G46" i="6"/>
  <c r="F46" i="6"/>
  <c r="E46" i="6"/>
  <c r="D46" i="6"/>
  <c r="BA47" i="5"/>
  <c r="AZ47" i="5"/>
  <c r="AY47" i="5"/>
  <c r="AX47" i="5"/>
  <c r="AV47" i="5"/>
  <c r="AU47" i="5"/>
  <c r="AT47" i="5"/>
  <c r="AS47" i="5"/>
  <c r="AQ47" i="5"/>
  <c r="AP47" i="5"/>
  <c r="AO47" i="5"/>
  <c r="AN47" i="5"/>
  <c r="AL47" i="5"/>
  <c r="AH47" i="5"/>
  <c r="AG47" i="5"/>
  <c r="AF47" i="5"/>
  <c r="AE47" i="5"/>
  <c r="AC47" i="5"/>
  <c r="AB47" i="5"/>
  <c r="AA47" i="5"/>
  <c r="Z47" i="5"/>
  <c r="X47" i="5"/>
  <c r="W47" i="5"/>
  <c r="V47" i="5"/>
  <c r="U47" i="5"/>
  <c r="S47" i="5"/>
  <c r="R47" i="5"/>
  <c r="Q47" i="5"/>
  <c r="O47" i="5"/>
  <c r="N47" i="5"/>
  <c r="M47" i="5"/>
  <c r="K47" i="5"/>
  <c r="J47" i="5"/>
  <c r="I47" i="5"/>
  <c r="G47" i="5"/>
  <c r="F47" i="5"/>
  <c r="E47" i="5"/>
  <c r="D47" i="5"/>
  <c r="BA46" i="5"/>
  <c r="AZ46" i="5"/>
  <c r="AY46" i="5"/>
  <c r="AX46" i="5"/>
  <c r="AV46" i="5"/>
  <c r="AU46" i="5"/>
  <c r="AT46" i="5"/>
  <c r="AS46" i="5"/>
  <c r="AQ46" i="5"/>
  <c r="AP46" i="5"/>
  <c r="AO46" i="5"/>
  <c r="AN46" i="5"/>
  <c r="AL46" i="5"/>
  <c r="AH46" i="5"/>
  <c r="AG46" i="5"/>
  <c r="AF46" i="5"/>
  <c r="AE46" i="5"/>
  <c r="AC46" i="5"/>
  <c r="AB46" i="5"/>
  <c r="AA46" i="5"/>
  <c r="Z46" i="5"/>
  <c r="X46" i="5"/>
  <c r="W46" i="5"/>
  <c r="V46" i="5"/>
  <c r="U46" i="5"/>
  <c r="S46" i="5"/>
  <c r="R46" i="5"/>
  <c r="Q46" i="5"/>
  <c r="O46" i="5"/>
  <c r="N46" i="5"/>
  <c r="M46" i="5"/>
  <c r="K46" i="5"/>
  <c r="J46" i="5"/>
  <c r="I46" i="5"/>
  <c r="G46" i="5"/>
  <c r="F46" i="5"/>
  <c r="E46" i="5"/>
  <c r="D46" i="5"/>
  <c r="BA47" i="4"/>
  <c r="AZ47" i="4"/>
  <c r="AY47" i="4"/>
  <c r="AX47" i="4"/>
  <c r="AV47" i="4"/>
  <c r="AU47" i="4"/>
  <c r="AT47" i="4"/>
  <c r="AS47" i="4"/>
  <c r="AQ47" i="4"/>
  <c r="AP47" i="4"/>
  <c r="AO47" i="4"/>
  <c r="AN47" i="4"/>
  <c r="AL47" i="4"/>
  <c r="AH47" i="4"/>
  <c r="AG47" i="4"/>
  <c r="AF47" i="4"/>
  <c r="AE47" i="4"/>
  <c r="AC47" i="4"/>
  <c r="AB47" i="4"/>
  <c r="AA47" i="4"/>
  <c r="Z47" i="4"/>
  <c r="X47" i="4"/>
  <c r="W47" i="4"/>
  <c r="V47" i="4"/>
  <c r="U47" i="4"/>
  <c r="S47" i="4"/>
  <c r="R47" i="4"/>
  <c r="Q47" i="4"/>
  <c r="O47" i="4"/>
  <c r="N47" i="4"/>
  <c r="M47" i="4"/>
  <c r="K47" i="4"/>
  <c r="J47" i="4"/>
  <c r="I47" i="4"/>
  <c r="G47" i="4"/>
  <c r="F47" i="4"/>
  <c r="E47" i="4"/>
  <c r="D47" i="4"/>
  <c r="BA46" i="4"/>
  <c r="AZ46" i="4"/>
  <c r="AY46" i="4"/>
  <c r="AX46" i="4"/>
  <c r="AV46" i="4"/>
  <c r="AU46" i="4"/>
  <c r="AT46" i="4"/>
  <c r="AS46" i="4"/>
  <c r="AQ46" i="4"/>
  <c r="AP46" i="4"/>
  <c r="AO46" i="4"/>
  <c r="AN46" i="4"/>
  <c r="AL46" i="4"/>
  <c r="AH46" i="4"/>
  <c r="AG46" i="4"/>
  <c r="AF46" i="4"/>
  <c r="AE46" i="4"/>
  <c r="AC46" i="4"/>
  <c r="AB46" i="4"/>
  <c r="AA46" i="4"/>
  <c r="Z46" i="4"/>
  <c r="X46" i="4"/>
  <c r="W46" i="4"/>
  <c r="V46" i="4"/>
  <c r="U46" i="4"/>
  <c r="S46" i="4"/>
  <c r="R46" i="4"/>
  <c r="Q46" i="4"/>
  <c r="O46" i="4"/>
  <c r="N46" i="4"/>
  <c r="M46" i="4"/>
  <c r="K46" i="4"/>
  <c r="J46" i="4"/>
  <c r="J54" i="4" s="1"/>
  <c r="I46" i="4"/>
  <c r="I54" i="4" s="1"/>
  <c r="G46" i="4"/>
  <c r="F46" i="4"/>
  <c r="E46" i="4"/>
  <c r="D46" i="4"/>
  <c r="BA47" i="10"/>
  <c r="AZ47" i="10"/>
  <c r="AY47" i="10"/>
  <c r="AX47" i="10"/>
  <c r="AV47" i="10"/>
  <c r="AU47" i="10"/>
  <c r="AT47" i="10"/>
  <c r="AS47" i="10"/>
  <c r="AQ47" i="10"/>
  <c r="AP47" i="10"/>
  <c r="AO47" i="10"/>
  <c r="AN47" i="10"/>
  <c r="AL47" i="10"/>
  <c r="AH47" i="10"/>
  <c r="AG47" i="10"/>
  <c r="AF47" i="10"/>
  <c r="AE47" i="10"/>
  <c r="AC47" i="10"/>
  <c r="AB47" i="10"/>
  <c r="AA47" i="10"/>
  <c r="Z47" i="10"/>
  <c r="X47" i="10"/>
  <c r="W47" i="10"/>
  <c r="V47" i="10"/>
  <c r="U47" i="10"/>
  <c r="S47" i="10"/>
  <c r="R47" i="10"/>
  <c r="Q47" i="10"/>
  <c r="O47" i="10"/>
  <c r="N47" i="10"/>
  <c r="M47" i="10"/>
  <c r="K47" i="10"/>
  <c r="J47" i="10"/>
  <c r="I47" i="10"/>
  <c r="G47" i="10"/>
  <c r="F47" i="10"/>
  <c r="E47" i="10"/>
  <c r="D47" i="10"/>
  <c r="BA46" i="10"/>
  <c r="AZ46" i="10"/>
  <c r="AY46" i="10"/>
  <c r="AX46" i="10"/>
  <c r="AV46" i="10"/>
  <c r="AU46" i="10"/>
  <c r="AT46" i="10"/>
  <c r="AS46" i="10"/>
  <c r="AQ46" i="10"/>
  <c r="AP46" i="10"/>
  <c r="AO46" i="10"/>
  <c r="AN46" i="10"/>
  <c r="AL46" i="10"/>
  <c r="AH46" i="10"/>
  <c r="AG46" i="10"/>
  <c r="AF46" i="10"/>
  <c r="AE46" i="10"/>
  <c r="AC46" i="10"/>
  <c r="AB46" i="10"/>
  <c r="AA46" i="10"/>
  <c r="Z46" i="10"/>
  <c r="X46" i="10"/>
  <c r="W46" i="10"/>
  <c r="V46" i="10"/>
  <c r="U46" i="10"/>
  <c r="S46" i="10"/>
  <c r="R46" i="10"/>
  <c r="Q46" i="10"/>
  <c r="O46" i="10"/>
  <c r="N46" i="10"/>
  <c r="M46" i="10"/>
  <c r="K46" i="10"/>
  <c r="J46" i="10"/>
  <c r="I46" i="10"/>
  <c r="G46" i="10"/>
  <c r="F46" i="10"/>
  <c r="E46" i="10"/>
  <c r="D46" i="10"/>
  <c r="BA47" i="9"/>
  <c r="AZ47" i="9"/>
  <c r="AY47" i="9"/>
  <c r="AX47" i="9"/>
  <c r="AV47" i="9"/>
  <c r="AU47" i="9"/>
  <c r="AT47" i="9"/>
  <c r="AS47" i="9"/>
  <c r="AQ47" i="9"/>
  <c r="AP47" i="9"/>
  <c r="AO47" i="9"/>
  <c r="AN47" i="9"/>
  <c r="AL47" i="9"/>
  <c r="AH47" i="9"/>
  <c r="AG47" i="9"/>
  <c r="AF47" i="9"/>
  <c r="AE47" i="9"/>
  <c r="AC47" i="9"/>
  <c r="AB47" i="9"/>
  <c r="AA47" i="9"/>
  <c r="Z47" i="9"/>
  <c r="X47" i="9"/>
  <c r="W47" i="9"/>
  <c r="V47" i="9"/>
  <c r="U47" i="9"/>
  <c r="S47" i="9"/>
  <c r="R47" i="9"/>
  <c r="Q47" i="9"/>
  <c r="O47" i="9"/>
  <c r="N47" i="9"/>
  <c r="M47" i="9"/>
  <c r="K47" i="9"/>
  <c r="J47" i="9"/>
  <c r="I47" i="9"/>
  <c r="G47" i="9"/>
  <c r="F47" i="9"/>
  <c r="E47" i="9"/>
  <c r="D47" i="9"/>
  <c r="BA46" i="9"/>
  <c r="AZ46" i="9"/>
  <c r="AY46" i="9"/>
  <c r="AX46" i="9"/>
  <c r="AV46" i="9"/>
  <c r="AU46" i="9"/>
  <c r="AT46" i="9"/>
  <c r="AS46" i="9"/>
  <c r="AQ46" i="9"/>
  <c r="AP46" i="9"/>
  <c r="AO46" i="9"/>
  <c r="AN46" i="9"/>
  <c r="AL46" i="9"/>
  <c r="AH46" i="9"/>
  <c r="AG46" i="9"/>
  <c r="AF46" i="9"/>
  <c r="AE46" i="9"/>
  <c r="AC46" i="9"/>
  <c r="AB46" i="9"/>
  <c r="AA46" i="9"/>
  <c r="Z46" i="9"/>
  <c r="X46" i="9"/>
  <c r="W46" i="9"/>
  <c r="V46" i="9"/>
  <c r="U46" i="9"/>
  <c r="S46" i="9"/>
  <c r="R46" i="9"/>
  <c r="Q46" i="9"/>
  <c r="O46" i="9"/>
  <c r="N46" i="9"/>
  <c r="M46" i="9"/>
  <c r="K46" i="9"/>
  <c r="J46" i="9"/>
  <c r="I46" i="9"/>
  <c r="G46" i="9"/>
  <c r="F46" i="9"/>
  <c r="E46" i="9"/>
  <c r="D46" i="9"/>
  <c r="D50" i="9" s="1"/>
  <c r="BA47" i="3"/>
  <c r="AZ47" i="3"/>
  <c r="AY47" i="3"/>
  <c r="AX47" i="3"/>
  <c r="AX51" i="3" s="1"/>
  <c r="AV47" i="3"/>
  <c r="AU47" i="3"/>
  <c r="AT47" i="3"/>
  <c r="AS47" i="3"/>
  <c r="AS51" i="3" s="1"/>
  <c r="AQ47" i="3"/>
  <c r="AP47" i="3"/>
  <c r="AO47" i="3"/>
  <c r="AN47" i="3"/>
  <c r="AN51" i="3" s="1"/>
  <c r="AL47" i="3"/>
  <c r="AH47" i="3"/>
  <c r="AG47" i="3"/>
  <c r="AF47" i="3"/>
  <c r="AF51" i="3" s="1"/>
  <c r="AE47" i="3"/>
  <c r="AC47" i="3"/>
  <c r="AB47" i="3"/>
  <c r="AA47" i="3"/>
  <c r="AA51" i="3" s="1"/>
  <c r="Z47" i="3"/>
  <c r="X47" i="3"/>
  <c r="W47" i="3"/>
  <c r="V47" i="3"/>
  <c r="V51" i="3" s="1"/>
  <c r="U47" i="3"/>
  <c r="S47" i="3"/>
  <c r="R47" i="3"/>
  <c r="Q47" i="3"/>
  <c r="Q51" i="3" s="1"/>
  <c r="O47" i="3"/>
  <c r="N47" i="3"/>
  <c r="M47" i="3"/>
  <c r="K47" i="3"/>
  <c r="K51" i="3" s="1"/>
  <c r="J47" i="3"/>
  <c r="I47" i="3"/>
  <c r="G47" i="3"/>
  <c r="F47" i="3"/>
  <c r="F51" i="3" s="1"/>
  <c r="E47" i="3"/>
  <c r="D47" i="3"/>
  <c r="BA46" i="3"/>
  <c r="AZ46" i="3"/>
  <c r="AZ50" i="3" s="1"/>
  <c r="AY46" i="3"/>
  <c r="AX46" i="3"/>
  <c r="AV46" i="3"/>
  <c r="AU46" i="3"/>
  <c r="AU50" i="3" s="1"/>
  <c r="AT46" i="3"/>
  <c r="AS46" i="3"/>
  <c r="AQ46" i="3"/>
  <c r="AP46" i="3"/>
  <c r="AP50" i="3" s="1"/>
  <c r="AO46" i="3"/>
  <c r="AN46" i="3"/>
  <c r="AL46" i="3"/>
  <c r="AH46" i="3"/>
  <c r="AH50" i="3" s="1"/>
  <c r="AG46" i="3"/>
  <c r="AF46" i="3"/>
  <c r="AE46" i="3"/>
  <c r="AC46" i="3"/>
  <c r="AC50" i="3" s="1"/>
  <c r="AB46" i="3"/>
  <c r="AA46" i="3"/>
  <c r="Z46" i="3"/>
  <c r="X46" i="3"/>
  <c r="X50" i="3" s="1"/>
  <c r="W46" i="3"/>
  <c r="V46" i="3"/>
  <c r="U46" i="3"/>
  <c r="S46" i="3"/>
  <c r="S50" i="3" s="1"/>
  <c r="R46" i="3"/>
  <c r="Q46" i="3"/>
  <c r="O46" i="3"/>
  <c r="N46" i="3"/>
  <c r="N50" i="3" s="1"/>
  <c r="M46" i="3"/>
  <c r="K46" i="3"/>
  <c r="J46" i="3"/>
  <c r="I46" i="3"/>
  <c r="I50" i="3" s="1"/>
  <c r="G46" i="3"/>
  <c r="F46" i="3"/>
  <c r="E46" i="3"/>
  <c r="D46" i="3"/>
  <c r="D50" i="3" s="1"/>
  <c r="V50" i="9"/>
  <c r="BA47" i="11"/>
  <c r="BA51" i="11" s="1"/>
  <c r="AZ47" i="11"/>
  <c r="AZ51" i="11" s="1"/>
  <c r="AY47" i="11"/>
  <c r="AY51" i="11" s="1"/>
  <c r="AX47" i="11"/>
  <c r="AX51" i="11" s="1"/>
  <c r="AV47" i="11"/>
  <c r="AV51" i="11" s="1"/>
  <c r="AU47" i="11"/>
  <c r="AU51" i="11" s="1"/>
  <c r="AT47" i="11"/>
  <c r="AT51" i="11" s="1"/>
  <c r="AS47" i="11"/>
  <c r="AS51" i="11" s="1"/>
  <c r="AQ47" i="11"/>
  <c r="AQ51" i="11" s="1"/>
  <c r="AP47" i="11"/>
  <c r="AP51" i="11" s="1"/>
  <c r="AO47" i="11"/>
  <c r="AO51" i="11" s="1"/>
  <c r="AN47" i="11"/>
  <c r="AN51" i="11" s="1"/>
  <c r="AL47" i="11"/>
  <c r="AL51" i="11" s="1"/>
  <c r="AH47" i="11"/>
  <c r="AH51" i="11" s="1"/>
  <c r="AG47" i="11"/>
  <c r="AG51" i="11" s="1"/>
  <c r="AF47" i="11"/>
  <c r="AF51" i="11" s="1"/>
  <c r="AE47" i="11"/>
  <c r="AE51" i="11" s="1"/>
  <c r="AC47" i="11"/>
  <c r="AC51" i="11" s="1"/>
  <c r="AB47" i="11"/>
  <c r="AB51" i="11" s="1"/>
  <c r="AA47" i="11"/>
  <c r="AA51" i="11" s="1"/>
  <c r="Z47" i="11"/>
  <c r="Z51" i="11" s="1"/>
  <c r="X47" i="11"/>
  <c r="X51" i="11" s="1"/>
  <c r="W47" i="11"/>
  <c r="W51" i="11" s="1"/>
  <c r="V47" i="11"/>
  <c r="V51" i="11" s="1"/>
  <c r="U47" i="11"/>
  <c r="U51" i="11" s="1"/>
  <c r="S47" i="11"/>
  <c r="S51" i="11" s="1"/>
  <c r="R47" i="11"/>
  <c r="R51" i="11" s="1"/>
  <c r="Q47" i="11"/>
  <c r="Q51" i="11" s="1"/>
  <c r="O47" i="11"/>
  <c r="O51" i="11" s="1"/>
  <c r="N47" i="11"/>
  <c r="N51" i="11" s="1"/>
  <c r="M47" i="11"/>
  <c r="M51" i="11" s="1"/>
  <c r="K47" i="11"/>
  <c r="K51" i="11" s="1"/>
  <c r="J47" i="11"/>
  <c r="J51" i="11" s="1"/>
  <c r="I47" i="11"/>
  <c r="I51" i="11" s="1"/>
  <c r="G47" i="11"/>
  <c r="G51" i="11" s="1"/>
  <c r="F47" i="11"/>
  <c r="F51" i="11" s="1"/>
  <c r="E47" i="11"/>
  <c r="E51" i="11" s="1"/>
  <c r="D47" i="11"/>
  <c r="D51" i="11" s="1"/>
  <c r="BA46" i="11"/>
  <c r="BA50" i="11" s="1"/>
  <c r="AZ46" i="11"/>
  <c r="AZ50" i="11" s="1"/>
  <c r="AY46" i="11"/>
  <c r="AY50" i="11" s="1"/>
  <c r="AX46" i="11"/>
  <c r="AX50" i="11" s="1"/>
  <c r="AV46" i="11"/>
  <c r="AV50" i="11" s="1"/>
  <c r="AU46" i="11"/>
  <c r="AU50" i="11" s="1"/>
  <c r="AT46" i="11"/>
  <c r="AT50" i="11" s="1"/>
  <c r="AS46" i="11"/>
  <c r="AS50" i="11" s="1"/>
  <c r="AQ46" i="11"/>
  <c r="AQ50" i="11" s="1"/>
  <c r="AP46" i="11"/>
  <c r="AP50" i="11" s="1"/>
  <c r="AO46" i="11"/>
  <c r="AO50" i="11" s="1"/>
  <c r="AN46" i="11"/>
  <c r="AN50" i="11" s="1"/>
  <c r="AL46" i="11"/>
  <c r="AL50" i="11" s="1"/>
  <c r="AH46" i="11"/>
  <c r="AH50" i="11" s="1"/>
  <c r="AG46" i="11"/>
  <c r="AG50" i="11" s="1"/>
  <c r="AF46" i="11"/>
  <c r="AF50" i="11" s="1"/>
  <c r="AE46" i="11"/>
  <c r="AE50" i="11" s="1"/>
  <c r="AC46" i="11"/>
  <c r="AC50" i="11" s="1"/>
  <c r="AB46" i="11"/>
  <c r="AB50" i="11" s="1"/>
  <c r="AA46" i="11"/>
  <c r="AA50" i="11" s="1"/>
  <c r="Z46" i="11"/>
  <c r="Z50" i="11" s="1"/>
  <c r="X46" i="11"/>
  <c r="X50" i="11" s="1"/>
  <c r="W46" i="11"/>
  <c r="W50" i="11" s="1"/>
  <c r="V46" i="11"/>
  <c r="V50" i="11" s="1"/>
  <c r="U46" i="11"/>
  <c r="U50" i="11" s="1"/>
  <c r="S46" i="11"/>
  <c r="S50" i="11" s="1"/>
  <c r="R46" i="11"/>
  <c r="R50" i="11" s="1"/>
  <c r="Q46" i="11"/>
  <c r="Q50" i="11" s="1"/>
  <c r="O46" i="11"/>
  <c r="O50" i="11" s="1"/>
  <c r="N46" i="11"/>
  <c r="N50" i="11" s="1"/>
  <c r="M46" i="11"/>
  <c r="M50" i="11" s="1"/>
  <c r="K46" i="11"/>
  <c r="K50" i="11" s="1"/>
  <c r="J46" i="11"/>
  <c r="J50" i="11" s="1"/>
  <c r="I46" i="11"/>
  <c r="I50" i="11" s="1"/>
  <c r="G46" i="11"/>
  <c r="G50" i="11" s="1"/>
  <c r="F46" i="11"/>
  <c r="F50" i="11" s="1"/>
  <c r="E46" i="11"/>
  <c r="E50" i="11" s="1"/>
  <c r="D46" i="11"/>
  <c r="D50" i="11" s="1"/>
  <c r="BA51" i="10"/>
  <c r="AZ51" i="10"/>
  <c r="AY51" i="10"/>
  <c r="AX51" i="10"/>
  <c r="AV51" i="10"/>
  <c r="AU51" i="10"/>
  <c r="AT51" i="10"/>
  <c r="AS51" i="10"/>
  <c r="AQ51" i="10"/>
  <c r="AP51" i="10"/>
  <c r="AO51" i="10"/>
  <c r="AN51" i="10"/>
  <c r="AL51" i="10"/>
  <c r="AH51" i="10"/>
  <c r="AG51" i="10"/>
  <c r="AF51" i="10"/>
  <c r="AE51" i="10"/>
  <c r="AC51" i="10"/>
  <c r="AB51" i="10"/>
  <c r="AA51" i="10"/>
  <c r="Z51" i="10"/>
  <c r="X51" i="10"/>
  <c r="W51" i="10"/>
  <c r="V51" i="10"/>
  <c r="U51" i="10"/>
  <c r="S51" i="10"/>
  <c r="R51" i="10"/>
  <c r="Q51" i="10"/>
  <c r="O51" i="10"/>
  <c r="N51" i="10"/>
  <c r="M51" i="10"/>
  <c r="K51" i="10"/>
  <c r="J51" i="10"/>
  <c r="I51" i="10"/>
  <c r="G51" i="10"/>
  <c r="F51" i="10"/>
  <c r="E51" i="10"/>
  <c r="D51" i="10"/>
  <c r="BA50" i="10"/>
  <c r="AZ50" i="10"/>
  <c r="AY50" i="10"/>
  <c r="AX50" i="10"/>
  <c r="AV50" i="10"/>
  <c r="AU50" i="10"/>
  <c r="AT50" i="10"/>
  <c r="AS50" i="10"/>
  <c r="AQ50" i="10"/>
  <c r="AP50" i="10"/>
  <c r="AO50" i="10"/>
  <c r="AN50" i="10"/>
  <c r="AL50" i="10"/>
  <c r="AH50" i="10"/>
  <c r="AG50" i="10"/>
  <c r="AF50" i="10"/>
  <c r="AE50" i="10"/>
  <c r="AC50" i="10"/>
  <c r="AB50" i="10"/>
  <c r="AA50" i="10"/>
  <c r="Z50" i="10"/>
  <c r="X50" i="10"/>
  <c r="W50" i="10"/>
  <c r="V50" i="10"/>
  <c r="U50" i="10"/>
  <c r="S50" i="10"/>
  <c r="R50" i="10"/>
  <c r="Q50" i="10"/>
  <c r="O50" i="10"/>
  <c r="N50" i="10"/>
  <c r="M50" i="10"/>
  <c r="K50" i="10"/>
  <c r="J50" i="10"/>
  <c r="I50" i="10"/>
  <c r="G50" i="10"/>
  <c r="F50" i="10"/>
  <c r="E50" i="10"/>
  <c r="D50" i="10"/>
  <c r="BA51" i="9"/>
  <c r="AZ51" i="9"/>
  <c r="AY51" i="9"/>
  <c r="AX51" i="9"/>
  <c r="AV51" i="9"/>
  <c r="AU51" i="9"/>
  <c r="AT51" i="9"/>
  <c r="AS51" i="9"/>
  <c r="AQ51" i="9"/>
  <c r="AP51" i="9"/>
  <c r="AO51" i="9"/>
  <c r="AN51" i="9"/>
  <c r="AL51" i="9"/>
  <c r="AH51" i="9"/>
  <c r="AG51" i="9"/>
  <c r="AF51" i="9"/>
  <c r="AE51" i="9"/>
  <c r="AC51" i="9"/>
  <c r="AB51" i="9"/>
  <c r="AA51" i="9"/>
  <c r="Z51" i="9"/>
  <c r="X51" i="9"/>
  <c r="W51" i="9"/>
  <c r="V51" i="9"/>
  <c r="U51" i="9"/>
  <c r="S51" i="9"/>
  <c r="R51" i="9"/>
  <c r="Q51" i="9"/>
  <c r="O51" i="9"/>
  <c r="N51" i="9"/>
  <c r="M51" i="9"/>
  <c r="K51" i="9"/>
  <c r="J51" i="9"/>
  <c r="I51" i="9"/>
  <c r="G51" i="9"/>
  <c r="F51" i="9"/>
  <c r="E51" i="9"/>
  <c r="D51" i="9"/>
  <c r="BA50" i="9"/>
  <c r="AZ50" i="9"/>
  <c r="AY50" i="9"/>
  <c r="AX50" i="9"/>
  <c r="AV50" i="9"/>
  <c r="AU50" i="9"/>
  <c r="AT50" i="9"/>
  <c r="AS50" i="9"/>
  <c r="AQ50" i="9"/>
  <c r="AP50" i="9"/>
  <c r="AO50" i="9"/>
  <c r="AN50" i="9"/>
  <c r="AL50" i="9"/>
  <c r="AH50" i="9"/>
  <c r="AG50" i="9"/>
  <c r="AF50" i="9"/>
  <c r="AE50" i="9"/>
  <c r="AC50" i="9"/>
  <c r="AB50" i="9"/>
  <c r="AA50" i="9"/>
  <c r="Z50" i="9"/>
  <c r="X50" i="9"/>
  <c r="W50" i="9"/>
  <c r="U50" i="9"/>
  <c r="S50" i="9"/>
  <c r="R50" i="9"/>
  <c r="Q50" i="9"/>
  <c r="O50" i="9"/>
  <c r="N50" i="9"/>
  <c r="M50" i="9"/>
  <c r="K50" i="9"/>
  <c r="J50" i="9"/>
  <c r="I50" i="9"/>
  <c r="G50" i="9"/>
  <c r="F50" i="9"/>
  <c r="E50" i="9"/>
  <c r="BA47" i="8"/>
  <c r="BA51" i="8" s="1"/>
  <c r="AZ47" i="8"/>
  <c r="AZ51" i="8" s="1"/>
  <c r="AY47" i="8"/>
  <c r="AY51" i="8" s="1"/>
  <c r="AX47" i="8"/>
  <c r="AX51" i="8" s="1"/>
  <c r="AV47" i="8"/>
  <c r="AV51" i="8" s="1"/>
  <c r="AU47" i="8"/>
  <c r="AU51" i="8" s="1"/>
  <c r="AT47" i="8"/>
  <c r="AT51" i="8" s="1"/>
  <c r="AS47" i="8"/>
  <c r="AS51" i="8" s="1"/>
  <c r="AQ47" i="8"/>
  <c r="AQ51" i="8" s="1"/>
  <c r="AP47" i="8"/>
  <c r="AP51" i="8" s="1"/>
  <c r="AO47" i="8"/>
  <c r="AO51" i="8" s="1"/>
  <c r="AN47" i="8"/>
  <c r="AN51" i="8" s="1"/>
  <c r="AL47" i="8"/>
  <c r="AL51" i="8" s="1"/>
  <c r="AH47" i="8"/>
  <c r="AH51" i="8" s="1"/>
  <c r="AG47" i="8"/>
  <c r="AG51" i="8" s="1"/>
  <c r="AF47" i="8"/>
  <c r="AF51" i="8" s="1"/>
  <c r="AE47" i="8"/>
  <c r="AE51" i="8" s="1"/>
  <c r="AC47" i="8"/>
  <c r="AC51" i="8" s="1"/>
  <c r="AB47" i="8"/>
  <c r="AB51" i="8" s="1"/>
  <c r="AA47" i="8"/>
  <c r="AA51" i="8" s="1"/>
  <c r="Z47" i="8"/>
  <c r="Z51" i="8" s="1"/>
  <c r="X47" i="8"/>
  <c r="X51" i="8" s="1"/>
  <c r="W47" i="8"/>
  <c r="W51" i="8" s="1"/>
  <c r="V47" i="8"/>
  <c r="V51" i="8" s="1"/>
  <c r="U47" i="8"/>
  <c r="U51" i="8" s="1"/>
  <c r="S47" i="8"/>
  <c r="S51" i="8" s="1"/>
  <c r="R47" i="8"/>
  <c r="R51" i="8" s="1"/>
  <c r="Q47" i="8"/>
  <c r="Q51" i="8" s="1"/>
  <c r="O47" i="8"/>
  <c r="O51" i="8" s="1"/>
  <c r="N47" i="8"/>
  <c r="N51" i="8" s="1"/>
  <c r="M47" i="8"/>
  <c r="M51" i="8" s="1"/>
  <c r="K47" i="8"/>
  <c r="K51" i="8" s="1"/>
  <c r="J47" i="8"/>
  <c r="J51" i="8" s="1"/>
  <c r="I47" i="8"/>
  <c r="I51" i="8" s="1"/>
  <c r="G47" i="8"/>
  <c r="G51" i="8" s="1"/>
  <c r="F47" i="8"/>
  <c r="F51" i="8" s="1"/>
  <c r="E47" i="8"/>
  <c r="E51" i="8" s="1"/>
  <c r="D47" i="8"/>
  <c r="D51" i="8" s="1"/>
  <c r="BA46" i="8"/>
  <c r="BA50" i="8" s="1"/>
  <c r="AZ46" i="8"/>
  <c r="AZ50" i="8" s="1"/>
  <c r="AY46" i="8"/>
  <c r="AY50" i="8" s="1"/>
  <c r="AX46" i="8"/>
  <c r="AX50" i="8" s="1"/>
  <c r="AV46" i="8"/>
  <c r="AV50" i="8" s="1"/>
  <c r="AU46" i="8"/>
  <c r="AU50" i="8" s="1"/>
  <c r="AT46" i="8"/>
  <c r="AT50" i="8" s="1"/>
  <c r="AS46" i="8"/>
  <c r="AS50" i="8" s="1"/>
  <c r="AQ46" i="8"/>
  <c r="AQ50" i="8" s="1"/>
  <c r="AP46" i="8"/>
  <c r="AP50" i="8" s="1"/>
  <c r="AO46" i="8"/>
  <c r="AO50" i="8" s="1"/>
  <c r="AN46" i="8"/>
  <c r="AN50" i="8" s="1"/>
  <c r="AL46" i="8"/>
  <c r="AL50" i="8" s="1"/>
  <c r="AH46" i="8"/>
  <c r="AH50" i="8" s="1"/>
  <c r="AG46" i="8"/>
  <c r="AG50" i="8" s="1"/>
  <c r="AF46" i="8"/>
  <c r="AF50" i="8" s="1"/>
  <c r="AE46" i="8"/>
  <c r="AE50" i="8" s="1"/>
  <c r="AC46" i="8"/>
  <c r="AC50" i="8" s="1"/>
  <c r="AB46" i="8"/>
  <c r="AB50" i="8" s="1"/>
  <c r="AA46" i="8"/>
  <c r="AA50" i="8" s="1"/>
  <c r="Z46" i="8"/>
  <c r="Z50" i="8" s="1"/>
  <c r="X46" i="8"/>
  <c r="X50" i="8" s="1"/>
  <c r="W46" i="8"/>
  <c r="W50" i="8" s="1"/>
  <c r="V46" i="8"/>
  <c r="V50" i="8" s="1"/>
  <c r="U46" i="8"/>
  <c r="U50" i="8" s="1"/>
  <c r="S46" i="8"/>
  <c r="S50" i="8" s="1"/>
  <c r="R46" i="8"/>
  <c r="R50" i="8" s="1"/>
  <c r="Q46" i="8"/>
  <c r="Q50" i="8" s="1"/>
  <c r="O46" i="8"/>
  <c r="O50" i="8" s="1"/>
  <c r="N46" i="8"/>
  <c r="N50" i="8" s="1"/>
  <c r="M46" i="8"/>
  <c r="M50" i="8" s="1"/>
  <c r="K46" i="8"/>
  <c r="K50" i="8" s="1"/>
  <c r="J46" i="8"/>
  <c r="J50" i="8" s="1"/>
  <c r="I46" i="8"/>
  <c r="I50" i="8" s="1"/>
  <c r="G46" i="8"/>
  <c r="G50" i="8" s="1"/>
  <c r="F46" i="8"/>
  <c r="F50" i="8" s="1"/>
  <c r="E46" i="8"/>
  <c r="E50" i="8" s="1"/>
  <c r="D46" i="8"/>
  <c r="D50" i="8" s="1"/>
  <c r="BA51" i="3"/>
  <c r="AZ51" i="3"/>
  <c r="AY51" i="3"/>
  <c r="AV51" i="3"/>
  <c r="AU51" i="3"/>
  <c r="AT51" i="3"/>
  <c r="AQ51" i="3"/>
  <c r="AP51" i="3"/>
  <c r="AO51" i="3"/>
  <c r="AL51" i="3"/>
  <c r="AH51" i="3"/>
  <c r="AG51" i="3"/>
  <c r="AE51" i="3"/>
  <c r="AC51" i="3"/>
  <c r="AB51" i="3"/>
  <c r="Z51" i="3"/>
  <c r="X51" i="3"/>
  <c r="W51" i="3"/>
  <c r="U51" i="3"/>
  <c r="S51" i="3"/>
  <c r="R51" i="3"/>
  <c r="O51" i="3"/>
  <c r="N51" i="3"/>
  <c r="M51" i="3"/>
  <c r="J51" i="3"/>
  <c r="I51" i="3"/>
  <c r="G51" i="3"/>
  <c r="E51" i="3"/>
  <c r="D51" i="3"/>
  <c r="BA50" i="3"/>
  <c r="AY50" i="3"/>
  <c r="AX50" i="3"/>
  <c r="AV50" i="3"/>
  <c r="AT50" i="3"/>
  <c r="AS50" i="3"/>
  <c r="AQ50" i="3"/>
  <c r="AO50" i="3"/>
  <c r="AN50" i="3"/>
  <c r="AL50" i="3"/>
  <c r="AG50" i="3"/>
  <c r="AF50" i="3"/>
  <c r="AE50" i="3"/>
  <c r="AB50" i="3"/>
  <c r="AA50" i="3"/>
  <c r="Z50" i="3"/>
  <c r="W50" i="3"/>
  <c r="V50" i="3"/>
  <c r="U50" i="3"/>
  <c r="R50" i="3"/>
  <c r="Q50" i="3"/>
  <c r="O50" i="3"/>
  <c r="M50" i="3"/>
  <c r="K50" i="3"/>
  <c r="J50" i="3"/>
  <c r="G50" i="3"/>
  <c r="F50" i="3"/>
  <c r="E50" i="3"/>
  <c r="AY51" i="7"/>
  <c r="AU51" i="7"/>
  <c r="AT51" i="7"/>
  <c r="AS51" i="7"/>
  <c r="AO51" i="7"/>
  <c r="AH51" i="7"/>
  <c r="AG51" i="7"/>
  <c r="AF51" i="7"/>
  <c r="AB51" i="7"/>
  <c r="X51" i="7"/>
  <c r="W51" i="7"/>
  <c r="V51" i="7"/>
  <c r="R51" i="7"/>
  <c r="N51" i="7"/>
  <c r="M51" i="7"/>
  <c r="K51" i="7"/>
  <c r="G51" i="7"/>
  <c r="D51" i="7"/>
  <c r="BA50" i="7"/>
  <c r="AZ50" i="7"/>
  <c r="AV50" i="7"/>
  <c r="AS50" i="7"/>
  <c r="AQ50" i="7"/>
  <c r="AP50" i="7"/>
  <c r="AL50" i="7"/>
  <c r="AF50" i="7"/>
  <c r="AE50" i="7"/>
  <c r="AC50" i="7"/>
  <c r="Z50" i="7"/>
  <c r="V50" i="7"/>
  <c r="U50" i="7"/>
  <c r="S50" i="7"/>
  <c r="O50" i="7"/>
  <c r="K50" i="7"/>
  <c r="J50" i="7"/>
  <c r="I50" i="7"/>
  <c r="G50" i="7"/>
  <c r="F50" i="7"/>
  <c r="E50" i="7"/>
  <c r="D50" i="7"/>
  <c r="BA51" i="6"/>
  <c r="AZ51" i="6"/>
  <c r="AY51" i="6"/>
  <c r="AX51" i="6"/>
  <c r="AV51" i="6"/>
  <c r="AU51" i="6"/>
  <c r="AT51" i="6"/>
  <c r="AS51" i="6"/>
  <c r="AQ51" i="6"/>
  <c r="AP51" i="6"/>
  <c r="AO51" i="6"/>
  <c r="AN51" i="6"/>
  <c r="AL51" i="6"/>
  <c r="AH51" i="6"/>
  <c r="AG51" i="6"/>
  <c r="AF51" i="6"/>
  <c r="AE51" i="6"/>
  <c r="AC51" i="6"/>
  <c r="AB51" i="6"/>
  <c r="AA51" i="6"/>
  <c r="Z51" i="6"/>
  <c r="X51" i="6"/>
  <c r="W51" i="6"/>
  <c r="V51" i="6"/>
  <c r="U51" i="6"/>
  <c r="S51" i="6"/>
  <c r="R51" i="6"/>
  <c r="Q51" i="6"/>
  <c r="O51" i="6"/>
  <c r="N51" i="6"/>
  <c r="M51" i="6"/>
  <c r="K51" i="6"/>
  <c r="J51" i="6"/>
  <c r="I51" i="6"/>
  <c r="G51" i="6"/>
  <c r="F51" i="6"/>
  <c r="E51" i="6"/>
  <c r="D51" i="6"/>
  <c r="BA50" i="6"/>
  <c r="AZ50" i="6"/>
  <c r="AY50" i="6"/>
  <c r="AX50" i="6"/>
  <c r="AV50" i="6"/>
  <c r="AU50" i="6"/>
  <c r="AT50" i="6"/>
  <c r="AS50" i="6"/>
  <c r="AQ50" i="6"/>
  <c r="AP50" i="6"/>
  <c r="AO50" i="6"/>
  <c r="AN50" i="6"/>
  <c r="AL50" i="6"/>
  <c r="AH50" i="6"/>
  <c r="AG50" i="6"/>
  <c r="AF50" i="6"/>
  <c r="AE50" i="6"/>
  <c r="AC50" i="6"/>
  <c r="AB50" i="6"/>
  <c r="AA50" i="6"/>
  <c r="Z50" i="6"/>
  <c r="X50" i="6"/>
  <c r="W50" i="6"/>
  <c r="V50" i="6"/>
  <c r="U50" i="6"/>
  <c r="S50" i="6"/>
  <c r="R50" i="6"/>
  <c r="Q50" i="6"/>
  <c r="O50" i="6"/>
  <c r="N50" i="6"/>
  <c r="M50" i="6"/>
  <c r="K50" i="6"/>
  <c r="J50" i="6"/>
  <c r="I50" i="6"/>
  <c r="G50" i="6"/>
  <c r="F50" i="6"/>
  <c r="E50" i="6"/>
  <c r="D50" i="6"/>
  <c r="BA51" i="5"/>
  <c r="AZ51" i="5"/>
  <c r="AY51" i="5"/>
  <c r="AX51" i="5"/>
  <c r="AV51" i="5"/>
  <c r="AU51" i="5"/>
  <c r="AT51" i="5"/>
  <c r="AS51" i="5"/>
  <c r="AQ51" i="5"/>
  <c r="AP51" i="5"/>
  <c r="AO51" i="5"/>
  <c r="AN51" i="5"/>
  <c r="AL51" i="5"/>
  <c r="AH51" i="5"/>
  <c r="AG51" i="5"/>
  <c r="AF51" i="5"/>
  <c r="AE51" i="5"/>
  <c r="AC51" i="5"/>
  <c r="AB51" i="5"/>
  <c r="AA51" i="5"/>
  <c r="Z51" i="5"/>
  <c r="X51" i="5"/>
  <c r="W51" i="5"/>
  <c r="V51" i="5"/>
  <c r="U51" i="5"/>
  <c r="S51" i="5"/>
  <c r="R51" i="5"/>
  <c r="Q51" i="5"/>
  <c r="O51" i="5"/>
  <c r="N51" i="5"/>
  <c r="M51" i="5"/>
  <c r="K51" i="5"/>
  <c r="J51" i="5"/>
  <c r="I51" i="5"/>
  <c r="G51" i="5"/>
  <c r="F51" i="5"/>
  <c r="E51" i="5"/>
  <c r="D51" i="5"/>
  <c r="BA50" i="5"/>
  <c r="AZ50" i="5"/>
  <c r="AY50" i="5"/>
  <c r="AX50" i="5"/>
  <c r="AV50" i="5"/>
  <c r="AU50" i="5"/>
  <c r="AT50" i="5"/>
  <c r="AS50" i="5"/>
  <c r="AQ50" i="5"/>
  <c r="AP50" i="5"/>
  <c r="AO50" i="5"/>
  <c r="AN50" i="5"/>
  <c r="AL50" i="5"/>
  <c r="AH50" i="5"/>
  <c r="AG50" i="5"/>
  <c r="AF50" i="5"/>
  <c r="AE50" i="5"/>
  <c r="AC50" i="5"/>
  <c r="AB50" i="5"/>
  <c r="AA50" i="5"/>
  <c r="Z50" i="5"/>
  <c r="X50" i="5"/>
  <c r="W50" i="5"/>
  <c r="V50" i="5"/>
  <c r="U50" i="5"/>
  <c r="S50" i="5"/>
  <c r="R50" i="5"/>
  <c r="Q50" i="5"/>
  <c r="O50" i="5"/>
  <c r="N50" i="5"/>
  <c r="M50" i="5"/>
  <c r="K50" i="5"/>
  <c r="J50" i="5"/>
  <c r="I50" i="5"/>
  <c r="G50" i="5"/>
  <c r="F50" i="5"/>
  <c r="E50" i="5"/>
  <c r="D50" i="5"/>
  <c r="BA51" i="4"/>
  <c r="AZ51" i="4"/>
  <c r="AY51" i="4"/>
  <c r="AX51" i="4"/>
  <c r="AV51" i="4"/>
  <c r="AU51" i="4"/>
  <c r="AT51" i="4"/>
  <c r="AS51" i="4"/>
  <c r="AQ51" i="4"/>
  <c r="AP51" i="4"/>
  <c r="AO51" i="4"/>
  <c r="AN51" i="4"/>
  <c r="AL51" i="4"/>
  <c r="AH51" i="4"/>
  <c r="AG51" i="4"/>
  <c r="AF51" i="4"/>
  <c r="AE51" i="4"/>
  <c r="AC51" i="4"/>
  <c r="AB51" i="4"/>
  <c r="AA51" i="4"/>
  <c r="Z51" i="4"/>
  <c r="X51" i="4"/>
  <c r="W51" i="4"/>
  <c r="V51" i="4"/>
  <c r="U51" i="4"/>
  <c r="S51" i="4"/>
  <c r="R51" i="4"/>
  <c r="Q51" i="4"/>
  <c r="O51" i="4"/>
  <c r="N51" i="4"/>
  <c r="M51" i="4"/>
  <c r="K51" i="4"/>
  <c r="J51" i="4"/>
  <c r="I51" i="4"/>
  <c r="G51" i="4"/>
  <c r="F51" i="4"/>
  <c r="E51" i="4"/>
  <c r="D51" i="4"/>
  <c r="BA50" i="4"/>
  <c r="AZ50" i="4"/>
  <c r="AY50" i="4"/>
  <c r="AX50" i="4"/>
  <c r="AV50" i="4"/>
  <c r="AU50" i="4"/>
  <c r="AT50" i="4"/>
  <c r="AS50" i="4"/>
  <c r="AQ50" i="4"/>
  <c r="AP50" i="4"/>
  <c r="AO50" i="4"/>
  <c r="AN50" i="4"/>
  <c r="AL50" i="4"/>
  <c r="AH50" i="4"/>
  <c r="AG50" i="4"/>
  <c r="AF50" i="4"/>
  <c r="AE50" i="4"/>
  <c r="AC50" i="4"/>
  <c r="AB50" i="4"/>
  <c r="AA50" i="4"/>
  <c r="Z50" i="4"/>
  <c r="X50" i="4"/>
  <c r="W50" i="4"/>
  <c r="V50" i="4"/>
  <c r="U50" i="4"/>
  <c r="S50" i="4"/>
  <c r="R50" i="4"/>
  <c r="Q50" i="4"/>
  <c r="O50" i="4"/>
  <c r="N50" i="4"/>
  <c r="M50" i="4"/>
  <c r="K50" i="4"/>
  <c r="J50" i="4"/>
  <c r="I50" i="4"/>
  <c r="G50" i="4"/>
  <c r="F50" i="4"/>
  <c r="E50" i="4"/>
  <c r="D50" i="4"/>
  <c r="BA47" i="1"/>
  <c r="BA51" i="1" s="1"/>
  <c r="AZ47" i="1"/>
  <c r="AZ51" i="1" s="1"/>
  <c r="AY47" i="1"/>
  <c r="AY51" i="1" s="1"/>
  <c r="AX47" i="1"/>
  <c r="AX51" i="1" s="1"/>
  <c r="AV47" i="1"/>
  <c r="AV51" i="1" s="1"/>
  <c r="AU47" i="1"/>
  <c r="AU51" i="1" s="1"/>
  <c r="AT47" i="1"/>
  <c r="AT51" i="1" s="1"/>
  <c r="AS47" i="1"/>
  <c r="AS51" i="1" s="1"/>
  <c r="AQ47" i="1"/>
  <c r="AQ51" i="1" s="1"/>
  <c r="AP47" i="1"/>
  <c r="AP51" i="1" s="1"/>
  <c r="AO47" i="1"/>
  <c r="AO51" i="1" s="1"/>
  <c r="AN47" i="1"/>
  <c r="AN51" i="1" s="1"/>
  <c r="AL47" i="1"/>
  <c r="AL51" i="1" s="1"/>
  <c r="AH47" i="1"/>
  <c r="AH51" i="1" s="1"/>
  <c r="AG47" i="1"/>
  <c r="AG51" i="1" s="1"/>
  <c r="AF47" i="1"/>
  <c r="AF51" i="1" s="1"/>
  <c r="AE47" i="1"/>
  <c r="AE51" i="1" s="1"/>
  <c r="AC47" i="1"/>
  <c r="AC51" i="1" s="1"/>
  <c r="AB47" i="1"/>
  <c r="AB51" i="1" s="1"/>
  <c r="AA47" i="1"/>
  <c r="AA51" i="1" s="1"/>
  <c r="Z47" i="1"/>
  <c r="Z51" i="1" s="1"/>
  <c r="X47" i="1"/>
  <c r="X51" i="1" s="1"/>
  <c r="W47" i="1"/>
  <c r="W51" i="1" s="1"/>
  <c r="V47" i="1"/>
  <c r="V51" i="1" s="1"/>
  <c r="U47" i="1"/>
  <c r="U51" i="1" s="1"/>
  <c r="S47" i="1"/>
  <c r="S51" i="1" s="1"/>
  <c r="R47" i="1"/>
  <c r="R51" i="1" s="1"/>
  <c r="Q47" i="1"/>
  <c r="Q51" i="1" s="1"/>
  <c r="O47" i="1"/>
  <c r="O51" i="1" s="1"/>
  <c r="N47" i="1"/>
  <c r="N51" i="1" s="1"/>
  <c r="M47" i="1"/>
  <c r="M51" i="1" s="1"/>
  <c r="K47" i="1"/>
  <c r="K51" i="1" s="1"/>
  <c r="J47" i="1"/>
  <c r="J51" i="1" s="1"/>
  <c r="I47" i="1"/>
  <c r="I51" i="1" s="1"/>
  <c r="G47" i="1"/>
  <c r="G51" i="1" s="1"/>
  <c r="F47" i="1"/>
  <c r="F51" i="1" s="1"/>
  <c r="E47" i="1"/>
  <c r="E51" i="1" s="1"/>
  <c r="D47" i="1"/>
  <c r="D51" i="1" s="1"/>
  <c r="BA46" i="1"/>
  <c r="BA50" i="1" s="1"/>
  <c r="AZ46" i="1"/>
  <c r="AZ50" i="1" s="1"/>
  <c r="AY46" i="1"/>
  <c r="AY50" i="1" s="1"/>
  <c r="AX46" i="1"/>
  <c r="AX50" i="1" s="1"/>
  <c r="AV46" i="1"/>
  <c r="AV50" i="1" s="1"/>
  <c r="AU46" i="1"/>
  <c r="AU50" i="1" s="1"/>
  <c r="AT46" i="1"/>
  <c r="AT50" i="1" s="1"/>
  <c r="AS46" i="1"/>
  <c r="AS50" i="1" s="1"/>
  <c r="AQ46" i="1"/>
  <c r="AQ50" i="1" s="1"/>
  <c r="AP46" i="1"/>
  <c r="AP50" i="1" s="1"/>
  <c r="AO46" i="1"/>
  <c r="AO50" i="1" s="1"/>
  <c r="AN46" i="1"/>
  <c r="AN50" i="1" s="1"/>
  <c r="AL46" i="1"/>
  <c r="AL50" i="1" s="1"/>
  <c r="AH46" i="1"/>
  <c r="AH50" i="1" s="1"/>
  <c r="AG46" i="1"/>
  <c r="AG50" i="1" s="1"/>
  <c r="AF46" i="1"/>
  <c r="AF50" i="1" s="1"/>
  <c r="AE46" i="1"/>
  <c r="AE50" i="1" s="1"/>
  <c r="AC46" i="1"/>
  <c r="AC50" i="1" s="1"/>
  <c r="AB46" i="1"/>
  <c r="AB50" i="1" s="1"/>
  <c r="AA46" i="1"/>
  <c r="AA50" i="1" s="1"/>
  <c r="Z46" i="1"/>
  <c r="Z50" i="1" s="1"/>
  <c r="X46" i="1"/>
  <c r="X50" i="1" s="1"/>
  <c r="W46" i="1"/>
  <c r="W50" i="1" s="1"/>
  <c r="V46" i="1"/>
  <c r="V50" i="1" s="1"/>
  <c r="U46" i="1"/>
  <c r="U50" i="1" s="1"/>
  <c r="S46" i="1"/>
  <c r="S50" i="1" s="1"/>
  <c r="R46" i="1"/>
  <c r="R50" i="1" s="1"/>
  <c r="Q46" i="1"/>
  <c r="Q50" i="1" s="1"/>
  <c r="O46" i="1"/>
  <c r="O50" i="1" s="1"/>
  <c r="N46" i="1"/>
  <c r="N50" i="1" s="1"/>
  <c r="M46" i="1"/>
  <c r="M50" i="1" s="1"/>
  <c r="K46" i="1"/>
  <c r="K50" i="1" s="1"/>
  <c r="J46" i="1"/>
  <c r="J50" i="1" s="1"/>
  <c r="I46" i="1"/>
  <c r="I50" i="1" s="1"/>
  <c r="F46" i="1"/>
  <c r="F50" i="1" s="1"/>
  <c r="G46" i="1"/>
  <c r="G50" i="1" s="1"/>
  <c r="E46" i="1"/>
  <c r="E50" i="1" s="1"/>
  <c r="D46" i="1"/>
  <c r="D50" i="1" s="1"/>
</calcChain>
</file>

<file path=xl/sharedStrings.xml><?xml version="1.0" encoding="utf-8"?>
<sst xmlns="http://schemas.openxmlformats.org/spreadsheetml/2006/main" count="1127" uniqueCount="59">
  <si>
    <t>Blocked Shots</t>
  </si>
  <si>
    <t>Zone 1</t>
  </si>
  <si>
    <t>Zone 2</t>
  </si>
  <si>
    <t xml:space="preserve">Zone 3 </t>
  </si>
  <si>
    <t>Zone 4</t>
  </si>
  <si>
    <t>Hits</t>
  </si>
  <si>
    <t>D Zone</t>
  </si>
  <si>
    <t>N Zone</t>
  </si>
  <si>
    <t>O Zone</t>
  </si>
  <si>
    <t>Giveaways</t>
  </si>
  <si>
    <t>Takeaways</t>
  </si>
  <si>
    <t>Faceoffs</t>
  </si>
  <si>
    <t>WW</t>
  </si>
  <si>
    <t>WL</t>
  </si>
  <si>
    <t>LW</t>
  </si>
  <si>
    <t>LL</t>
  </si>
  <si>
    <t>D</t>
  </si>
  <si>
    <t>Zone</t>
  </si>
  <si>
    <t>N</t>
  </si>
  <si>
    <t>O</t>
  </si>
  <si>
    <t>Point Totals</t>
  </si>
  <si>
    <t>Chances</t>
  </si>
  <si>
    <t>Shot Attempts</t>
  </si>
  <si>
    <t>Shots on Goal</t>
  </si>
  <si>
    <t>Z.E.</t>
  </si>
  <si>
    <t>Z</t>
  </si>
  <si>
    <t>E</t>
  </si>
  <si>
    <t>T</t>
  </si>
  <si>
    <t>Skate In</t>
  </si>
  <si>
    <t>Zone 3</t>
  </si>
  <si>
    <t>Dump In</t>
  </si>
  <si>
    <t>Chip In</t>
  </si>
  <si>
    <t>Pass In</t>
  </si>
  <si>
    <t>Orlando</t>
  </si>
  <si>
    <t>Opp.</t>
  </si>
  <si>
    <t>R</t>
  </si>
  <si>
    <t>Y</t>
  </si>
  <si>
    <t>AVG</t>
  </si>
  <si>
    <t>/Game</t>
  </si>
  <si>
    <t>Goals</t>
  </si>
  <si>
    <t>Totals</t>
  </si>
  <si>
    <t>Opp</t>
  </si>
  <si>
    <t>/Att.</t>
  </si>
  <si>
    <t>Opp. (273)</t>
  </si>
  <si>
    <t>Orlando (295)</t>
  </si>
  <si>
    <t>Orlando (273)</t>
  </si>
  <si>
    <t>Opp. (295)</t>
  </si>
  <si>
    <t xml:space="preserve"> </t>
  </si>
  <si>
    <t>Opp. (17)</t>
  </si>
  <si>
    <t>Orlando (11)</t>
  </si>
  <si>
    <t>Orlando (17)</t>
  </si>
  <si>
    <t>Opp. (11)</t>
  </si>
  <si>
    <t>Orlando (3)</t>
  </si>
  <si>
    <t>Opp. (3)</t>
  </si>
  <si>
    <t>/Att. (18)</t>
  </si>
  <si>
    <t>Opp. (8)</t>
  </si>
  <si>
    <t>Orlando (8)</t>
  </si>
  <si>
    <t>Orlando (1)</t>
  </si>
  <si>
    <t>Opp.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</si>
</sst>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" fontId="3" fillId="0" borderId="1" xfId="0" applyNumberFormat="1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16" fontId="3" fillId="6" borderId="1" xfId="0" applyNumberFormat="1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right"/>
    </xf>
    <xf numFmtId="16" fontId="1" fillId="4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7" borderId="2" xfId="0" applyFont="1" applyFill="1" applyBorder="1"/>
    <xf numFmtId="0" fontId="4" fillId="8" borderId="2" xfId="0" applyFont="1" applyFill="1" applyBorder="1"/>
    <xf numFmtId="0" fontId="4" fillId="7" borderId="2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right"/>
    </xf>
    <xf numFmtId="0" fontId="5" fillId="9" borderId="2" xfId="0" applyFont="1" applyFill="1" applyBorder="1"/>
    <xf numFmtId="0" fontId="5" fillId="8" borderId="2" xfId="0" applyFont="1" applyFill="1" applyBorder="1"/>
    <xf numFmtId="0" fontId="5" fillId="9" borderId="2" xfId="0" applyFont="1" applyFill="1" applyBorder="1" applyAlignment="1">
      <alignment horizontal="right"/>
    </xf>
    <xf numFmtId="0" fontId="5" fillId="8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ED75-0526-EC4C-ABA6-36C2646CEF53}">
  <dimension ref="A1:BR119"/>
  <sheetViews>
    <sheetView topLeftCell="A28" workbookViewId="0">
      <pane xSplit="2" topLeftCell="R1" activePane="topRight" state="frozen"/>
      <selection pane="topRight" activeCell="D46" sqref="D46:BA47"/>
    </sheetView>
  </sheetViews>
  <sheetFormatPr baseColWidth="10" defaultRowHeight="16" x14ac:dyDescent="0.2"/>
  <cols>
    <col min="1" max="1" width="7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13</v>
      </c>
      <c r="E5" s="11">
        <v>37</v>
      </c>
      <c r="F5" s="11">
        <v>15</v>
      </c>
      <c r="G5" s="11">
        <v>6</v>
      </c>
      <c r="H5" s="12"/>
      <c r="I5" s="11">
        <v>123</v>
      </c>
      <c r="J5" s="11">
        <v>37</v>
      </c>
      <c r="K5" s="11">
        <v>90</v>
      </c>
      <c r="L5" s="12"/>
      <c r="M5" s="11">
        <v>36</v>
      </c>
      <c r="N5" s="11">
        <v>25</v>
      </c>
      <c r="O5" s="11">
        <v>42</v>
      </c>
      <c r="P5" s="12"/>
      <c r="Q5" s="11">
        <v>53</v>
      </c>
      <c r="R5" s="11">
        <v>13</v>
      </c>
      <c r="S5" s="11">
        <v>37</v>
      </c>
      <c r="T5" s="12"/>
      <c r="U5" s="16">
        <v>42</v>
      </c>
      <c r="V5" s="16">
        <v>1</v>
      </c>
      <c r="W5" s="16">
        <v>2</v>
      </c>
      <c r="X5" s="16">
        <v>46</v>
      </c>
      <c r="Y5" s="17"/>
      <c r="Z5" s="16">
        <v>45</v>
      </c>
      <c r="AA5" s="16">
        <v>4</v>
      </c>
      <c r="AB5" s="16">
        <v>2</v>
      </c>
      <c r="AC5" s="16">
        <v>40</v>
      </c>
      <c r="AD5" s="17"/>
      <c r="AE5" s="16">
        <v>27</v>
      </c>
      <c r="AF5" s="16">
        <v>3</v>
      </c>
      <c r="AG5" s="16">
        <v>1</v>
      </c>
      <c r="AH5" s="16">
        <v>36</v>
      </c>
      <c r="AI5" s="12"/>
      <c r="AJ5" s="12"/>
      <c r="AK5" s="12"/>
      <c r="AL5" s="11">
        <v>131</v>
      </c>
      <c r="AM5" s="12"/>
      <c r="AN5" s="11">
        <v>85</v>
      </c>
      <c r="AO5" s="11">
        <v>88</v>
      </c>
      <c r="AP5" s="11">
        <v>44</v>
      </c>
      <c r="AQ5" s="11">
        <v>48</v>
      </c>
      <c r="AR5" s="12"/>
      <c r="AS5" s="11">
        <v>50</v>
      </c>
      <c r="AT5" s="11">
        <v>19</v>
      </c>
      <c r="AU5" s="11">
        <v>22</v>
      </c>
      <c r="AV5" s="11">
        <v>23</v>
      </c>
      <c r="AW5" s="12"/>
      <c r="AX5" s="11">
        <v>9</v>
      </c>
      <c r="AY5" s="11">
        <v>1</v>
      </c>
      <c r="AZ5" s="11">
        <v>2</v>
      </c>
      <c r="BA5" s="11">
        <v>2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D6" s="22">
        <v>20</v>
      </c>
      <c r="E6" s="22">
        <v>26</v>
      </c>
      <c r="F6" s="22">
        <v>14</v>
      </c>
      <c r="G6" s="22">
        <v>13</v>
      </c>
      <c r="H6" s="6"/>
      <c r="I6" s="22">
        <v>89</v>
      </c>
      <c r="J6" s="22">
        <v>33</v>
      </c>
      <c r="K6" s="22">
        <v>75</v>
      </c>
      <c r="L6" s="6"/>
      <c r="M6" s="22">
        <v>25</v>
      </c>
      <c r="N6" s="22">
        <v>17</v>
      </c>
      <c r="O6" s="22">
        <v>37</v>
      </c>
      <c r="P6" s="6"/>
      <c r="Q6" s="22">
        <v>28</v>
      </c>
      <c r="R6" s="22">
        <v>17</v>
      </c>
      <c r="S6" s="22">
        <v>36</v>
      </c>
      <c r="T6" s="6"/>
      <c r="U6" s="23">
        <v>36</v>
      </c>
      <c r="V6" s="23">
        <v>1</v>
      </c>
      <c r="W6" s="23">
        <v>3</v>
      </c>
      <c r="X6" s="23">
        <v>27</v>
      </c>
      <c r="Y6" s="15"/>
      <c r="Z6" s="23">
        <v>40</v>
      </c>
      <c r="AA6" s="23">
        <v>2</v>
      </c>
      <c r="AB6" s="23">
        <v>4</v>
      </c>
      <c r="AC6" s="23">
        <v>45</v>
      </c>
      <c r="AD6" s="15"/>
      <c r="AE6" s="23">
        <v>46</v>
      </c>
      <c r="AF6" s="23">
        <v>2</v>
      </c>
      <c r="AG6" s="23">
        <v>1</v>
      </c>
      <c r="AH6" s="23">
        <v>42</v>
      </c>
      <c r="AI6" s="6"/>
      <c r="AJ6" s="6"/>
      <c r="AK6" s="6"/>
      <c r="AL6" s="22">
        <v>149</v>
      </c>
      <c r="AM6" s="6"/>
      <c r="AN6" s="22">
        <v>82</v>
      </c>
      <c r="AO6" s="22">
        <v>105</v>
      </c>
      <c r="AP6" s="22">
        <v>43</v>
      </c>
      <c r="AQ6" s="22">
        <v>42</v>
      </c>
      <c r="AR6" s="6"/>
      <c r="AS6" s="22">
        <v>54</v>
      </c>
      <c r="AT6" s="22">
        <v>33</v>
      </c>
      <c r="AU6" s="22">
        <v>23</v>
      </c>
      <c r="AV6" s="22">
        <v>30</v>
      </c>
      <c r="AW6" s="6"/>
      <c r="AX6" s="22">
        <v>11</v>
      </c>
      <c r="AY6" s="22">
        <v>3</v>
      </c>
      <c r="AZ6" s="22">
        <v>0</v>
      </c>
      <c r="BA6" s="22">
        <v>2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D8" s="11">
        <v>14</v>
      </c>
      <c r="E8" s="11">
        <v>37</v>
      </c>
      <c r="F8" s="11">
        <v>16</v>
      </c>
      <c r="G8" s="11">
        <v>6</v>
      </c>
      <c r="H8" s="12"/>
      <c r="I8" s="11">
        <v>95</v>
      </c>
      <c r="J8" s="11">
        <v>26</v>
      </c>
      <c r="K8" s="11">
        <v>62</v>
      </c>
      <c r="L8" s="12"/>
      <c r="M8" s="11">
        <v>32</v>
      </c>
      <c r="N8" s="11">
        <v>17</v>
      </c>
      <c r="O8" s="11">
        <v>18</v>
      </c>
      <c r="P8" s="12"/>
      <c r="Q8" s="11">
        <v>50</v>
      </c>
      <c r="R8" s="11">
        <v>18</v>
      </c>
      <c r="S8" s="11">
        <v>28</v>
      </c>
      <c r="T8" s="12"/>
      <c r="U8" s="16">
        <v>30</v>
      </c>
      <c r="V8" s="16">
        <v>4</v>
      </c>
      <c r="W8" s="16">
        <v>3</v>
      </c>
      <c r="X8" s="16">
        <v>30</v>
      </c>
      <c r="Y8" s="17"/>
      <c r="Z8" s="16">
        <v>26</v>
      </c>
      <c r="AA8" s="16">
        <v>0</v>
      </c>
      <c r="AB8" s="16">
        <v>1</v>
      </c>
      <c r="AC8" s="16">
        <v>34</v>
      </c>
      <c r="AD8" s="17"/>
      <c r="AE8" s="16">
        <v>19</v>
      </c>
      <c r="AF8" s="16">
        <v>6</v>
      </c>
      <c r="AG8" s="16">
        <v>4</v>
      </c>
      <c r="AH8" s="16">
        <v>26</v>
      </c>
      <c r="AI8" s="12"/>
      <c r="AJ8" s="12"/>
      <c r="AK8" s="12"/>
      <c r="AL8" s="11">
        <v>78</v>
      </c>
      <c r="AM8" s="12"/>
      <c r="AN8" s="11">
        <v>55</v>
      </c>
      <c r="AO8" s="11">
        <v>77</v>
      </c>
      <c r="AP8" s="11">
        <v>20</v>
      </c>
      <c r="AQ8" s="11">
        <v>20</v>
      </c>
      <c r="AR8" s="12"/>
      <c r="AS8" s="11">
        <v>33</v>
      </c>
      <c r="AT8" s="11">
        <v>28</v>
      </c>
      <c r="AU8" s="11">
        <v>8</v>
      </c>
      <c r="AV8" s="11">
        <v>14</v>
      </c>
      <c r="AW8" s="12"/>
      <c r="AX8" s="11">
        <v>1</v>
      </c>
      <c r="AY8" s="11">
        <v>0</v>
      </c>
      <c r="AZ8" s="11">
        <v>3</v>
      </c>
      <c r="BA8" s="11">
        <v>0</v>
      </c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D9" s="22">
        <v>13</v>
      </c>
      <c r="E9" s="22">
        <v>20</v>
      </c>
      <c r="F9" s="22">
        <v>9</v>
      </c>
      <c r="G9" s="22">
        <v>4</v>
      </c>
      <c r="H9" s="6"/>
      <c r="I9" s="22">
        <v>55</v>
      </c>
      <c r="J9" s="22">
        <v>16</v>
      </c>
      <c r="K9" s="22">
        <v>93</v>
      </c>
      <c r="L9" s="6"/>
      <c r="M9" s="22">
        <v>11</v>
      </c>
      <c r="N9" s="22">
        <v>18</v>
      </c>
      <c r="O9" s="22">
        <v>31</v>
      </c>
      <c r="P9" s="6"/>
      <c r="Q9" s="22">
        <v>34</v>
      </c>
      <c r="R9" s="22">
        <v>18</v>
      </c>
      <c r="S9" s="22">
        <v>27</v>
      </c>
      <c r="T9" s="6"/>
      <c r="U9" s="23">
        <v>26</v>
      </c>
      <c r="V9" s="23">
        <v>4</v>
      </c>
      <c r="W9" s="23">
        <v>5</v>
      </c>
      <c r="X9" s="23">
        <v>19</v>
      </c>
      <c r="Y9" s="15"/>
      <c r="Z9" s="23">
        <v>34</v>
      </c>
      <c r="AA9" s="23">
        <v>11</v>
      </c>
      <c r="AB9" s="23">
        <v>0</v>
      </c>
      <c r="AC9" s="23">
        <v>26</v>
      </c>
      <c r="AD9" s="15"/>
      <c r="AE9" s="23">
        <v>30</v>
      </c>
      <c r="AF9" s="23">
        <v>3</v>
      </c>
      <c r="AG9" s="23">
        <v>4</v>
      </c>
      <c r="AH9" s="23">
        <v>30</v>
      </c>
      <c r="AI9" s="6"/>
      <c r="AJ9" s="6"/>
      <c r="AK9" s="6"/>
      <c r="AL9" s="22">
        <v>118</v>
      </c>
      <c r="AM9" s="6"/>
      <c r="AN9" s="22">
        <v>68</v>
      </c>
      <c r="AO9" s="22">
        <v>95</v>
      </c>
      <c r="AP9" s="22">
        <v>32</v>
      </c>
      <c r="AQ9" s="22">
        <v>19</v>
      </c>
      <c r="AR9" s="6"/>
      <c r="AS9" s="22">
        <v>43</v>
      </c>
      <c r="AT9" s="22">
        <v>26</v>
      </c>
      <c r="AU9" s="22">
        <v>15</v>
      </c>
      <c r="AV9" s="22">
        <v>12</v>
      </c>
      <c r="AW9" s="6"/>
      <c r="AX9" s="22">
        <v>5</v>
      </c>
      <c r="AY9" s="22">
        <v>0</v>
      </c>
      <c r="AZ9" s="22">
        <v>0</v>
      </c>
      <c r="BA9" s="22">
        <v>0</v>
      </c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17</v>
      </c>
      <c r="E11" s="11">
        <v>53</v>
      </c>
      <c r="F11" s="11">
        <v>8</v>
      </c>
      <c r="G11" s="11">
        <v>13</v>
      </c>
      <c r="H11" s="12"/>
      <c r="I11" s="11">
        <v>159</v>
      </c>
      <c r="J11" s="11">
        <v>36</v>
      </c>
      <c r="K11" s="11">
        <v>75</v>
      </c>
      <c r="L11" s="12"/>
      <c r="M11" s="11">
        <v>41</v>
      </c>
      <c r="N11" s="11">
        <v>29</v>
      </c>
      <c r="O11" s="11">
        <v>33</v>
      </c>
      <c r="P11" s="12"/>
      <c r="Q11" s="11">
        <v>94</v>
      </c>
      <c r="R11" s="11">
        <v>40</v>
      </c>
      <c r="S11" s="11">
        <v>50</v>
      </c>
      <c r="T11" s="12"/>
      <c r="U11" s="16">
        <v>55</v>
      </c>
      <c r="V11" s="16">
        <v>5</v>
      </c>
      <c r="W11" s="16">
        <v>3</v>
      </c>
      <c r="X11" s="16">
        <v>57</v>
      </c>
      <c r="Y11" s="17"/>
      <c r="Z11" s="16">
        <v>29</v>
      </c>
      <c r="AA11" s="16">
        <v>5</v>
      </c>
      <c r="AB11" s="16">
        <v>2</v>
      </c>
      <c r="AC11" s="16">
        <v>51</v>
      </c>
      <c r="AD11" s="17"/>
      <c r="AE11" s="16">
        <v>41</v>
      </c>
      <c r="AF11" s="16">
        <v>11</v>
      </c>
      <c r="AG11" s="16">
        <v>1</v>
      </c>
      <c r="AH11" s="16">
        <v>31</v>
      </c>
      <c r="AI11" s="12"/>
      <c r="AJ11" s="12"/>
      <c r="AK11" s="12"/>
      <c r="AL11" s="11">
        <v>91</v>
      </c>
      <c r="AM11" s="12"/>
      <c r="AN11" s="11">
        <v>73</v>
      </c>
      <c r="AO11" s="11">
        <v>118</v>
      </c>
      <c r="AP11" s="11">
        <v>23</v>
      </c>
      <c r="AQ11" s="11">
        <v>38</v>
      </c>
      <c r="AR11" s="12"/>
      <c r="AS11" s="11">
        <v>42</v>
      </c>
      <c r="AT11" s="11">
        <v>44</v>
      </c>
      <c r="AU11" s="11">
        <v>8</v>
      </c>
      <c r="AV11" s="11">
        <v>21</v>
      </c>
      <c r="AW11" s="12"/>
      <c r="AX11" s="11">
        <v>5</v>
      </c>
      <c r="AY11" s="11">
        <v>2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D12" s="22">
        <v>18</v>
      </c>
      <c r="E12" s="22">
        <v>42</v>
      </c>
      <c r="F12" s="22">
        <v>9</v>
      </c>
      <c r="G12" s="22">
        <v>8</v>
      </c>
      <c r="H12" s="6"/>
      <c r="I12" s="22">
        <v>94</v>
      </c>
      <c r="J12" s="22">
        <v>33</v>
      </c>
      <c r="K12" s="22">
        <v>96</v>
      </c>
      <c r="L12" s="6"/>
      <c r="M12" s="22">
        <v>24</v>
      </c>
      <c r="N12" s="22">
        <v>22</v>
      </c>
      <c r="O12" s="22">
        <v>34</v>
      </c>
      <c r="P12" s="6"/>
      <c r="Q12" s="22">
        <v>58</v>
      </c>
      <c r="R12" s="22">
        <v>33</v>
      </c>
      <c r="S12" s="22">
        <v>46</v>
      </c>
      <c r="T12" s="6"/>
      <c r="U12" s="23">
        <v>31</v>
      </c>
      <c r="V12" s="23">
        <v>1</v>
      </c>
      <c r="W12" s="23">
        <v>11</v>
      </c>
      <c r="X12" s="23">
        <v>41</v>
      </c>
      <c r="Y12" s="15"/>
      <c r="Z12" s="23">
        <v>51</v>
      </c>
      <c r="AA12" s="23">
        <v>2</v>
      </c>
      <c r="AB12" s="23">
        <v>5</v>
      </c>
      <c r="AC12" s="23">
        <v>29</v>
      </c>
      <c r="AD12" s="15"/>
      <c r="AE12" s="23">
        <v>57</v>
      </c>
      <c r="AF12" s="23">
        <v>3</v>
      </c>
      <c r="AG12" s="23">
        <v>5</v>
      </c>
      <c r="AH12" s="23">
        <v>55</v>
      </c>
      <c r="AI12" s="6"/>
      <c r="AJ12" s="6"/>
      <c r="AK12" s="6"/>
      <c r="AL12" s="22">
        <v>167</v>
      </c>
      <c r="AM12" s="6"/>
      <c r="AN12" s="22">
        <v>111</v>
      </c>
      <c r="AO12" s="22">
        <v>142</v>
      </c>
      <c r="AP12" s="22">
        <v>43</v>
      </c>
      <c r="AQ12" s="22">
        <v>41</v>
      </c>
      <c r="AR12" s="6"/>
      <c r="AS12" s="22">
        <v>67</v>
      </c>
      <c r="AT12" s="22">
        <v>59</v>
      </c>
      <c r="AU12" s="22">
        <v>30</v>
      </c>
      <c r="AV12" s="22">
        <v>17</v>
      </c>
      <c r="AW12" s="6"/>
      <c r="AX12" s="22">
        <v>9</v>
      </c>
      <c r="AY12" s="22">
        <v>1</v>
      </c>
      <c r="AZ12" s="22">
        <v>1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16</v>
      </c>
      <c r="E14" s="11">
        <v>35</v>
      </c>
      <c r="F14" s="11">
        <v>10</v>
      </c>
      <c r="G14" s="11">
        <v>10</v>
      </c>
      <c r="H14" s="12"/>
      <c r="I14" s="11">
        <v>95</v>
      </c>
      <c r="J14" s="11">
        <v>29</v>
      </c>
      <c r="K14" s="11">
        <v>67</v>
      </c>
      <c r="L14" s="12"/>
      <c r="M14" s="11">
        <v>18</v>
      </c>
      <c r="N14" s="11">
        <v>18</v>
      </c>
      <c r="O14" s="11">
        <v>29</v>
      </c>
      <c r="P14" s="12"/>
      <c r="Q14" s="11">
        <v>80</v>
      </c>
      <c r="R14" s="11">
        <v>29</v>
      </c>
      <c r="S14" s="11">
        <v>45</v>
      </c>
      <c r="T14" s="12"/>
      <c r="U14" s="16">
        <v>55</v>
      </c>
      <c r="V14" s="16">
        <v>4</v>
      </c>
      <c r="W14" s="16">
        <v>6</v>
      </c>
      <c r="X14" s="16">
        <v>32</v>
      </c>
      <c r="Y14" s="17"/>
      <c r="Z14" s="16">
        <v>39</v>
      </c>
      <c r="AA14" s="16">
        <v>3</v>
      </c>
      <c r="AB14" s="16">
        <v>4</v>
      </c>
      <c r="AC14" s="16">
        <v>37</v>
      </c>
      <c r="AD14" s="17"/>
      <c r="AE14" s="16">
        <v>31</v>
      </c>
      <c r="AF14" s="16">
        <v>4</v>
      </c>
      <c r="AG14" s="16">
        <v>1</v>
      </c>
      <c r="AH14" s="16">
        <v>35</v>
      </c>
      <c r="AI14" s="12"/>
      <c r="AJ14" s="12"/>
      <c r="AK14" s="12"/>
      <c r="AL14" s="11">
        <v>114.5</v>
      </c>
      <c r="AM14" s="12"/>
      <c r="AN14" s="11">
        <v>81</v>
      </c>
      <c r="AO14" s="11">
        <v>110</v>
      </c>
      <c r="AP14" s="11">
        <v>22</v>
      </c>
      <c r="AQ14" s="11">
        <v>29</v>
      </c>
      <c r="AR14" s="12"/>
      <c r="AS14" s="11">
        <v>50</v>
      </c>
      <c r="AT14" s="11">
        <v>41</v>
      </c>
      <c r="AU14" s="11">
        <v>12</v>
      </c>
      <c r="AV14" s="11">
        <v>18</v>
      </c>
      <c r="AW14" s="12"/>
      <c r="AX14" s="11">
        <v>10</v>
      </c>
      <c r="AY14" s="11">
        <v>0</v>
      </c>
      <c r="AZ14" s="11">
        <v>0</v>
      </c>
      <c r="BA14" s="11">
        <v>1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D15" s="22">
        <v>15</v>
      </c>
      <c r="E15" s="22">
        <v>30</v>
      </c>
      <c r="F15" s="22">
        <v>6</v>
      </c>
      <c r="G15" s="22">
        <v>6</v>
      </c>
      <c r="H15" s="6"/>
      <c r="I15" s="22">
        <v>108</v>
      </c>
      <c r="J15" s="22">
        <v>21</v>
      </c>
      <c r="K15" s="22">
        <v>97</v>
      </c>
      <c r="L15" s="6"/>
      <c r="M15" s="22">
        <v>25</v>
      </c>
      <c r="N15" s="22">
        <v>17</v>
      </c>
      <c r="O15" s="22">
        <v>21</v>
      </c>
      <c r="P15" s="6"/>
      <c r="Q15" s="22">
        <v>64</v>
      </c>
      <c r="R15" s="22">
        <v>31</v>
      </c>
      <c r="S15" s="22">
        <v>43</v>
      </c>
      <c r="T15" s="6"/>
      <c r="U15" s="23">
        <v>35</v>
      </c>
      <c r="V15" s="23">
        <v>1</v>
      </c>
      <c r="W15" s="23">
        <v>4</v>
      </c>
      <c r="X15" s="23">
        <v>31</v>
      </c>
      <c r="Y15" s="15"/>
      <c r="Z15" s="23">
        <v>37</v>
      </c>
      <c r="AA15" s="23">
        <v>4</v>
      </c>
      <c r="AB15" s="23">
        <v>3</v>
      </c>
      <c r="AC15" s="23">
        <v>39</v>
      </c>
      <c r="AD15" s="15"/>
      <c r="AE15" s="23">
        <v>32</v>
      </c>
      <c r="AF15" s="23">
        <v>6</v>
      </c>
      <c r="AG15" s="23">
        <v>4</v>
      </c>
      <c r="AH15" s="23">
        <v>55</v>
      </c>
      <c r="AI15" s="6"/>
      <c r="AJ15" s="6"/>
      <c r="AK15" s="6"/>
      <c r="AL15" s="22">
        <v>124.5</v>
      </c>
      <c r="AM15" s="6"/>
      <c r="AN15" s="22">
        <v>79</v>
      </c>
      <c r="AO15" s="22">
        <v>92</v>
      </c>
      <c r="AP15" s="22">
        <v>39</v>
      </c>
      <c r="AQ15" s="22">
        <v>28</v>
      </c>
      <c r="AR15" s="6"/>
      <c r="AS15" s="22">
        <v>52</v>
      </c>
      <c r="AT15" s="22">
        <v>34</v>
      </c>
      <c r="AU15" s="22">
        <v>24</v>
      </c>
      <c r="AV15" s="22">
        <v>11</v>
      </c>
      <c r="AW15" s="6"/>
      <c r="AX15" s="22">
        <v>6</v>
      </c>
      <c r="AY15" s="22">
        <v>1</v>
      </c>
      <c r="AZ15" s="22">
        <v>0</v>
      </c>
      <c r="BA15" s="22">
        <v>0</v>
      </c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23</v>
      </c>
      <c r="E17" s="11">
        <v>42</v>
      </c>
      <c r="F17" s="11">
        <v>11</v>
      </c>
      <c r="G17" s="11">
        <v>6</v>
      </c>
      <c r="H17" s="12"/>
      <c r="I17" s="11">
        <v>117</v>
      </c>
      <c r="J17" s="11">
        <v>27</v>
      </c>
      <c r="K17" s="11">
        <v>108</v>
      </c>
      <c r="L17" s="12"/>
      <c r="M17" s="11">
        <v>16</v>
      </c>
      <c r="N17" s="11">
        <v>14</v>
      </c>
      <c r="O17" s="11">
        <v>23</v>
      </c>
      <c r="P17" s="12"/>
      <c r="Q17" s="11">
        <v>75</v>
      </c>
      <c r="R17" s="11">
        <v>33</v>
      </c>
      <c r="S17" s="11">
        <v>44</v>
      </c>
      <c r="T17" s="12"/>
      <c r="U17" s="16">
        <v>51</v>
      </c>
      <c r="V17" s="16">
        <v>2</v>
      </c>
      <c r="W17" s="16">
        <v>7</v>
      </c>
      <c r="X17" s="16">
        <v>55</v>
      </c>
      <c r="Y17" s="17"/>
      <c r="Z17" s="16">
        <v>33</v>
      </c>
      <c r="AA17" s="16">
        <v>2</v>
      </c>
      <c r="AB17" s="16">
        <v>3</v>
      </c>
      <c r="AC17" s="16">
        <v>36</v>
      </c>
      <c r="AD17" s="17"/>
      <c r="AE17" s="16">
        <v>29</v>
      </c>
      <c r="AF17" s="16">
        <v>3</v>
      </c>
      <c r="AG17" s="16">
        <v>1</v>
      </c>
      <c r="AH17" s="16">
        <v>34</v>
      </c>
      <c r="AI17" s="12"/>
      <c r="AJ17" s="12"/>
      <c r="AK17" s="12"/>
      <c r="AL17" s="11">
        <v>116.5</v>
      </c>
      <c r="AM17" s="12"/>
      <c r="AN17" s="11">
        <v>79</v>
      </c>
      <c r="AO17" s="11">
        <v>108</v>
      </c>
      <c r="AP17" s="11">
        <v>19</v>
      </c>
      <c r="AQ17" s="11">
        <v>19</v>
      </c>
      <c r="AR17" s="12"/>
      <c r="AS17" s="11">
        <v>53</v>
      </c>
      <c r="AT17" s="11">
        <v>43</v>
      </c>
      <c r="AU17" s="11">
        <v>12</v>
      </c>
      <c r="AV17" s="11">
        <v>10</v>
      </c>
      <c r="AW17" s="12"/>
      <c r="AX17" s="11">
        <v>12</v>
      </c>
      <c r="AY17" s="11">
        <v>1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D18" s="22">
        <v>10</v>
      </c>
      <c r="E18" s="22">
        <v>31</v>
      </c>
      <c r="F18" s="22">
        <v>3</v>
      </c>
      <c r="G18" s="22">
        <v>4</v>
      </c>
      <c r="H18" s="6"/>
      <c r="I18" s="22">
        <v>102</v>
      </c>
      <c r="J18" s="22">
        <v>47</v>
      </c>
      <c r="K18" s="22">
        <v>92</v>
      </c>
      <c r="L18" s="6"/>
      <c r="M18" s="22">
        <v>18</v>
      </c>
      <c r="N18" s="22">
        <v>8</v>
      </c>
      <c r="O18" s="22">
        <v>10</v>
      </c>
      <c r="P18" s="6"/>
      <c r="Q18" s="22">
        <v>74</v>
      </c>
      <c r="R18" s="22">
        <v>27</v>
      </c>
      <c r="S18" s="22">
        <v>42</v>
      </c>
      <c r="T18" s="6"/>
      <c r="U18" s="23">
        <v>34</v>
      </c>
      <c r="V18" s="23">
        <v>1</v>
      </c>
      <c r="W18" s="23">
        <v>3</v>
      </c>
      <c r="X18" s="23">
        <v>29</v>
      </c>
      <c r="Y18" s="15"/>
      <c r="Z18" s="23">
        <v>36</v>
      </c>
      <c r="AA18" s="23">
        <v>3</v>
      </c>
      <c r="AB18" s="23">
        <v>2</v>
      </c>
      <c r="AC18" s="23">
        <v>33</v>
      </c>
      <c r="AD18" s="15"/>
      <c r="AE18" s="23">
        <v>55</v>
      </c>
      <c r="AF18" s="23">
        <v>7</v>
      </c>
      <c r="AG18" s="23">
        <v>2</v>
      </c>
      <c r="AH18" s="23">
        <v>51</v>
      </c>
      <c r="AI18" s="6"/>
      <c r="AJ18" s="6"/>
      <c r="AK18" s="6"/>
      <c r="AL18" s="22">
        <v>121.5</v>
      </c>
      <c r="AM18" s="6"/>
      <c r="AN18" s="22">
        <v>83</v>
      </c>
      <c r="AO18" s="22">
        <v>123</v>
      </c>
      <c r="AP18" s="22">
        <v>31</v>
      </c>
      <c r="AQ18" s="22">
        <v>25</v>
      </c>
      <c r="AR18" s="6"/>
      <c r="AS18" s="22">
        <v>50</v>
      </c>
      <c r="AT18" s="22">
        <v>55</v>
      </c>
      <c r="AU18" s="22">
        <v>17</v>
      </c>
      <c r="AV18" s="22">
        <v>15</v>
      </c>
      <c r="AW18" s="6"/>
      <c r="AX18" s="22">
        <v>6</v>
      </c>
      <c r="AY18" s="22">
        <v>1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20</v>
      </c>
      <c r="E20" s="11">
        <v>33</v>
      </c>
      <c r="F20" s="11">
        <v>6</v>
      </c>
      <c r="G20" s="11">
        <v>5</v>
      </c>
      <c r="H20" s="12"/>
      <c r="I20" s="11">
        <v>114</v>
      </c>
      <c r="J20" s="11">
        <v>44</v>
      </c>
      <c r="K20" s="11">
        <v>116</v>
      </c>
      <c r="L20" s="12"/>
      <c r="M20" s="11">
        <v>23</v>
      </c>
      <c r="N20" s="11">
        <v>24</v>
      </c>
      <c r="O20" s="11">
        <v>32</v>
      </c>
      <c r="P20" s="12"/>
      <c r="Q20" s="11">
        <v>64</v>
      </c>
      <c r="R20" s="11">
        <v>38</v>
      </c>
      <c r="S20" s="11">
        <v>49</v>
      </c>
      <c r="T20" s="12"/>
      <c r="U20" s="16">
        <v>37</v>
      </c>
      <c r="V20" s="16">
        <v>0</v>
      </c>
      <c r="W20" s="16">
        <v>3</v>
      </c>
      <c r="X20" s="16">
        <v>37</v>
      </c>
      <c r="Y20" s="17"/>
      <c r="Z20" s="16">
        <v>35</v>
      </c>
      <c r="AA20" s="16">
        <v>1</v>
      </c>
      <c r="AB20" s="16">
        <v>0</v>
      </c>
      <c r="AC20" s="16">
        <v>51</v>
      </c>
      <c r="AD20" s="17"/>
      <c r="AE20" s="16">
        <v>42</v>
      </c>
      <c r="AF20" s="16">
        <v>6</v>
      </c>
      <c r="AG20" s="16">
        <v>3</v>
      </c>
      <c r="AH20" s="16">
        <v>33</v>
      </c>
      <c r="AI20" s="12"/>
      <c r="AJ20" s="12"/>
      <c r="AK20" s="12"/>
      <c r="AL20" s="11">
        <v>126.5</v>
      </c>
      <c r="AM20" s="12"/>
      <c r="AN20" s="11">
        <v>101</v>
      </c>
      <c r="AO20" s="11">
        <v>127</v>
      </c>
      <c r="AP20" s="11">
        <v>28</v>
      </c>
      <c r="AQ20" s="11">
        <v>35</v>
      </c>
      <c r="AR20" s="12"/>
      <c r="AS20" s="11">
        <v>63</v>
      </c>
      <c r="AT20" s="11">
        <v>47</v>
      </c>
      <c r="AU20" s="11">
        <v>15</v>
      </c>
      <c r="AV20" s="11">
        <v>20</v>
      </c>
      <c r="AW20" s="12"/>
      <c r="AX20" s="11">
        <v>8</v>
      </c>
      <c r="AY20" s="11">
        <v>2</v>
      </c>
      <c r="AZ20" s="11">
        <v>0</v>
      </c>
      <c r="BA20" s="11">
        <v>0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D21" s="22">
        <v>15</v>
      </c>
      <c r="E21" s="22">
        <v>35</v>
      </c>
      <c r="F21" s="22">
        <v>9</v>
      </c>
      <c r="G21" s="22">
        <v>6</v>
      </c>
      <c r="H21" s="6"/>
      <c r="I21" s="22">
        <v>104</v>
      </c>
      <c r="J21" s="22">
        <v>30</v>
      </c>
      <c r="K21" s="22">
        <v>73</v>
      </c>
      <c r="L21" s="6"/>
      <c r="M21" s="22">
        <v>12</v>
      </c>
      <c r="N21" s="22">
        <v>19</v>
      </c>
      <c r="O21" s="22">
        <v>17</v>
      </c>
      <c r="P21" s="6"/>
      <c r="Q21" s="22">
        <v>72</v>
      </c>
      <c r="R21" s="22">
        <v>50</v>
      </c>
      <c r="S21" s="22">
        <v>37</v>
      </c>
      <c r="T21" s="6"/>
      <c r="U21" s="23">
        <v>33</v>
      </c>
      <c r="V21" s="23">
        <v>3</v>
      </c>
      <c r="W21" s="23">
        <v>6</v>
      </c>
      <c r="X21" s="23">
        <v>42</v>
      </c>
      <c r="Y21" s="15"/>
      <c r="Z21" s="23">
        <v>49</v>
      </c>
      <c r="AA21" s="23">
        <v>0</v>
      </c>
      <c r="AB21" s="23">
        <v>1</v>
      </c>
      <c r="AC21" s="23">
        <v>36</v>
      </c>
      <c r="AD21" s="15"/>
      <c r="AE21" s="23">
        <v>37</v>
      </c>
      <c r="AF21" s="23">
        <v>3</v>
      </c>
      <c r="AG21" s="23">
        <v>0</v>
      </c>
      <c r="AH21" s="23">
        <v>37</v>
      </c>
      <c r="AI21" s="6"/>
      <c r="AJ21" s="6"/>
      <c r="AK21" s="6"/>
      <c r="AL21" s="22">
        <v>120</v>
      </c>
      <c r="AM21" s="6"/>
      <c r="AN21" s="22">
        <v>87</v>
      </c>
      <c r="AO21" s="22">
        <v>114</v>
      </c>
      <c r="AP21" s="22">
        <v>27</v>
      </c>
      <c r="AQ21" s="22">
        <v>27</v>
      </c>
      <c r="AR21" s="6"/>
      <c r="AS21" s="22">
        <v>55</v>
      </c>
      <c r="AT21" s="22">
        <v>55</v>
      </c>
      <c r="AU21" s="22">
        <v>19</v>
      </c>
      <c r="AV21" s="22">
        <v>16</v>
      </c>
      <c r="AW21" s="6"/>
      <c r="AX21" s="22">
        <v>14</v>
      </c>
      <c r="AY21" s="22">
        <v>2</v>
      </c>
      <c r="AZ21" s="22">
        <v>0</v>
      </c>
      <c r="BA21" s="22">
        <v>1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21</v>
      </c>
      <c r="E23" s="11">
        <v>54</v>
      </c>
      <c r="F23" s="11">
        <v>6</v>
      </c>
      <c r="G23" s="11">
        <v>6</v>
      </c>
      <c r="H23" s="12"/>
      <c r="I23" s="11">
        <v>151</v>
      </c>
      <c r="J23" s="11">
        <v>54</v>
      </c>
      <c r="K23" s="11">
        <v>92</v>
      </c>
      <c r="L23" s="12"/>
      <c r="M23" s="11">
        <v>23</v>
      </c>
      <c r="N23" s="11">
        <v>16</v>
      </c>
      <c r="O23" s="11">
        <v>35</v>
      </c>
      <c r="P23" s="12"/>
      <c r="Q23" s="11">
        <v>99</v>
      </c>
      <c r="R23" s="11">
        <v>39</v>
      </c>
      <c r="S23" s="11">
        <v>55</v>
      </c>
      <c r="T23" s="12"/>
      <c r="U23" s="16">
        <v>43</v>
      </c>
      <c r="V23" s="16">
        <v>6</v>
      </c>
      <c r="W23" s="16">
        <v>1</v>
      </c>
      <c r="X23" s="16">
        <v>57</v>
      </c>
      <c r="Y23" s="17"/>
      <c r="Z23" s="16">
        <v>57</v>
      </c>
      <c r="AA23" s="16">
        <v>5</v>
      </c>
      <c r="AB23" s="16">
        <v>1</v>
      </c>
      <c r="AC23" s="16">
        <v>48</v>
      </c>
      <c r="AD23" s="17"/>
      <c r="AE23" s="16">
        <v>47</v>
      </c>
      <c r="AF23" s="16">
        <v>7</v>
      </c>
      <c r="AG23" s="16">
        <v>1</v>
      </c>
      <c r="AH23" s="16">
        <v>56</v>
      </c>
      <c r="AI23" s="12"/>
      <c r="AJ23" s="12"/>
      <c r="AK23" s="12"/>
      <c r="AL23" s="11">
        <v>122.5</v>
      </c>
      <c r="AM23" s="12"/>
      <c r="AN23" s="11">
        <v>100</v>
      </c>
      <c r="AO23" s="11">
        <v>111</v>
      </c>
      <c r="AP23" s="11">
        <v>21</v>
      </c>
      <c r="AQ23" s="11">
        <v>28</v>
      </c>
      <c r="AR23" s="12"/>
      <c r="AS23" s="11">
        <v>60</v>
      </c>
      <c r="AT23" s="11">
        <v>48</v>
      </c>
      <c r="AU23" s="11">
        <v>10</v>
      </c>
      <c r="AV23" s="11">
        <v>13</v>
      </c>
      <c r="AW23" s="12"/>
      <c r="AX23" s="11">
        <v>11</v>
      </c>
      <c r="AY23" s="11">
        <v>3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D24" s="22">
        <v>18</v>
      </c>
      <c r="E24" s="22">
        <v>35</v>
      </c>
      <c r="F24" s="22">
        <v>5</v>
      </c>
      <c r="G24" s="22">
        <v>7</v>
      </c>
      <c r="H24" s="6"/>
      <c r="I24" s="22">
        <v>111</v>
      </c>
      <c r="J24" s="22">
        <v>33</v>
      </c>
      <c r="K24" s="22">
        <v>107</v>
      </c>
      <c r="L24" s="6"/>
      <c r="M24" s="22">
        <v>14</v>
      </c>
      <c r="N24" s="22">
        <v>10</v>
      </c>
      <c r="O24" s="22">
        <v>22</v>
      </c>
      <c r="P24" s="6"/>
      <c r="Q24" s="22">
        <v>91</v>
      </c>
      <c r="R24" s="22">
        <v>34</v>
      </c>
      <c r="S24" s="22">
        <v>62</v>
      </c>
      <c r="T24" s="6"/>
      <c r="U24" s="23">
        <v>56</v>
      </c>
      <c r="V24" s="23">
        <v>1</v>
      </c>
      <c r="W24" s="23">
        <v>7</v>
      </c>
      <c r="X24" s="23">
        <v>47</v>
      </c>
      <c r="Y24" s="15"/>
      <c r="Z24" s="23">
        <v>48</v>
      </c>
      <c r="AA24" s="23">
        <v>1</v>
      </c>
      <c r="AB24" s="23">
        <v>5</v>
      </c>
      <c r="AC24" s="23">
        <v>57</v>
      </c>
      <c r="AD24" s="15"/>
      <c r="AE24" s="23">
        <v>57</v>
      </c>
      <c r="AF24" s="23">
        <v>1</v>
      </c>
      <c r="AG24" s="23">
        <v>6</v>
      </c>
      <c r="AH24" s="23">
        <v>43</v>
      </c>
      <c r="AI24" s="6"/>
      <c r="AJ24" s="6"/>
      <c r="AK24" s="6"/>
      <c r="AL24" s="22">
        <v>149.5</v>
      </c>
      <c r="AM24" s="6"/>
      <c r="AN24" s="22">
        <v>119</v>
      </c>
      <c r="AO24" s="22">
        <v>174</v>
      </c>
      <c r="AP24" s="22">
        <v>26</v>
      </c>
      <c r="AQ24" s="22">
        <v>28</v>
      </c>
      <c r="AR24" s="6"/>
      <c r="AS24" s="22">
        <v>81</v>
      </c>
      <c r="AT24" s="22">
        <v>65</v>
      </c>
      <c r="AU24" s="22">
        <v>16</v>
      </c>
      <c r="AV24" s="22">
        <v>19</v>
      </c>
      <c r="AW24" s="6"/>
      <c r="AX24" s="22">
        <v>9</v>
      </c>
      <c r="AY24" s="22">
        <v>2</v>
      </c>
      <c r="AZ24" s="22">
        <v>1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28</v>
      </c>
      <c r="E26" s="11">
        <v>35</v>
      </c>
      <c r="F26" s="11">
        <v>9</v>
      </c>
      <c r="G26" s="11">
        <v>12</v>
      </c>
      <c r="H26" s="12"/>
      <c r="I26" s="11">
        <v>112</v>
      </c>
      <c r="J26" s="11">
        <v>39</v>
      </c>
      <c r="K26" s="11">
        <v>91</v>
      </c>
      <c r="L26" s="12"/>
      <c r="M26" s="11">
        <v>20</v>
      </c>
      <c r="N26" s="11">
        <v>21</v>
      </c>
      <c r="O26" s="11">
        <v>40</v>
      </c>
      <c r="P26" s="12"/>
      <c r="Q26" s="11">
        <v>53</v>
      </c>
      <c r="R26" s="11">
        <v>26</v>
      </c>
      <c r="S26" s="11">
        <v>33</v>
      </c>
      <c r="T26" s="12"/>
      <c r="U26" s="16">
        <v>54</v>
      </c>
      <c r="V26" s="16">
        <v>3</v>
      </c>
      <c r="W26" s="16">
        <v>4</v>
      </c>
      <c r="X26" s="16">
        <v>29</v>
      </c>
      <c r="Y26" s="17"/>
      <c r="Z26" s="16">
        <v>44</v>
      </c>
      <c r="AA26" s="16">
        <v>5</v>
      </c>
      <c r="AB26" s="16">
        <v>3</v>
      </c>
      <c r="AC26" s="16">
        <v>38</v>
      </c>
      <c r="AD26" s="17"/>
      <c r="AE26" s="16">
        <v>43</v>
      </c>
      <c r="AF26" s="16">
        <v>6</v>
      </c>
      <c r="AG26" s="16">
        <v>3</v>
      </c>
      <c r="AH26" s="16">
        <v>40</v>
      </c>
      <c r="AI26" s="12"/>
      <c r="AJ26" s="12"/>
      <c r="AK26" s="12"/>
      <c r="AL26" s="11">
        <v>115</v>
      </c>
      <c r="AM26" s="12"/>
      <c r="AN26" s="11">
        <v>95</v>
      </c>
      <c r="AO26" s="11">
        <v>126</v>
      </c>
      <c r="AP26" s="11">
        <v>39</v>
      </c>
      <c r="AQ26" s="11">
        <v>48</v>
      </c>
      <c r="AR26" s="12"/>
      <c r="AS26" s="11">
        <v>65</v>
      </c>
      <c r="AT26" s="11">
        <v>42</v>
      </c>
      <c r="AU26" s="11">
        <v>22</v>
      </c>
      <c r="AV26" s="11">
        <v>28</v>
      </c>
      <c r="AW26" s="12"/>
      <c r="AX26" s="11">
        <v>12</v>
      </c>
      <c r="AY26" s="11">
        <v>1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D27" s="22">
        <v>12</v>
      </c>
      <c r="E27" s="22">
        <v>52</v>
      </c>
      <c r="F27" s="22">
        <v>8</v>
      </c>
      <c r="G27" s="22">
        <v>11</v>
      </c>
      <c r="H27" s="6"/>
      <c r="I27" s="22">
        <v>113</v>
      </c>
      <c r="J27" s="22">
        <v>33</v>
      </c>
      <c r="K27" s="22">
        <v>70</v>
      </c>
      <c r="L27" s="6"/>
      <c r="M27" s="22">
        <v>16</v>
      </c>
      <c r="N27" s="22">
        <v>19</v>
      </c>
      <c r="O27" s="22">
        <v>28</v>
      </c>
      <c r="P27" s="6"/>
      <c r="Q27" s="22">
        <v>75</v>
      </c>
      <c r="R27" s="22">
        <v>47</v>
      </c>
      <c r="S27" s="22">
        <v>36</v>
      </c>
      <c r="T27" s="6"/>
      <c r="U27" s="23">
        <v>40</v>
      </c>
      <c r="V27" s="23">
        <v>3</v>
      </c>
      <c r="W27" s="23">
        <v>6</v>
      </c>
      <c r="X27" s="23">
        <v>43</v>
      </c>
      <c r="Y27" s="15"/>
      <c r="Z27" s="23">
        <v>38</v>
      </c>
      <c r="AA27" s="23">
        <v>3</v>
      </c>
      <c r="AB27" s="23">
        <v>5</v>
      </c>
      <c r="AC27" s="23">
        <v>44</v>
      </c>
      <c r="AD27" s="15"/>
      <c r="AE27" s="23">
        <v>29</v>
      </c>
      <c r="AF27" s="23">
        <v>4</v>
      </c>
      <c r="AG27" s="23">
        <v>3</v>
      </c>
      <c r="AH27" s="23">
        <v>54</v>
      </c>
      <c r="AI27" s="6"/>
      <c r="AJ27" s="6"/>
      <c r="AK27" s="6"/>
      <c r="AL27" s="22">
        <v>106</v>
      </c>
      <c r="AM27" s="6"/>
      <c r="AN27" s="22">
        <v>94</v>
      </c>
      <c r="AO27" s="22">
        <v>113</v>
      </c>
      <c r="AP27" s="22">
        <v>31</v>
      </c>
      <c r="AQ27" s="22">
        <v>38</v>
      </c>
      <c r="AR27" s="6"/>
      <c r="AS27" s="22">
        <v>45</v>
      </c>
      <c r="AT27" s="22">
        <v>48</v>
      </c>
      <c r="AU27" s="22">
        <v>16</v>
      </c>
      <c r="AV27" s="22">
        <v>19</v>
      </c>
      <c r="AW27" s="6"/>
      <c r="AX27" s="22">
        <v>11</v>
      </c>
      <c r="AY27" s="22">
        <v>2</v>
      </c>
      <c r="AZ27" s="22">
        <v>0</v>
      </c>
      <c r="BA27" s="22">
        <v>3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20</v>
      </c>
      <c r="E29" s="11">
        <v>46</v>
      </c>
      <c r="F29" s="11">
        <v>9</v>
      </c>
      <c r="G29" s="11">
        <v>6</v>
      </c>
      <c r="H29" s="12"/>
      <c r="I29" s="11">
        <v>157</v>
      </c>
      <c r="J29" s="11">
        <v>41</v>
      </c>
      <c r="K29" s="11">
        <v>131</v>
      </c>
      <c r="L29" s="12"/>
      <c r="M29" s="11">
        <v>29</v>
      </c>
      <c r="N29" s="11">
        <v>25</v>
      </c>
      <c r="O29" s="11">
        <v>33</v>
      </c>
      <c r="P29" s="12"/>
      <c r="Q29" s="11">
        <v>77</v>
      </c>
      <c r="R29" s="11">
        <v>53</v>
      </c>
      <c r="S29" s="11">
        <v>62</v>
      </c>
      <c r="T29" s="12"/>
      <c r="U29" s="16">
        <v>57</v>
      </c>
      <c r="V29" s="16">
        <v>2</v>
      </c>
      <c r="W29" s="16">
        <v>3</v>
      </c>
      <c r="X29" s="16">
        <v>38</v>
      </c>
      <c r="Y29" s="17"/>
      <c r="Z29" s="16">
        <v>42</v>
      </c>
      <c r="AA29" s="16">
        <v>2</v>
      </c>
      <c r="AB29" s="16">
        <v>2</v>
      </c>
      <c r="AC29" s="16">
        <v>53</v>
      </c>
      <c r="AD29" s="17"/>
      <c r="AE29" s="16">
        <v>56</v>
      </c>
      <c r="AF29" s="16">
        <v>9</v>
      </c>
      <c r="AG29" s="16">
        <v>1</v>
      </c>
      <c r="AH29" s="16">
        <v>55</v>
      </c>
      <c r="AI29" s="12"/>
      <c r="AJ29" s="12"/>
      <c r="AK29" s="12"/>
      <c r="AL29" s="11">
        <v>170.5</v>
      </c>
      <c r="AM29" s="12"/>
      <c r="AN29" s="11">
        <v>111</v>
      </c>
      <c r="AO29" s="11">
        <v>151</v>
      </c>
      <c r="AP29" s="11">
        <v>30</v>
      </c>
      <c r="AQ29" s="11">
        <v>60</v>
      </c>
      <c r="AR29" s="12"/>
      <c r="AS29" s="11">
        <v>61</v>
      </c>
      <c r="AT29" s="11">
        <v>59</v>
      </c>
      <c r="AU29" s="11">
        <v>14</v>
      </c>
      <c r="AV29" s="11">
        <v>32</v>
      </c>
      <c r="AW29" s="12"/>
      <c r="AX29" s="11">
        <v>10</v>
      </c>
      <c r="AY29" s="11">
        <v>1</v>
      </c>
      <c r="AZ29" s="11">
        <v>0</v>
      </c>
      <c r="BA29" s="11">
        <v>2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D30" s="22">
        <v>19</v>
      </c>
      <c r="E30" s="22">
        <v>44</v>
      </c>
      <c r="F30" s="22">
        <v>6</v>
      </c>
      <c r="G30" s="22">
        <v>12</v>
      </c>
      <c r="H30" s="6"/>
      <c r="I30" s="22">
        <v>130</v>
      </c>
      <c r="J30" s="22">
        <v>46</v>
      </c>
      <c r="K30" s="22">
        <v>86</v>
      </c>
      <c r="L30" s="6"/>
      <c r="M30" s="22">
        <v>27</v>
      </c>
      <c r="N30" s="22">
        <v>25</v>
      </c>
      <c r="O30" s="22">
        <v>26</v>
      </c>
      <c r="P30" s="6"/>
      <c r="Q30" s="22">
        <v>87</v>
      </c>
      <c r="R30" s="22">
        <v>44</v>
      </c>
      <c r="S30" s="22">
        <v>51</v>
      </c>
      <c r="T30" s="6"/>
      <c r="U30" s="23">
        <v>55</v>
      </c>
      <c r="V30" s="23">
        <v>1</v>
      </c>
      <c r="W30" s="23">
        <v>9</v>
      </c>
      <c r="X30" s="23">
        <v>56</v>
      </c>
      <c r="Y30" s="15"/>
      <c r="Z30" s="23">
        <v>53</v>
      </c>
      <c r="AA30" s="23">
        <v>2</v>
      </c>
      <c r="AB30" s="23">
        <v>2</v>
      </c>
      <c r="AC30" s="23">
        <v>42</v>
      </c>
      <c r="AD30" s="15"/>
      <c r="AE30" s="23">
        <v>38</v>
      </c>
      <c r="AF30" s="23">
        <v>3</v>
      </c>
      <c r="AG30" s="23">
        <v>2</v>
      </c>
      <c r="AH30" s="23">
        <v>57</v>
      </c>
      <c r="AI30" s="6"/>
      <c r="AJ30" s="6"/>
      <c r="AK30" s="6"/>
      <c r="AL30" s="22">
        <v>164</v>
      </c>
      <c r="AM30" s="6"/>
      <c r="AN30" s="22">
        <v>108</v>
      </c>
      <c r="AO30" s="22">
        <v>151</v>
      </c>
      <c r="AP30" s="22">
        <v>44</v>
      </c>
      <c r="AQ30" s="22">
        <v>43</v>
      </c>
      <c r="AR30" s="6"/>
      <c r="AS30" s="22">
        <v>70</v>
      </c>
      <c r="AT30" s="22">
        <v>55</v>
      </c>
      <c r="AU30" s="22">
        <v>24</v>
      </c>
      <c r="AV30" s="22">
        <v>28</v>
      </c>
      <c r="AW30" s="6"/>
      <c r="AX30" s="22">
        <v>10</v>
      </c>
      <c r="AY30" s="22">
        <v>0</v>
      </c>
      <c r="AZ30" s="22">
        <v>0</v>
      </c>
      <c r="BA30" s="22">
        <v>3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7</v>
      </c>
      <c r="E32" s="11">
        <v>23</v>
      </c>
      <c r="F32" s="11">
        <v>5</v>
      </c>
      <c r="G32" s="11">
        <v>6</v>
      </c>
      <c r="H32" s="12"/>
      <c r="I32" s="11">
        <v>108</v>
      </c>
      <c r="J32" s="11">
        <v>33</v>
      </c>
      <c r="K32" s="11">
        <v>97</v>
      </c>
      <c r="L32" s="12"/>
      <c r="M32" s="11">
        <v>19</v>
      </c>
      <c r="N32" s="11">
        <v>15</v>
      </c>
      <c r="O32" s="11">
        <v>20</v>
      </c>
      <c r="P32" s="12"/>
      <c r="Q32" s="11">
        <v>57</v>
      </c>
      <c r="R32" s="11">
        <v>32</v>
      </c>
      <c r="S32" s="11">
        <v>49</v>
      </c>
      <c r="T32" s="12"/>
      <c r="U32" s="16">
        <v>30</v>
      </c>
      <c r="V32" s="16">
        <v>1</v>
      </c>
      <c r="W32" s="16">
        <v>3</v>
      </c>
      <c r="X32" s="16">
        <v>27</v>
      </c>
      <c r="Y32" s="17"/>
      <c r="Z32" s="16">
        <v>30</v>
      </c>
      <c r="AA32" s="16">
        <v>1</v>
      </c>
      <c r="AB32" s="16">
        <v>0</v>
      </c>
      <c r="AC32" s="16">
        <v>34</v>
      </c>
      <c r="AD32" s="17"/>
      <c r="AE32" s="16">
        <v>29</v>
      </c>
      <c r="AF32" s="16">
        <v>2</v>
      </c>
      <c r="AG32" s="16">
        <v>2</v>
      </c>
      <c r="AH32" s="16">
        <v>42</v>
      </c>
      <c r="AI32" s="12"/>
      <c r="AJ32" s="12"/>
      <c r="AK32" s="12"/>
      <c r="AL32" s="11">
        <v>122</v>
      </c>
      <c r="AM32" s="12"/>
      <c r="AN32" s="11">
        <v>88</v>
      </c>
      <c r="AO32" s="11">
        <v>110</v>
      </c>
      <c r="AP32" s="11">
        <v>26</v>
      </c>
      <c r="AQ32" s="11">
        <v>32</v>
      </c>
      <c r="AR32" s="12"/>
      <c r="AS32" s="11">
        <v>55</v>
      </c>
      <c r="AT32" s="11">
        <v>30</v>
      </c>
      <c r="AU32" s="11">
        <v>13</v>
      </c>
      <c r="AV32" s="11">
        <v>19</v>
      </c>
      <c r="AW32" s="12"/>
      <c r="AX32" s="11">
        <v>8</v>
      </c>
      <c r="AY32" s="11">
        <v>2</v>
      </c>
      <c r="AZ32" s="11">
        <v>0</v>
      </c>
      <c r="BA32" s="11">
        <v>2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D33" s="22">
        <v>12</v>
      </c>
      <c r="E33" s="22">
        <v>34</v>
      </c>
      <c r="F33" s="22">
        <v>6</v>
      </c>
      <c r="G33" s="22">
        <v>6</v>
      </c>
      <c r="H33" s="6"/>
      <c r="I33" s="22">
        <v>99</v>
      </c>
      <c r="J33" s="22">
        <v>34</v>
      </c>
      <c r="K33" s="22">
        <v>88</v>
      </c>
      <c r="L33" s="6"/>
      <c r="M33" s="22">
        <v>11</v>
      </c>
      <c r="N33" s="22">
        <v>14</v>
      </c>
      <c r="O33" s="22">
        <v>35</v>
      </c>
      <c r="P33" s="6"/>
      <c r="Q33" s="22">
        <v>77</v>
      </c>
      <c r="R33" s="22">
        <v>26</v>
      </c>
      <c r="S33" s="22">
        <v>51</v>
      </c>
      <c r="T33" s="6"/>
      <c r="U33" s="23">
        <v>42</v>
      </c>
      <c r="V33" s="23">
        <v>2</v>
      </c>
      <c r="W33" s="23">
        <v>2</v>
      </c>
      <c r="X33" s="23">
        <v>29</v>
      </c>
      <c r="Y33" s="15"/>
      <c r="Z33" s="23">
        <v>34</v>
      </c>
      <c r="AA33" s="23">
        <v>0</v>
      </c>
      <c r="AB33" s="23">
        <v>1</v>
      </c>
      <c r="AC33" s="23">
        <v>30</v>
      </c>
      <c r="AD33" s="15"/>
      <c r="AE33" s="23">
        <v>27</v>
      </c>
      <c r="AF33" s="23">
        <v>3</v>
      </c>
      <c r="AG33" s="23">
        <v>1</v>
      </c>
      <c r="AH33" s="23">
        <v>30</v>
      </c>
      <c r="AI33" s="6"/>
      <c r="AJ33" s="6"/>
      <c r="AK33" s="6"/>
      <c r="AL33" s="22">
        <v>71</v>
      </c>
      <c r="AM33" s="6"/>
      <c r="AN33" s="22">
        <v>58</v>
      </c>
      <c r="AO33" s="22">
        <v>73</v>
      </c>
      <c r="AP33" s="22">
        <v>21</v>
      </c>
      <c r="AQ33" s="22">
        <v>30</v>
      </c>
      <c r="AR33" s="6"/>
      <c r="AS33" s="22">
        <v>34</v>
      </c>
      <c r="AT33" s="22">
        <v>28</v>
      </c>
      <c r="AU33" s="22">
        <v>14</v>
      </c>
      <c r="AV33" s="22">
        <v>17</v>
      </c>
      <c r="AW33" s="6"/>
      <c r="AX33" s="22">
        <v>8</v>
      </c>
      <c r="AY33" s="22">
        <v>2</v>
      </c>
      <c r="AZ33" s="22">
        <v>0</v>
      </c>
      <c r="BA33" s="22">
        <v>3</v>
      </c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20</v>
      </c>
      <c r="E35" s="11">
        <v>31</v>
      </c>
      <c r="F35" s="11">
        <v>5</v>
      </c>
      <c r="G35" s="11">
        <v>4</v>
      </c>
      <c r="H35" s="12"/>
      <c r="I35" s="11">
        <v>139</v>
      </c>
      <c r="J35" s="11">
        <v>40</v>
      </c>
      <c r="K35" s="11">
        <v>112</v>
      </c>
      <c r="L35" s="12"/>
      <c r="M35" s="11">
        <v>14</v>
      </c>
      <c r="N35" s="11">
        <v>16</v>
      </c>
      <c r="O35" s="11">
        <v>31</v>
      </c>
      <c r="P35" s="12"/>
      <c r="Q35" s="11">
        <v>77</v>
      </c>
      <c r="R35" s="11">
        <v>30</v>
      </c>
      <c r="S35" s="11">
        <v>50</v>
      </c>
      <c r="T35" s="12"/>
      <c r="U35" s="16">
        <v>38</v>
      </c>
      <c r="V35" s="16">
        <v>6</v>
      </c>
      <c r="W35" s="16">
        <v>4</v>
      </c>
      <c r="X35" s="16">
        <v>40</v>
      </c>
      <c r="Y35" s="17"/>
      <c r="Z35" s="16">
        <v>32</v>
      </c>
      <c r="AA35" s="16">
        <v>2</v>
      </c>
      <c r="AB35" s="16">
        <v>4</v>
      </c>
      <c r="AC35" s="16">
        <v>40</v>
      </c>
      <c r="AD35" s="17"/>
      <c r="AE35" s="16">
        <v>32</v>
      </c>
      <c r="AF35" s="16">
        <v>10</v>
      </c>
      <c r="AG35" s="16">
        <v>3</v>
      </c>
      <c r="AH35" s="16">
        <v>43</v>
      </c>
      <c r="AI35" s="12"/>
      <c r="AJ35" s="12"/>
      <c r="AK35" s="12"/>
      <c r="AL35" s="11">
        <v>89.5</v>
      </c>
      <c r="AM35" s="12"/>
      <c r="AN35" s="11">
        <v>82</v>
      </c>
      <c r="AO35" s="11">
        <v>123</v>
      </c>
      <c r="AP35" s="11">
        <v>35</v>
      </c>
      <c r="AQ35" s="11">
        <v>35</v>
      </c>
      <c r="AR35" s="12"/>
      <c r="AS35" s="11">
        <v>50</v>
      </c>
      <c r="AT35" s="11">
        <v>44</v>
      </c>
      <c r="AU35" s="11">
        <v>15</v>
      </c>
      <c r="AV35" s="11">
        <v>18</v>
      </c>
      <c r="AW35" s="12"/>
      <c r="AX35" s="11">
        <v>7</v>
      </c>
      <c r="AY35" s="11">
        <v>0</v>
      </c>
      <c r="AZ35" s="11">
        <v>1</v>
      </c>
      <c r="BA35" s="11">
        <v>1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D36" s="22">
        <v>10</v>
      </c>
      <c r="E36" s="22">
        <v>48</v>
      </c>
      <c r="F36" s="22">
        <v>10</v>
      </c>
      <c r="G36" s="22">
        <v>6</v>
      </c>
      <c r="H36" s="6"/>
      <c r="I36" s="22">
        <v>118</v>
      </c>
      <c r="J36" s="22">
        <v>36</v>
      </c>
      <c r="K36" s="22">
        <v>68</v>
      </c>
      <c r="L36" s="6"/>
      <c r="M36" s="22">
        <v>22</v>
      </c>
      <c r="N36" s="22">
        <v>22</v>
      </c>
      <c r="O36" s="22">
        <v>19</v>
      </c>
      <c r="P36" s="6"/>
      <c r="Q36" s="22">
        <v>83</v>
      </c>
      <c r="R36" s="22">
        <v>36</v>
      </c>
      <c r="S36" s="22">
        <v>37</v>
      </c>
      <c r="T36" s="6"/>
      <c r="U36" s="23">
        <v>43</v>
      </c>
      <c r="V36" s="23">
        <v>3</v>
      </c>
      <c r="W36" s="23">
        <v>10</v>
      </c>
      <c r="X36" s="23">
        <v>32</v>
      </c>
      <c r="Y36" s="15"/>
      <c r="Z36" s="23">
        <v>40</v>
      </c>
      <c r="AA36" s="23">
        <v>4</v>
      </c>
      <c r="AB36" s="23">
        <v>2</v>
      </c>
      <c r="AC36" s="23">
        <v>32</v>
      </c>
      <c r="AD36" s="15"/>
      <c r="AE36" s="23">
        <v>40</v>
      </c>
      <c r="AF36" s="23">
        <v>4</v>
      </c>
      <c r="AG36" s="23">
        <v>6</v>
      </c>
      <c r="AH36" s="23">
        <v>38</v>
      </c>
      <c r="AI36" s="6"/>
      <c r="AJ36" s="6"/>
      <c r="AK36" s="6"/>
      <c r="AL36" s="22">
        <v>99</v>
      </c>
      <c r="AM36" s="6"/>
      <c r="AN36" s="22">
        <v>82</v>
      </c>
      <c r="AO36" s="22">
        <v>87</v>
      </c>
      <c r="AP36" s="22">
        <v>30</v>
      </c>
      <c r="AQ36" s="22">
        <v>21</v>
      </c>
      <c r="AR36" s="6"/>
      <c r="AS36" s="22">
        <v>51</v>
      </c>
      <c r="AT36" s="22">
        <v>33</v>
      </c>
      <c r="AU36" s="22">
        <v>22</v>
      </c>
      <c r="AV36" s="22">
        <v>11</v>
      </c>
      <c r="AW36" s="6"/>
      <c r="AX36" s="22">
        <v>9</v>
      </c>
      <c r="AY36" s="22">
        <v>3</v>
      </c>
      <c r="AZ36" s="22">
        <v>1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D38" s="11">
        <v>14</v>
      </c>
      <c r="E38" s="11">
        <v>22</v>
      </c>
      <c r="F38" s="11">
        <v>7</v>
      </c>
      <c r="G38" s="11">
        <v>3</v>
      </c>
      <c r="H38" s="12"/>
      <c r="I38" s="11">
        <v>119</v>
      </c>
      <c r="J38" s="11">
        <v>35</v>
      </c>
      <c r="K38" s="11">
        <v>81</v>
      </c>
      <c r="L38" s="12"/>
      <c r="M38" s="11">
        <v>13</v>
      </c>
      <c r="N38" s="11">
        <v>12</v>
      </c>
      <c r="O38" s="11">
        <v>22</v>
      </c>
      <c r="P38" s="12"/>
      <c r="Q38" s="11">
        <v>72</v>
      </c>
      <c r="R38" s="11">
        <v>17</v>
      </c>
      <c r="S38" s="11">
        <v>27</v>
      </c>
      <c r="T38" s="12"/>
      <c r="U38" s="16">
        <v>35</v>
      </c>
      <c r="V38" s="16">
        <v>1</v>
      </c>
      <c r="W38" s="16">
        <v>2</v>
      </c>
      <c r="X38" s="16">
        <v>27</v>
      </c>
      <c r="Y38" s="17"/>
      <c r="Z38" s="16">
        <v>29</v>
      </c>
      <c r="AA38" s="16">
        <v>3</v>
      </c>
      <c r="AB38" s="16">
        <v>2</v>
      </c>
      <c r="AC38" s="16">
        <v>18</v>
      </c>
      <c r="AD38" s="17"/>
      <c r="AE38" s="16">
        <v>31</v>
      </c>
      <c r="AF38" s="16">
        <v>2</v>
      </c>
      <c r="AG38" s="16">
        <v>0</v>
      </c>
      <c r="AH38" s="16">
        <v>35</v>
      </c>
      <c r="AI38" s="12"/>
      <c r="AJ38" s="12"/>
      <c r="AK38" s="12"/>
      <c r="AL38" s="11">
        <v>61</v>
      </c>
      <c r="AM38" s="12"/>
      <c r="AN38" s="11">
        <v>56</v>
      </c>
      <c r="AO38" s="11">
        <v>91</v>
      </c>
      <c r="AP38" s="11">
        <v>25</v>
      </c>
      <c r="AQ38" s="11">
        <v>15</v>
      </c>
      <c r="AR38" s="12"/>
      <c r="AS38" s="11">
        <v>33</v>
      </c>
      <c r="AT38" s="11">
        <v>40</v>
      </c>
      <c r="AU38" s="11">
        <v>15</v>
      </c>
      <c r="AV38" s="11">
        <v>8</v>
      </c>
      <c r="AW38" s="12"/>
      <c r="AX38" s="11">
        <v>4</v>
      </c>
      <c r="AY38" s="11">
        <v>1</v>
      </c>
      <c r="AZ38" s="11">
        <v>0</v>
      </c>
      <c r="BA38" s="11">
        <v>0</v>
      </c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D39" s="22">
        <v>6</v>
      </c>
      <c r="E39" s="22">
        <v>22</v>
      </c>
      <c r="F39" s="22">
        <v>1</v>
      </c>
      <c r="G39" s="22">
        <v>1</v>
      </c>
      <c r="H39" s="6"/>
      <c r="I39" s="22">
        <v>72</v>
      </c>
      <c r="J39" s="22">
        <v>24</v>
      </c>
      <c r="K39" s="22">
        <v>58</v>
      </c>
      <c r="L39" s="6"/>
      <c r="M39" s="22">
        <v>11</v>
      </c>
      <c r="N39" s="22">
        <v>9</v>
      </c>
      <c r="O39" s="22">
        <v>27</v>
      </c>
      <c r="P39" s="6"/>
      <c r="Q39" s="22">
        <v>73</v>
      </c>
      <c r="R39" s="22">
        <v>18</v>
      </c>
      <c r="S39" s="22">
        <v>41</v>
      </c>
      <c r="T39" s="6"/>
      <c r="U39" s="23">
        <v>35</v>
      </c>
      <c r="V39" s="23">
        <v>0</v>
      </c>
      <c r="W39" s="23">
        <v>2</v>
      </c>
      <c r="X39" s="23">
        <v>31</v>
      </c>
      <c r="Y39" s="15"/>
      <c r="Z39" s="23">
        <v>17</v>
      </c>
      <c r="AA39" s="23">
        <v>2</v>
      </c>
      <c r="AB39" s="23">
        <v>3</v>
      </c>
      <c r="AC39" s="23">
        <v>30</v>
      </c>
      <c r="AD39" s="15"/>
      <c r="AE39" s="23">
        <v>27</v>
      </c>
      <c r="AF39" s="23">
        <v>2</v>
      </c>
      <c r="AG39" s="23">
        <v>1</v>
      </c>
      <c r="AH39" s="23">
        <v>35</v>
      </c>
      <c r="AI39" s="6"/>
      <c r="AJ39" s="6"/>
      <c r="AK39" s="6"/>
      <c r="AL39" s="22">
        <v>68</v>
      </c>
      <c r="AM39" s="6"/>
      <c r="AN39" s="22">
        <v>62</v>
      </c>
      <c r="AO39" s="22">
        <v>63</v>
      </c>
      <c r="AP39" s="22">
        <v>46</v>
      </c>
      <c r="AQ39" s="22">
        <v>23</v>
      </c>
      <c r="AR39" s="6"/>
      <c r="AS39" s="22">
        <v>33</v>
      </c>
      <c r="AT39" s="22">
        <v>20</v>
      </c>
      <c r="AU39" s="22">
        <v>29</v>
      </c>
      <c r="AV39" s="22">
        <v>18</v>
      </c>
      <c r="AW39" s="6"/>
      <c r="AX39" s="22">
        <v>2</v>
      </c>
      <c r="AY39" s="22">
        <v>1</v>
      </c>
      <c r="AZ39" s="22">
        <v>1</v>
      </c>
      <c r="BA39" s="22">
        <v>3</v>
      </c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14</v>
      </c>
      <c r="E41" s="11">
        <v>25</v>
      </c>
      <c r="F41" s="11">
        <v>6</v>
      </c>
      <c r="G41" s="11">
        <v>5</v>
      </c>
      <c r="H41" s="12"/>
      <c r="I41" s="11">
        <v>104</v>
      </c>
      <c r="J41" s="11">
        <v>30</v>
      </c>
      <c r="K41" s="11">
        <v>79</v>
      </c>
      <c r="L41" s="12"/>
      <c r="M41" s="11">
        <v>19</v>
      </c>
      <c r="N41" s="11">
        <v>28</v>
      </c>
      <c r="O41" s="11">
        <v>33</v>
      </c>
      <c r="P41" s="12"/>
      <c r="Q41" s="11">
        <v>80</v>
      </c>
      <c r="R41" s="11">
        <v>29</v>
      </c>
      <c r="S41" s="11">
        <v>45</v>
      </c>
      <c r="T41" s="12"/>
      <c r="U41" s="16">
        <v>32</v>
      </c>
      <c r="V41" s="16">
        <v>2</v>
      </c>
      <c r="W41" s="16">
        <v>1</v>
      </c>
      <c r="X41" s="16">
        <v>35</v>
      </c>
      <c r="Y41" s="17"/>
      <c r="Z41" s="16">
        <v>35</v>
      </c>
      <c r="AA41" s="16">
        <v>0</v>
      </c>
      <c r="AB41" s="16">
        <v>2</v>
      </c>
      <c r="AC41" s="16">
        <v>35</v>
      </c>
      <c r="AD41" s="17"/>
      <c r="AE41" s="16">
        <v>28</v>
      </c>
      <c r="AF41" s="16">
        <v>1</v>
      </c>
      <c r="AG41" s="16">
        <v>6</v>
      </c>
      <c r="AH41" s="16">
        <v>35</v>
      </c>
      <c r="AI41" s="12"/>
      <c r="AJ41" s="12"/>
      <c r="AK41" s="12"/>
      <c r="AL41" s="11">
        <v>76.5</v>
      </c>
      <c r="AM41" s="12"/>
      <c r="AN41" s="11">
        <v>73</v>
      </c>
      <c r="AO41" s="11">
        <v>97</v>
      </c>
      <c r="AP41" s="11">
        <v>31</v>
      </c>
      <c r="AQ41" s="11">
        <v>40</v>
      </c>
      <c r="AR41" s="12"/>
      <c r="AS41" s="11">
        <v>41</v>
      </c>
      <c r="AT41" s="11">
        <v>30</v>
      </c>
      <c r="AU41" s="11">
        <v>16</v>
      </c>
      <c r="AV41" s="11">
        <v>26</v>
      </c>
      <c r="AW41" s="12"/>
      <c r="AX41" s="11">
        <v>7</v>
      </c>
      <c r="AY41" s="11">
        <v>1</v>
      </c>
      <c r="AZ41" s="11">
        <v>1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D42" s="22">
        <v>21</v>
      </c>
      <c r="E42" s="22">
        <v>34</v>
      </c>
      <c r="F42" s="22">
        <v>4</v>
      </c>
      <c r="G42" s="22">
        <v>5</v>
      </c>
      <c r="H42" s="6"/>
      <c r="I42" s="22">
        <v>94</v>
      </c>
      <c r="J42" s="22">
        <v>38</v>
      </c>
      <c r="K42" s="22">
        <v>64</v>
      </c>
      <c r="L42" s="6"/>
      <c r="M42" s="22">
        <v>11</v>
      </c>
      <c r="N42" s="22">
        <v>28</v>
      </c>
      <c r="O42" s="22">
        <v>42</v>
      </c>
      <c r="P42" s="6"/>
      <c r="Q42" s="22">
        <v>100</v>
      </c>
      <c r="R42" s="22">
        <v>33</v>
      </c>
      <c r="S42" s="22">
        <v>40</v>
      </c>
      <c r="T42" s="6"/>
      <c r="U42" s="23">
        <v>35</v>
      </c>
      <c r="V42" s="23">
        <v>6</v>
      </c>
      <c r="W42" s="23">
        <v>1</v>
      </c>
      <c r="X42" s="23">
        <v>28</v>
      </c>
      <c r="Y42" s="15"/>
      <c r="Z42" s="23">
        <v>35</v>
      </c>
      <c r="AA42" s="23">
        <v>2</v>
      </c>
      <c r="AB42" s="23">
        <v>0</v>
      </c>
      <c r="AC42" s="23">
        <v>35</v>
      </c>
      <c r="AD42" s="15"/>
      <c r="AE42" s="23">
        <v>35</v>
      </c>
      <c r="AF42" s="23">
        <v>1</v>
      </c>
      <c r="AG42" s="23">
        <v>2</v>
      </c>
      <c r="AH42" s="23">
        <v>32</v>
      </c>
      <c r="AI42" s="6"/>
      <c r="AJ42" s="6"/>
      <c r="AK42" s="6"/>
      <c r="AL42" s="22">
        <v>103.5</v>
      </c>
      <c r="AM42" s="6"/>
      <c r="AN42" s="22">
        <v>96</v>
      </c>
      <c r="AO42" s="22">
        <v>88</v>
      </c>
      <c r="AP42" s="22">
        <v>31</v>
      </c>
      <c r="AQ42" s="22">
        <v>30</v>
      </c>
      <c r="AR42" s="6"/>
      <c r="AS42" s="22">
        <v>60</v>
      </c>
      <c r="AT42" s="22">
        <v>27</v>
      </c>
      <c r="AU42" s="22">
        <v>17</v>
      </c>
      <c r="AV42" s="22">
        <v>20</v>
      </c>
      <c r="AW42" s="6"/>
      <c r="AX42" s="22">
        <v>10</v>
      </c>
      <c r="AY42" s="22">
        <v>2</v>
      </c>
      <c r="AZ42" s="22">
        <v>1</v>
      </c>
      <c r="BA42" s="22">
        <v>3</v>
      </c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227</v>
      </c>
      <c r="E46" s="11">
        <f t="shared" si="0"/>
        <v>473</v>
      </c>
      <c r="F46" s="11">
        <f t="shared" si="0"/>
        <v>113</v>
      </c>
      <c r="G46" s="11">
        <f t="shared" si="0"/>
        <v>88</v>
      </c>
      <c r="H46" s="12"/>
      <c r="I46" s="11">
        <f t="shared" ref="I46:K47" si="1">SUM(I5, I8, I11, I14, I17, I20, I23, I26, I29, I32, I35, I38, I41)</f>
        <v>1593</v>
      </c>
      <c r="J46" s="11">
        <f t="shared" si="1"/>
        <v>471</v>
      </c>
      <c r="K46" s="11">
        <f t="shared" si="1"/>
        <v>1201</v>
      </c>
      <c r="L46" s="12"/>
      <c r="M46" s="11">
        <f t="shared" ref="M46:O47" si="2">SUM(M5, M8, M11, M14, M17, M20, M23, M26, M29, M32, M35, M38, M41)</f>
        <v>303</v>
      </c>
      <c r="N46" s="11">
        <f t="shared" si="2"/>
        <v>260</v>
      </c>
      <c r="O46" s="11">
        <f t="shared" si="2"/>
        <v>391</v>
      </c>
      <c r="P46" s="12"/>
      <c r="Q46" s="11">
        <f t="shared" ref="Q46:S47" si="3">SUM(Q5, Q8, Q11, Q14, Q17, Q20, Q23, Q26, Q29, Q32, Q35, Q38, Q41)</f>
        <v>931</v>
      </c>
      <c r="R46" s="11">
        <f t="shared" si="3"/>
        <v>397</v>
      </c>
      <c r="S46" s="11">
        <f t="shared" si="3"/>
        <v>574</v>
      </c>
      <c r="T46" s="12"/>
      <c r="U46" s="16">
        <f t="shared" ref="U46:X47" si="4">SUM(U5, U8, U11, U14, U17, U20, U23, U26, U29, U32, U35, U38, U41)</f>
        <v>559</v>
      </c>
      <c r="V46" s="16">
        <f t="shared" si="4"/>
        <v>37</v>
      </c>
      <c r="W46" s="16">
        <f t="shared" si="4"/>
        <v>42</v>
      </c>
      <c r="X46" s="16">
        <f t="shared" si="4"/>
        <v>510</v>
      </c>
      <c r="Y46" s="17"/>
      <c r="Z46" s="16">
        <f t="shared" ref="Z46:AC47" si="5">SUM(Z5, Z8, Z11, Z14, Z17, Z20, Z23, Z26, Z29, Z32, Z35, Z38, Z41)</f>
        <v>476</v>
      </c>
      <c r="AA46" s="16">
        <f t="shared" si="5"/>
        <v>33</v>
      </c>
      <c r="AB46" s="16">
        <f t="shared" si="5"/>
        <v>26</v>
      </c>
      <c r="AC46" s="16">
        <f t="shared" si="5"/>
        <v>515</v>
      </c>
      <c r="AD46" s="17"/>
      <c r="AE46" s="16">
        <f t="shared" ref="AE46:AH47" si="6">SUM(AE5, AE8, AE11, AE14, AE17, AE20, AE23, AE26, AE29, AE32, AE35, AE38, AE41)</f>
        <v>455</v>
      </c>
      <c r="AF46" s="16">
        <f t="shared" si="6"/>
        <v>70</v>
      </c>
      <c r="AG46" s="16">
        <f t="shared" si="6"/>
        <v>27</v>
      </c>
      <c r="AH46" s="16">
        <f t="shared" si="6"/>
        <v>501</v>
      </c>
      <c r="AI46" s="12"/>
      <c r="AJ46" s="12"/>
      <c r="AK46" s="12"/>
      <c r="AL46" s="11">
        <f>SUM(AL5, AL8, AL11, AL14, AL17, AL20, AL23, AL26, AL29, AL32, AL35, AL38, AL41)</f>
        <v>1414.5</v>
      </c>
      <c r="AM46" s="12"/>
      <c r="AN46" s="11">
        <f t="shared" ref="AN46:AQ47" si="7">SUM(AN5, AN8, AN11, AN14, AN17, AN20, AN23, AN26, AN29, AN32, AN35, AN38, AN41)</f>
        <v>1079</v>
      </c>
      <c r="AO46" s="11">
        <f t="shared" si="7"/>
        <v>1437</v>
      </c>
      <c r="AP46" s="11">
        <f t="shared" si="7"/>
        <v>363</v>
      </c>
      <c r="AQ46" s="11">
        <f t="shared" si="7"/>
        <v>447</v>
      </c>
      <c r="AR46" s="12"/>
      <c r="AS46" s="11">
        <f t="shared" ref="AS46:AV47" si="8">SUM(AS5, AS8, AS11, AS14, AS17, AS20, AS23, AS26, AS29, AS32, AS35, AS38, AS41)</f>
        <v>656</v>
      </c>
      <c r="AT46" s="11">
        <f t="shared" si="8"/>
        <v>515</v>
      </c>
      <c r="AU46" s="11">
        <f t="shared" si="8"/>
        <v>182</v>
      </c>
      <c r="AV46" s="11">
        <f t="shared" si="8"/>
        <v>250</v>
      </c>
      <c r="AW46" s="12"/>
      <c r="AX46" s="11">
        <f t="shared" ref="AX46:BA47" si="9">SUM(AX5, AX8, AX11, AX14, AX17, AX20, AX23, AX26, AX29, AX32, AX35, AX38, AX41)</f>
        <v>104</v>
      </c>
      <c r="AY46" s="11">
        <f t="shared" si="9"/>
        <v>15</v>
      </c>
      <c r="AZ46" s="11">
        <f t="shared" si="9"/>
        <v>7</v>
      </c>
      <c r="BA46" s="11">
        <f t="shared" si="9"/>
        <v>8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189</v>
      </c>
      <c r="E47" s="19">
        <f t="shared" si="0"/>
        <v>453</v>
      </c>
      <c r="F47" s="19">
        <f t="shared" si="0"/>
        <v>90</v>
      </c>
      <c r="G47" s="19">
        <f t="shared" si="0"/>
        <v>89</v>
      </c>
      <c r="H47" s="6"/>
      <c r="I47" s="19">
        <f t="shared" si="1"/>
        <v>1289</v>
      </c>
      <c r="J47" s="19">
        <f t="shared" si="1"/>
        <v>424</v>
      </c>
      <c r="K47" s="19">
        <f t="shared" si="1"/>
        <v>1067</v>
      </c>
      <c r="L47" s="6"/>
      <c r="M47" s="19">
        <f t="shared" si="2"/>
        <v>227</v>
      </c>
      <c r="N47" s="19">
        <f t="shared" si="2"/>
        <v>228</v>
      </c>
      <c r="O47" s="19">
        <f t="shared" si="2"/>
        <v>349</v>
      </c>
      <c r="P47" s="6"/>
      <c r="Q47" s="19">
        <f t="shared" si="3"/>
        <v>916</v>
      </c>
      <c r="R47" s="19">
        <f t="shared" si="3"/>
        <v>414</v>
      </c>
      <c r="S47" s="19">
        <f t="shared" si="3"/>
        <v>549</v>
      </c>
      <c r="T47" s="6"/>
      <c r="U47" s="20">
        <f t="shared" si="4"/>
        <v>501</v>
      </c>
      <c r="V47" s="20">
        <f t="shared" si="4"/>
        <v>27</v>
      </c>
      <c r="W47" s="20">
        <f t="shared" si="4"/>
        <v>69</v>
      </c>
      <c r="X47" s="20">
        <f t="shared" si="4"/>
        <v>455</v>
      </c>
      <c r="Y47" s="15"/>
      <c r="Z47" s="20">
        <f t="shared" si="5"/>
        <v>512</v>
      </c>
      <c r="AA47" s="20">
        <f t="shared" si="5"/>
        <v>36</v>
      </c>
      <c r="AB47" s="20">
        <f t="shared" si="5"/>
        <v>33</v>
      </c>
      <c r="AC47" s="20">
        <f t="shared" si="5"/>
        <v>478</v>
      </c>
      <c r="AD47" s="15"/>
      <c r="AE47" s="20">
        <f t="shared" si="6"/>
        <v>510</v>
      </c>
      <c r="AF47" s="20">
        <f t="shared" si="6"/>
        <v>42</v>
      </c>
      <c r="AG47" s="20">
        <f t="shared" si="6"/>
        <v>37</v>
      </c>
      <c r="AH47" s="20">
        <f t="shared" si="6"/>
        <v>559</v>
      </c>
      <c r="AI47" s="6"/>
      <c r="AJ47" s="6"/>
      <c r="AK47" s="6"/>
      <c r="AL47" s="19">
        <f>SUM(AL6, AL9, AL12, AL15, AL18, AL21, AL24, AL27, AL30, AL33, AL36, AL39, AL42)</f>
        <v>1561</v>
      </c>
      <c r="AM47" s="6"/>
      <c r="AN47" s="19">
        <f t="shared" si="7"/>
        <v>1129</v>
      </c>
      <c r="AO47" s="19">
        <f t="shared" si="7"/>
        <v>1420</v>
      </c>
      <c r="AP47" s="19">
        <f t="shared" si="7"/>
        <v>444</v>
      </c>
      <c r="AQ47" s="19">
        <f t="shared" si="7"/>
        <v>395</v>
      </c>
      <c r="AR47" s="6"/>
      <c r="AS47" s="19">
        <f t="shared" si="8"/>
        <v>695</v>
      </c>
      <c r="AT47" s="19">
        <f t="shared" si="8"/>
        <v>538</v>
      </c>
      <c r="AU47" s="19">
        <f t="shared" si="8"/>
        <v>266</v>
      </c>
      <c r="AV47" s="19">
        <f t="shared" si="8"/>
        <v>233</v>
      </c>
      <c r="AW47" s="6"/>
      <c r="AX47" s="19">
        <f t="shared" si="9"/>
        <v>110</v>
      </c>
      <c r="AY47" s="19">
        <f t="shared" si="9"/>
        <v>20</v>
      </c>
      <c r="AZ47" s="19">
        <f t="shared" si="9"/>
        <v>5</v>
      </c>
      <c r="BA47" s="19">
        <f t="shared" si="9"/>
        <v>18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3.1527777777777777</v>
      </c>
      <c r="E50" s="11">
        <f t="shared" si="10"/>
        <v>6.5694444444444446</v>
      </c>
      <c r="F50" s="11">
        <f t="shared" si="10"/>
        <v>1.5694444444444444</v>
      </c>
      <c r="G50" s="11">
        <f t="shared" si="10"/>
        <v>1.2222222222222223</v>
      </c>
      <c r="H50" s="12"/>
      <c r="I50" s="11">
        <f t="shared" ref="I50:K51" si="11">I46/72</f>
        <v>22.125</v>
      </c>
      <c r="J50" s="11">
        <f t="shared" si="11"/>
        <v>6.541666666666667</v>
      </c>
      <c r="K50" s="11">
        <f t="shared" si="11"/>
        <v>16.680555555555557</v>
      </c>
      <c r="L50" s="12"/>
      <c r="M50" s="11">
        <f t="shared" ref="M50:O51" si="12">M46/72</f>
        <v>4.208333333333333</v>
      </c>
      <c r="N50" s="11">
        <f t="shared" si="12"/>
        <v>3.6111111111111112</v>
      </c>
      <c r="O50" s="11">
        <f t="shared" si="12"/>
        <v>5.4305555555555554</v>
      </c>
      <c r="P50" s="12"/>
      <c r="Q50" s="11">
        <f t="shared" ref="Q50:S51" si="13">Q46/72</f>
        <v>12.930555555555555</v>
      </c>
      <c r="R50" s="11">
        <f t="shared" si="13"/>
        <v>5.5138888888888893</v>
      </c>
      <c r="S50" s="11">
        <f t="shared" si="13"/>
        <v>7.9722222222222223</v>
      </c>
      <c r="T50" s="12"/>
      <c r="U50" s="16">
        <f t="shared" ref="U50:X51" si="14">U46/72</f>
        <v>7.7638888888888893</v>
      </c>
      <c r="V50" s="16">
        <f t="shared" si="14"/>
        <v>0.51388888888888884</v>
      </c>
      <c r="W50" s="16">
        <f t="shared" si="14"/>
        <v>0.58333333333333337</v>
      </c>
      <c r="X50" s="16">
        <f t="shared" si="14"/>
        <v>7.083333333333333</v>
      </c>
      <c r="Y50" s="17"/>
      <c r="Z50" s="16">
        <f t="shared" ref="Z50:AC51" si="15">Z46/72</f>
        <v>6.6111111111111107</v>
      </c>
      <c r="AA50" s="16">
        <f t="shared" si="15"/>
        <v>0.45833333333333331</v>
      </c>
      <c r="AB50" s="16">
        <f t="shared" si="15"/>
        <v>0.3611111111111111</v>
      </c>
      <c r="AC50" s="16">
        <f t="shared" si="15"/>
        <v>7.1527777777777777</v>
      </c>
      <c r="AD50" s="17"/>
      <c r="AE50" s="16">
        <f t="shared" ref="AE50:AH51" si="16">AE46/72</f>
        <v>6.3194444444444446</v>
      </c>
      <c r="AF50" s="16">
        <f t="shared" si="16"/>
        <v>0.97222222222222221</v>
      </c>
      <c r="AG50" s="16">
        <f t="shared" si="16"/>
        <v>0.375</v>
      </c>
      <c r="AH50" s="16">
        <f t="shared" si="16"/>
        <v>6.958333333333333</v>
      </c>
      <c r="AI50" s="12"/>
      <c r="AJ50" s="12"/>
      <c r="AK50" s="12"/>
      <c r="AL50" s="11">
        <f>AL46/72</f>
        <v>19.645833333333332</v>
      </c>
      <c r="AM50" s="12"/>
      <c r="AN50" s="11">
        <f t="shared" ref="AN50:AQ51" si="17">AN46/72</f>
        <v>14.986111111111111</v>
      </c>
      <c r="AO50" s="11">
        <f t="shared" si="17"/>
        <v>19.958333333333332</v>
      </c>
      <c r="AP50" s="11">
        <f t="shared" si="17"/>
        <v>5.041666666666667</v>
      </c>
      <c r="AQ50" s="11">
        <f t="shared" si="17"/>
        <v>6.208333333333333</v>
      </c>
      <c r="AR50" s="12"/>
      <c r="AS50" s="11">
        <f t="shared" ref="AS50:AV51" si="18">AS46/72</f>
        <v>9.1111111111111107</v>
      </c>
      <c r="AT50" s="11">
        <f t="shared" si="18"/>
        <v>7.1527777777777777</v>
      </c>
      <c r="AU50" s="11">
        <f t="shared" si="18"/>
        <v>2.5277777777777777</v>
      </c>
      <c r="AV50" s="11">
        <f t="shared" si="18"/>
        <v>3.4722222222222223</v>
      </c>
      <c r="AW50" s="12"/>
      <c r="AX50" s="11">
        <f t="shared" ref="AX50:BA51" si="19">AX46/72</f>
        <v>1.4444444444444444</v>
      </c>
      <c r="AY50" s="11">
        <f t="shared" si="19"/>
        <v>0.20833333333333334</v>
      </c>
      <c r="AZ50" s="11">
        <f t="shared" si="19"/>
        <v>9.7222222222222224E-2</v>
      </c>
      <c r="BA50" s="11">
        <f t="shared" si="19"/>
        <v>0.1111111111111111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2.625</v>
      </c>
      <c r="E51" s="19">
        <f t="shared" si="10"/>
        <v>6.291666666666667</v>
      </c>
      <c r="F51" s="19">
        <f t="shared" si="10"/>
        <v>1.25</v>
      </c>
      <c r="G51" s="19">
        <f t="shared" si="10"/>
        <v>1.2361111111111112</v>
      </c>
      <c r="H51" s="6"/>
      <c r="I51" s="19">
        <f t="shared" si="11"/>
        <v>17.902777777777779</v>
      </c>
      <c r="J51" s="19">
        <f t="shared" si="11"/>
        <v>5.8888888888888893</v>
      </c>
      <c r="K51" s="19">
        <f t="shared" si="11"/>
        <v>14.819444444444445</v>
      </c>
      <c r="L51" s="6"/>
      <c r="M51" s="19">
        <f t="shared" si="12"/>
        <v>3.1527777777777777</v>
      </c>
      <c r="N51" s="19">
        <f t="shared" si="12"/>
        <v>3.1666666666666665</v>
      </c>
      <c r="O51" s="19">
        <f t="shared" si="12"/>
        <v>4.8472222222222223</v>
      </c>
      <c r="P51" s="6"/>
      <c r="Q51" s="19">
        <f t="shared" si="13"/>
        <v>12.722222222222221</v>
      </c>
      <c r="R51" s="19">
        <f t="shared" si="13"/>
        <v>5.75</v>
      </c>
      <c r="S51" s="19">
        <f t="shared" si="13"/>
        <v>7.625</v>
      </c>
      <c r="T51" s="6"/>
      <c r="U51" s="20">
        <f t="shared" si="14"/>
        <v>6.958333333333333</v>
      </c>
      <c r="V51" s="20">
        <f t="shared" si="14"/>
        <v>0.375</v>
      </c>
      <c r="W51" s="20">
        <f t="shared" si="14"/>
        <v>0.95833333333333337</v>
      </c>
      <c r="X51" s="20">
        <f t="shared" si="14"/>
        <v>6.3194444444444446</v>
      </c>
      <c r="Y51" s="15"/>
      <c r="Z51" s="20">
        <f t="shared" si="15"/>
        <v>7.1111111111111107</v>
      </c>
      <c r="AA51" s="20">
        <f t="shared" si="15"/>
        <v>0.5</v>
      </c>
      <c r="AB51" s="20">
        <f t="shared" si="15"/>
        <v>0.45833333333333331</v>
      </c>
      <c r="AC51" s="20">
        <f t="shared" si="15"/>
        <v>6.6388888888888893</v>
      </c>
      <c r="AD51" s="15"/>
      <c r="AE51" s="20">
        <f t="shared" si="16"/>
        <v>7.083333333333333</v>
      </c>
      <c r="AF51" s="20">
        <f t="shared" si="16"/>
        <v>0.58333333333333337</v>
      </c>
      <c r="AG51" s="20">
        <f t="shared" si="16"/>
        <v>0.51388888888888884</v>
      </c>
      <c r="AH51" s="20">
        <f t="shared" si="16"/>
        <v>7.7638888888888893</v>
      </c>
      <c r="AI51" s="6"/>
      <c r="AJ51" s="6"/>
      <c r="AK51" s="6"/>
      <c r="AL51" s="19">
        <f>AL47/72</f>
        <v>21.680555555555557</v>
      </c>
      <c r="AM51" s="6"/>
      <c r="AN51" s="19">
        <f t="shared" si="17"/>
        <v>15.680555555555555</v>
      </c>
      <c r="AO51" s="19">
        <f t="shared" si="17"/>
        <v>19.722222222222221</v>
      </c>
      <c r="AP51" s="19">
        <f t="shared" si="17"/>
        <v>6.166666666666667</v>
      </c>
      <c r="AQ51" s="19">
        <f t="shared" si="17"/>
        <v>5.4861111111111107</v>
      </c>
      <c r="AR51" s="6"/>
      <c r="AS51" s="19">
        <f t="shared" si="18"/>
        <v>9.6527777777777786</v>
      </c>
      <c r="AT51" s="19">
        <f t="shared" si="18"/>
        <v>7.4722222222222223</v>
      </c>
      <c r="AU51" s="19">
        <f t="shared" si="18"/>
        <v>3.6944444444444446</v>
      </c>
      <c r="AV51" s="19">
        <f t="shared" si="18"/>
        <v>3.2361111111111112</v>
      </c>
      <c r="AW51" s="6"/>
      <c r="AX51" s="19">
        <f t="shared" si="19"/>
        <v>1.5277777777777777</v>
      </c>
      <c r="AY51" s="19">
        <f t="shared" si="19"/>
        <v>0.27777777777777779</v>
      </c>
      <c r="AZ51" s="19">
        <f t="shared" si="19"/>
        <v>6.9444444444444448E-2</v>
      </c>
      <c r="BA51" s="19">
        <f t="shared" si="19"/>
        <v>0.25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U54" s="8"/>
      <c r="V54" s="8"/>
      <c r="W54" s="8"/>
      <c r="X54" s="8"/>
      <c r="Y54" s="10"/>
      <c r="Z54" s="8"/>
      <c r="AA54" s="8"/>
      <c r="AB54" s="8"/>
      <c r="AC54" s="8"/>
      <c r="AD54" s="10"/>
      <c r="AE54" s="8"/>
      <c r="AF54" s="8"/>
      <c r="AG54" s="8"/>
      <c r="AH54" s="8"/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BA3C-A7AD-404E-9748-E8335AF60B84}">
  <dimension ref="A1:BR119"/>
  <sheetViews>
    <sheetView topLeftCell="A44" workbookViewId="0">
      <pane xSplit="2" topLeftCell="X1" activePane="topRight" state="frozen"/>
      <selection pane="topRight" activeCell="BA56" sqref="BA56"/>
    </sheetView>
  </sheetViews>
  <sheetFormatPr baseColWidth="10" defaultRowHeight="16" x14ac:dyDescent="0.2"/>
  <cols>
    <col min="1" max="1" width="9.33203125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H17" s="12"/>
      <c r="L17" s="12"/>
      <c r="P17" s="12"/>
      <c r="T17" s="12"/>
      <c r="U17" s="16"/>
      <c r="V17" s="16"/>
      <c r="W17" s="16"/>
      <c r="X17" s="16"/>
      <c r="Y17" s="17"/>
      <c r="Z17" s="16"/>
      <c r="AA17" s="16"/>
      <c r="AB17" s="16"/>
      <c r="AC17" s="16"/>
      <c r="AD17" s="17"/>
      <c r="AE17" s="16"/>
      <c r="AF17" s="16"/>
      <c r="AG17" s="16"/>
      <c r="AH17" s="16"/>
      <c r="AI17" s="12"/>
      <c r="AJ17" s="12"/>
      <c r="AK17" s="12"/>
      <c r="AM17" s="12"/>
      <c r="AR17" s="12"/>
      <c r="AW17" s="12"/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D18" s="22">
        <v>0</v>
      </c>
      <c r="E18" s="22">
        <v>0</v>
      </c>
      <c r="F18" s="22">
        <v>0</v>
      </c>
      <c r="G18" s="22">
        <v>0</v>
      </c>
      <c r="H18" s="6"/>
      <c r="I18" s="22">
        <v>1</v>
      </c>
      <c r="J18" s="22">
        <v>0</v>
      </c>
      <c r="K18" s="22">
        <v>0</v>
      </c>
      <c r="L18" s="6"/>
      <c r="M18" s="22">
        <v>0</v>
      </c>
      <c r="N18" s="22">
        <v>0</v>
      </c>
      <c r="O18" s="22">
        <v>0</v>
      </c>
      <c r="P18" s="6"/>
      <c r="Q18" s="22">
        <v>1</v>
      </c>
      <c r="R18" s="22">
        <v>0</v>
      </c>
      <c r="S18" s="22">
        <v>0</v>
      </c>
      <c r="T18" s="6"/>
      <c r="U18" s="23">
        <v>1</v>
      </c>
      <c r="V18" s="23">
        <v>0</v>
      </c>
      <c r="W18" s="23">
        <v>0</v>
      </c>
      <c r="X18" s="23">
        <v>0</v>
      </c>
      <c r="Y18" s="15"/>
      <c r="Z18" s="23">
        <v>0</v>
      </c>
      <c r="AA18" s="23">
        <v>0</v>
      </c>
      <c r="AB18" s="23">
        <v>0</v>
      </c>
      <c r="AC18" s="23">
        <v>1</v>
      </c>
      <c r="AD18" s="15"/>
      <c r="AE18" s="23">
        <v>0</v>
      </c>
      <c r="AF18" s="23">
        <v>0</v>
      </c>
      <c r="AG18" s="23">
        <v>0</v>
      </c>
      <c r="AH18" s="23">
        <v>0</v>
      </c>
      <c r="AI18" s="6"/>
      <c r="AJ18" s="6"/>
      <c r="AK18" s="6"/>
      <c r="AL18" s="22">
        <v>0</v>
      </c>
      <c r="AM18" s="6"/>
      <c r="AN18" s="22">
        <v>0</v>
      </c>
      <c r="AO18" s="22">
        <v>0</v>
      </c>
      <c r="AP18" s="22">
        <v>0</v>
      </c>
      <c r="AQ18" s="22">
        <v>0</v>
      </c>
      <c r="AR18" s="6"/>
      <c r="AS18" s="22">
        <v>0</v>
      </c>
      <c r="AT18" s="22">
        <v>0</v>
      </c>
      <c r="AU18" s="22">
        <v>0</v>
      </c>
      <c r="AV18" s="22">
        <v>0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H23" s="12"/>
      <c r="L23" s="12"/>
      <c r="P23" s="12"/>
      <c r="T23" s="12"/>
      <c r="U23" s="16"/>
      <c r="V23" s="16"/>
      <c r="W23" s="16"/>
      <c r="X23" s="16"/>
      <c r="Y23" s="17"/>
      <c r="Z23" s="16"/>
      <c r="AA23" s="16"/>
      <c r="AB23" s="16"/>
      <c r="AC23" s="16"/>
      <c r="AD23" s="17"/>
      <c r="AE23" s="16"/>
      <c r="AF23" s="16"/>
      <c r="AG23" s="16"/>
      <c r="AH23" s="16"/>
      <c r="AI23" s="12"/>
      <c r="AJ23" s="12"/>
      <c r="AK23" s="12"/>
      <c r="AM23" s="12"/>
      <c r="AR23" s="12"/>
      <c r="AW23" s="12"/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0</v>
      </c>
      <c r="E26" s="11">
        <v>0</v>
      </c>
      <c r="F26" s="11">
        <v>0</v>
      </c>
      <c r="G26" s="11">
        <v>0</v>
      </c>
      <c r="H26" s="12"/>
      <c r="I26" s="11">
        <v>0</v>
      </c>
      <c r="J26" s="11">
        <v>0</v>
      </c>
      <c r="K26" s="11">
        <v>0</v>
      </c>
      <c r="L26" s="12"/>
      <c r="M26" s="11">
        <v>0</v>
      </c>
      <c r="N26" s="11">
        <v>0</v>
      </c>
      <c r="O26" s="11">
        <v>0</v>
      </c>
      <c r="P26" s="12"/>
      <c r="Q26" s="11">
        <v>0</v>
      </c>
      <c r="R26" s="11">
        <v>0</v>
      </c>
      <c r="S26" s="11">
        <v>0</v>
      </c>
      <c r="T26" s="12"/>
      <c r="U26" s="16">
        <v>0</v>
      </c>
      <c r="V26" s="16">
        <v>0</v>
      </c>
      <c r="W26" s="16">
        <v>0</v>
      </c>
      <c r="X26" s="16">
        <v>0</v>
      </c>
      <c r="Y26" s="17"/>
      <c r="Z26" s="16">
        <v>0</v>
      </c>
      <c r="AA26" s="16">
        <v>0</v>
      </c>
      <c r="AB26" s="16">
        <v>0</v>
      </c>
      <c r="AC26" s="16">
        <v>1</v>
      </c>
      <c r="AD26" s="17"/>
      <c r="AE26" s="16">
        <v>0</v>
      </c>
      <c r="AF26" s="16">
        <v>0</v>
      </c>
      <c r="AG26" s="16">
        <v>0</v>
      </c>
      <c r="AH26" s="16">
        <v>0</v>
      </c>
      <c r="AI26" s="12"/>
      <c r="AJ26" s="12"/>
      <c r="AK26" s="12"/>
      <c r="AL26" s="11">
        <v>0</v>
      </c>
      <c r="AM26" s="12"/>
      <c r="AN26" s="11">
        <v>0</v>
      </c>
      <c r="AO26" s="11">
        <v>0</v>
      </c>
      <c r="AP26" s="11">
        <v>0</v>
      </c>
      <c r="AQ26" s="11">
        <v>0</v>
      </c>
      <c r="AR26" s="12"/>
      <c r="AS26" s="11">
        <v>0</v>
      </c>
      <c r="AT26" s="11">
        <v>0</v>
      </c>
      <c r="AU26" s="11">
        <v>0</v>
      </c>
      <c r="AV26" s="11">
        <v>0</v>
      </c>
      <c r="AW26" s="12"/>
      <c r="AX26" s="11">
        <v>0</v>
      </c>
      <c r="AY26" s="11">
        <v>0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H27" s="6"/>
      <c r="L27" s="6"/>
      <c r="P27" s="6"/>
      <c r="T27" s="6"/>
      <c r="U27" s="23"/>
      <c r="V27" s="23"/>
      <c r="W27" s="23"/>
      <c r="X27" s="23"/>
      <c r="Y27" s="15"/>
      <c r="Z27" s="23"/>
      <c r="AA27" s="23"/>
      <c r="AB27" s="23"/>
      <c r="AC27" s="23"/>
      <c r="AD27" s="15"/>
      <c r="AE27" s="23"/>
      <c r="AF27" s="23"/>
      <c r="AG27" s="23"/>
      <c r="AH27" s="23"/>
      <c r="AI27" s="6"/>
      <c r="AJ27" s="6"/>
      <c r="AK27" s="6"/>
      <c r="AM27" s="6"/>
      <c r="AR27" s="6"/>
      <c r="AW27" s="6"/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H29" s="12"/>
      <c r="L29" s="12"/>
      <c r="P29" s="12"/>
      <c r="T29" s="12"/>
      <c r="U29" s="16"/>
      <c r="V29" s="16"/>
      <c r="W29" s="16"/>
      <c r="X29" s="16"/>
      <c r="Y29" s="17"/>
      <c r="Z29" s="16"/>
      <c r="AA29" s="16"/>
      <c r="AB29" s="16"/>
      <c r="AC29" s="16"/>
      <c r="AD29" s="17"/>
      <c r="AE29" s="16"/>
      <c r="AF29" s="16"/>
      <c r="AG29" s="16"/>
      <c r="AH29" s="16"/>
      <c r="AI29" s="12"/>
      <c r="AJ29" s="12"/>
      <c r="AK29" s="12"/>
      <c r="AM29" s="12"/>
      <c r="AR29" s="12"/>
      <c r="AW29" s="12"/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H30" s="6"/>
      <c r="L30" s="6"/>
      <c r="P30" s="6"/>
      <c r="T30" s="6"/>
      <c r="U30" s="23"/>
      <c r="V30" s="23"/>
      <c r="W30" s="23"/>
      <c r="X30" s="23"/>
      <c r="Y30" s="15"/>
      <c r="Z30" s="23"/>
      <c r="AA30" s="23"/>
      <c r="AB30" s="23"/>
      <c r="AC30" s="23"/>
      <c r="AD30" s="15"/>
      <c r="AE30" s="23"/>
      <c r="AF30" s="23"/>
      <c r="AG30" s="23"/>
      <c r="AH30" s="23"/>
      <c r="AI30" s="6"/>
      <c r="AJ30" s="6"/>
      <c r="AK30" s="6"/>
      <c r="AM30" s="6"/>
      <c r="AR30" s="6"/>
      <c r="AW30" s="6"/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H32" s="12"/>
      <c r="L32" s="12"/>
      <c r="P32" s="12"/>
      <c r="T32" s="12"/>
      <c r="U32" s="16"/>
      <c r="V32" s="16"/>
      <c r="W32" s="16"/>
      <c r="X32" s="16"/>
      <c r="Y32" s="17"/>
      <c r="Z32" s="16"/>
      <c r="AA32" s="16"/>
      <c r="AB32" s="16"/>
      <c r="AC32" s="16"/>
      <c r="AD32" s="17"/>
      <c r="AE32" s="16"/>
      <c r="AF32" s="16"/>
      <c r="AG32" s="16"/>
      <c r="AH32" s="16"/>
      <c r="AI32" s="12"/>
      <c r="AJ32" s="12"/>
      <c r="AK32" s="12"/>
      <c r="AM32" s="12"/>
      <c r="AR32" s="12"/>
      <c r="AW32" s="12"/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H33" s="6"/>
      <c r="L33" s="6"/>
      <c r="P33" s="6"/>
      <c r="T33" s="6"/>
      <c r="U33" s="23"/>
      <c r="V33" s="23"/>
      <c r="W33" s="23"/>
      <c r="X33" s="23"/>
      <c r="Y33" s="15"/>
      <c r="Z33" s="23"/>
      <c r="AA33" s="23"/>
      <c r="AB33" s="23"/>
      <c r="AC33" s="23"/>
      <c r="AD33" s="15"/>
      <c r="AE33" s="23"/>
      <c r="AF33" s="23"/>
      <c r="AG33" s="23"/>
      <c r="AH33" s="23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H35" s="12"/>
      <c r="L35" s="12"/>
      <c r="P35" s="12"/>
      <c r="T35" s="12"/>
      <c r="U35" s="16"/>
      <c r="V35" s="16"/>
      <c r="W35" s="16"/>
      <c r="X35" s="16"/>
      <c r="Y35" s="17"/>
      <c r="Z35" s="16"/>
      <c r="AA35" s="16"/>
      <c r="AB35" s="16"/>
      <c r="AC35" s="16"/>
      <c r="AD35" s="17"/>
      <c r="AE35" s="16"/>
      <c r="AF35" s="16"/>
      <c r="AG35" s="16"/>
      <c r="AH35" s="16"/>
      <c r="AI35" s="12"/>
      <c r="AJ35" s="12"/>
      <c r="AK35" s="12"/>
      <c r="AM35" s="12"/>
      <c r="AR35" s="12"/>
      <c r="AW35" s="12"/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H36" s="6"/>
      <c r="L36" s="6"/>
      <c r="P36" s="6"/>
      <c r="T36" s="6"/>
      <c r="U36" s="23"/>
      <c r="V36" s="23"/>
      <c r="W36" s="23"/>
      <c r="X36" s="23"/>
      <c r="Y36" s="15"/>
      <c r="Z36" s="23"/>
      <c r="AA36" s="23"/>
      <c r="AB36" s="23"/>
      <c r="AC36" s="23"/>
      <c r="AD36" s="15"/>
      <c r="AE36" s="23"/>
      <c r="AF36" s="23"/>
      <c r="AG36" s="23"/>
      <c r="AH36" s="23"/>
      <c r="AI36" s="6"/>
      <c r="AJ36" s="6"/>
      <c r="AK36" s="6"/>
      <c r="AM36" s="6"/>
      <c r="AR36" s="6"/>
      <c r="AW36" s="6"/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0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0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0</v>
      </c>
      <c r="R46" s="11">
        <f t="shared" si="3"/>
        <v>0</v>
      </c>
      <c r="S46" s="11">
        <f t="shared" si="3"/>
        <v>0</v>
      </c>
      <c r="T46" s="12"/>
      <c r="U46" s="16">
        <f t="shared" ref="U46:X47" si="4">SUM(U5, U8, U11, U14, U17, U20, U23, U26, U29, U32, U35, U38, U41)</f>
        <v>0</v>
      </c>
      <c r="V46" s="16">
        <f t="shared" si="4"/>
        <v>0</v>
      </c>
      <c r="W46" s="16">
        <f t="shared" si="4"/>
        <v>0</v>
      </c>
      <c r="X46" s="16">
        <f t="shared" si="4"/>
        <v>0</v>
      </c>
      <c r="Y46" s="17"/>
      <c r="Z46" s="16">
        <f t="shared" ref="Z46:AC47" si="5">SUM(Z5, Z8, Z11, Z14, Z17, Z20, Z23, Z26, Z29, Z32, Z35, Z38, Z41)</f>
        <v>0</v>
      </c>
      <c r="AA46" s="16">
        <f t="shared" si="5"/>
        <v>0</v>
      </c>
      <c r="AB46" s="16">
        <f t="shared" si="5"/>
        <v>0</v>
      </c>
      <c r="AC46" s="16">
        <f t="shared" si="5"/>
        <v>1</v>
      </c>
      <c r="AD46" s="17"/>
      <c r="AE46" s="16">
        <f t="shared" ref="AE46:AH47" si="6">SUM(AE5, AE8, AE11, AE14, AE17, AE20, AE23, AE26, AE29, AE32, AE35, AE38, AE41)</f>
        <v>0</v>
      </c>
      <c r="AF46" s="16">
        <f t="shared" si="6"/>
        <v>0</v>
      </c>
      <c r="AG46" s="16">
        <f t="shared" si="6"/>
        <v>0</v>
      </c>
      <c r="AH46" s="16">
        <f t="shared" si="6"/>
        <v>0</v>
      </c>
      <c r="AI46" s="12"/>
      <c r="AJ46" s="12"/>
      <c r="AK46" s="12"/>
      <c r="AL46" s="11">
        <f>SUM(AL5, AL8, AL11, AL14, AL17, AL20, AL23, AL26, AL29, AL32, AL35, AL38, AL41)</f>
        <v>0</v>
      </c>
      <c r="AM46" s="12"/>
      <c r="AN46" s="11">
        <f t="shared" ref="AN46:AQ47" si="7">SUM(AN5, AN8, AN11, AN14, AN17, AN20, AN23, AN26, AN29, AN32, AN35, AN38, AN41)</f>
        <v>0</v>
      </c>
      <c r="AO46" s="11">
        <f t="shared" si="7"/>
        <v>0</v>
      </c>
      <c r="AP46" s="11">
        <f t="shared" si="7"/>
        <v>0</v>
      </c>
      <c r="AQ46" s="11">
        <f t="shared" si="7"/>
        <v>0</v>
      </c>
      <c r="AR46" s="12"/>
      <c r="AS46" s="11">
        <f t="shared" ref="AS46:AV47" si="8">SUM(AS5, AS8, AS11, AS14, AS17, AS20, AS23, AS26, AS29, AS32, AS35, AS38, AS41)</f>
        <v>0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0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1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1</v>
      </c>
      <c r="R47" s="19">
        <f t="shared" si="3"/>
        <v>0</v>
      </c>
      <c r="S47" s="19">
        <f t="shared" si="3"/>
        <v>0</v>
      </c>
      <c r="T47" s="6"/>
      <c r="U47" s="20">
        <f t="shared" si="4"/>
        <v>1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1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0</v>
      </c>
      <c r="AM47" s="6"/>
      <c r="AN47" s="19">
        <f t="shared" si="7"/>
        <v>0</v>
      </c>
      <c r="AO47" s="19">
        <f t="shared" si="7"/>
        <v>0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0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1" si="11">I46/72</f>
        <v>0</v>
      </c>
      <c r="J50" s="11">
        <f t="shared" si="11"/>
        <v>0</v>
      </c>
      <c r="K50" s="11">
        <f t="shared" si="11"/>
        <v>0</v>
      </c>
      <c r="L50" s="12"/>
      <c r="M50" s="11">
        <f t="shared" ref="M50:O51" si="12">M46/72</f>
        <v>0</v>
      </c>
      <c r="N50" s="11">
        <f t="shared" si="12"/>
        <v>0</v>
      </c>
      <c r="O50" s="11">
        <f t="shared" si="12"/>
        <v>0</v>
      </c>
      <c r="P50" s="12"/>
      <c r="Q50" s="11">
        <f t="shared" ref="Q50:S51" si="13">Q46/72</f>
        <v>0</v>
      </c>
      <c r="R50" s="11">
        <f t="shared" si="13"/>
        <v>0</v>
      </c>
      <c r="S50" s="11">
        <f t="shared" si="13"/>
        <v>0</v>
      </c>
      <c r="T50" s="12"/>
      <c r="U50" s="16">
        <f t="shared" ref="U50:X51" si="14">U46/72</f>
        <v>0</v>
      </c>
      <c r="V50" s="16">
        <f t="shared" si="14"/>
        <v>0</v>
      </c>
      <c r="W50" s="16">
        <f t="shared" si="14"/>
        <v>0</v>
      </c>
      <c r="X50" s="16">
        <f t="shared" si="14"/>
        <v>0</v>
      </c>
      <c r="Y50" s="17"/>
      <c r="Z50" s="16">
        <f t="shared" ref="Z50:AC51" si="15">Z46/72</f>
        <v>0</v>
      </c>
      <c r="AA50" s="16">
        <f t="shared" si="15"/>
        <v>0</v>
      </c>
      <c r="AB50" s="16">
        <f t="shared" si="15"/>
        <v>0</v>
      </c>
      <c r="AC50" s="16">
        <f t="shared" si="15"/>
        <v>1.3888888888888888E-2</v>
      </c>
      <c r="AD50" s="17"/>
      <c r="AE50" s="16">
        <f t="shared" ref="AE50:AH51" si="16">AE46/72</f>
        <v>0</v>
      </c>
      <c r="AF50" s="16">
        <f t="shared" si="16"/>
        <v>0</v>
      </c>
      <c r="AG50" s="16">
        <f t="shared" si="16"/>
        <v>0</v>
      </c>
      <c r="AH50" s="16">
        <f t="shared" si="16"/>
        <v>0</v>
      </c>
      <c r="AI50" s="12"/>
      <c r="AJ50" s="12"/>
      <c r="AK50" s="12"/>
      <c r="AL50" s="11">
        <f>AL46/72</f>
        <v>0</v>
      </c>
      <c r="AM50" s="12"/>
      <c r="AN50" s="11">
        <f t="shared" ref="AN50:AQ51" si="17">AN46/72</f>
        <v>0</v>
      </c>
      <c r="AO50" s="11">
        <f t="shared" si="17"/>
        <v>0</v>
      </c>
      <c r="AP50" s="11">
        <f t="shared" si="17"/>
        <v>0</v>
      </c>
      <c r="AQ50" s="11">
        <f t="shared" si="17"/>
        <v>0</v>
      </c>
      <c r="AR50" s="12"/>
      <c r="AS50" s="11">
        <f t="shared" ref="AS50:AV51" si="18">AS46/72</f>
        <v>0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1" si="19">AX46/72</f>
        <v>0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0</v>
      </c>
      <c r="E51" s="19">
        <f t="shared" si="10"/>
        <v>0</v>
      </c>
      <c r="F51" s="19">
        <f t="shared" si="10"/>
        <v>0</v>
      </c>
      <c r="G51" s="19">
        <f t="shared" si="10"/>
        <v>0</v>
      </c>
      <c r="H51" s="6"/>
      <c r="I51" s="19">
        <f t="shared" si="11"/>
        <v>1.3888888888888888E-2</v>
      </c>
      <c r="J51" s="19">
        <f t="shared" si="11"/>
        <v>0</v>
      </c>
      <c r="K51" s="19">
        <f t="shared" si="11"/>
        <v>0</v>
      </c>
      <c r="L51" s="6"/>
      <c r="M51" s="19">
        <f t="shared" si="12"/>
        <v>0</v>
      </c>
      <c r="N51" s="19">
        <f t="shared" si="12"/>
        <v>0</v>
      </c>
      <c r="O51" s="19">
        <f t="shared" si="12"/>
        <v>0</v>
      </c>
      <c r="P51" s="6"/>
      <c r="Q51" s="19">
        <f t="shared" si="13"/>
        <v>1.3888888888888888E-2</v>
      </c>
      <c r="R51" s="19">
        <f t="shared" si="13"/>
        <v>0</v>
      </c>
      <c r="S51" s="19">
        <f t="shared" si="13"/>
        <v>0</v>
      </c>
      <c r="T51" s="6"/>
      <c r="U51" s="20">
        <f t="shared" si="14"/>
        <v>1.3888888888888888E-2</v>
      </c>
      <c r="V51" s="20">
        <f t="shared" si="14"/>
        <v>0</v>
      </c>
      <c r="W51" s="20">
        <f t="shared" si="14"/>
        <v>0</v>
      </c>
      <c r="X51" s="20">
        <f t="shared" si="14"/>
        <v>0</v>
      </c>
      <c r="Y51" s="15"/>
      <c r="Z51" s="20">
        <f t="shared" si="15"/>
        <v>0</v>
      </c>
      <c r="AA51" s="20">
        <f t="shared" si="15"/>
        <v>0</v>
      </c>
      <c r="AB51" s="20">
        <f t="shared" si="15"/>
        <v>0</v>
      </c>
      <c r="AC51" s="20">
        <f t="shared" si="15"/>
        <v>1.3888888888888888E-2</v>
      </c>
      <c r="AD51" s="15"/>
      <c r="AE51" s="20">
        <f t="shared" si="16"/>
        <v>0</v>
      </c>
      <c r="AF51" s="20">
        <f t="shared" si="16"/>
        <v>0</v>
      </c>
      <c r="AG51" s="20">
        <f t="shared" si="16"/>
        <v>0</v>
      </c>
      <c r="AH51" s="20">
        <f t="shared" si="16"/>
        <v>0</v>
      </c>
      <c r="AI51" s="6"/>
      <c r="AJ51" s="6"/>
      <c r="AK51" s="6"/>
      <c r="AL51" s="19">
        <f>AL47/72</f>
        <v>0</v>
      </c>
      <c r="AM51" s="6"/>
      <c r="AN51" s="19">
        <f t="shared" si="17"/>
        <v>0</v>
      </c>
      <c r="AO51" s="19">
        <f t="shared" si="17"/>
        <v>0</v>
      </c>
      <c r="AP51" s="19">
        <f t="shared" si="17"/>
        <v>0</v>
      </c>
      <c r="AQ51" s="19">
        <f t="shared" si="17"/>
        <v>0</v>
      </c>
      <c r="AR51" s="6"/>
      <c r="AS51" s="19">
        <f t="shared" si="18"/>
        <v>0</v>
      </c>
      <c r="AT51" s="19">
        <f t="shared" si="18"/>
        <v>0</v>
      </c>
      <c r="AU51" s="19">
        <f t="shared" si="18"/>
        <v>0</v>
      </c>
      <c r="AV51" s="19">
        <f t="shared" si="18"/>
        <v>0</v>
      </c>
      <c r="AW51" s="6"/>
      <c r="AX51" s="19">
        <f t="shared" si="19"/>
        <v>0</v>
      </c>
      <c r="AY51" s="19">
        <f t="shared" si="19"/>
        <v>0</v>
      </c>
      <c r="AZ51" s="19">
        <f t="shared" si="19"/>
        <v>0</v>
      </c>
      <c r="BA51" s="19">
        <f t="shared" si="19"/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s="11" customFormat="1" x14ac:dyDescent="0.2">
      <c r="A54" s="11" t="s">
        <v>37</v>
      </c>
      <c r="B54" s="11" t="s">
        <v>57</v>
      </c>
      <c r="C54" s="12"/>
      <c r="D54" s="11">
        <f>D46/273</f>
        <v>0</v>
      </c>
      <c r="E54" s="11">
        <f>E46/273</f>
        <v>0</v>
      </c>
      <c r="F54" s="11">
        <f>F46/273</f>
        <v>0</v>
      </c>
      <c r="G54" s="11">
        <f>G46/273</f>
        <v>0</v>
      </c>
      <c r="H54" s="12"/>
      <c r="I54" s="11">
        <f>I46/273</f>
        <v>0</v>
      </c>
      <c r="J54" s="11">
        <f>J46/273</f>
        <v>0</v>
      </c>
      <c r="K54" s="11">
        <f>K46/273</f>
        <v>0</v>
      </c>
      <c r="L54" s="12"/>
      <c r="M54" s="11">
        <f>M46/273</f>
        <v>0</v>
      </c>
      <c r="N54" s="11">
        <f>N46/273</f>
        <v>0</v>
      </c>
      <c r="O54" s="11">
        <f>O46/273</f>
        <v>0</v>
      </c>
      <c r="P54" s="12"/>
      <c r="Q54" s="11">
        <f>Q46/273</f>
        <v>0</v>
      </c>
      <c r="R54" s="11">
        <f>R46/273</f>
        <v>0</v>
      </c>
      <c r="S54" s="11">
        <f>S46/273</f>
        <v>0</v>
      </c>
      <c r="T54" s="12"/>
      <c r="U54" s="16">
        <f>U46/273</f>
        <v>0</v>
      </c>
      <c r="V54" s="16">
        <f>V46/273</f>
        <v>0</v>
      </c>
      <c r="W54" s="16">
        <f>W46/273</f>
        <v>0</v>
      </c>
      <c r="X54" s="16">
        <f>X46/273</f>
        <v>0</v>
      </c>
      <c r="Y54" s="17"/>
      <c r="Z54" s="16">
        <f>Z46/273</f>
        <v>0</v>
      </c>
      <c r="AA54" s="16">
        <f>AA46/273</f>
        <v>0</v>
      </c>
      <c r="AB54" s="16">
        <f>AB46/273</f>
        <v>0</v>
      </c>
      <c r="AC54" s="16">
        <f>AC46</f>
        <v>1</v>
      </c>
      <c r="AD54" s="17"/>
      <c r="AE54" s="16">
        <f>AE46/273</f>
        <v>0</v>
      </c>
      <c r="AF54" s="16">
        <f>AF46/273</f>
        <v>0</v>
      </c>
      <c r="AG54" s="16">
        <f>AG46/273</f>
        <v>0</v>
      </c>
      <c r="AH54" s="16">
        <f>AH46/273</f>
        <v>0</v>
      </c>
      <c r="AI54" s="12"/>
      <c r="AJ54" s="12"/>
      <c r="AK54" s="12"/>
      <c r="AL54" s="11">
        <f>AL46/273</f>
        <v>0</v>
      </c>
      <c r="AM54" s="12"/>
      <c r="AN54" s="11">
        <f>AN46/273</f>
        <v>0</v>
      </c>
      <c r="AO54" s="11">
        <f>AO46/273</f>
        <v>0</v>
      </c>
      <c r="AP54" s="11">
        <f>AP46/273</f>
        <v>0</v>
      </c>
      <c r="AQ54" s="11">
        <f>AQ46/273</f>
        <v>0</v>
      </c>
      <c r="AR54" s="12"/>
      <c r="AS54" s="11">
        <f>AS46/273</f>
        <v>0</v>
      </c>
      <c r="AT54" s="11">
        <f>AT46/273</f>
        <v>0</v>
      </c>
      <c r="AU54" s="11">
        <f>AU46/273</f>
        <v>0</v>
      </c>
      <c r="AV54" s="11">
        <f>AV46/273</f>
        <v>0</v>
      </c>
      <c r="AW54" s="12"/>
      <c r="AX54" s="11">
        <f>AX46/273</f>
        <v>0</v>
      </c>
      <c r="AY54" s="11">
        <f>AY46/273</f>
        <v>0</v>
      </c>
      <c r="AZ54" s="11">
        <f>AZ46/273</f>
        <v>0</v>
      </c>
      <c r="BA54" s="11">
        <f>BA46/273</f>
        <v>0</v>
      </c>
      <c r="BB54" s="12"/>
      <c r="BC54" s="4"/>
      <c r="BD54" s="12"/>
      <c r="BH54" s="12"/>
      <c r="BL54" s="12"/>
      <c r="BP54" s="12"/>
      <c r="BR54" s="12"/>
    </row>
    <row r="55" spans="1:70" s="19" customFormat="1" x14ac:dyDescent="0.2">
      <c r="A55" s="19" t="s">
        <v>42</v>
      </c>
      <c r="B55" s="19" t="s">
        <v>58</v>
      </c>
      <c r="C55" s="6"/>
      <c r="D55" s="19">
        <f>D47/295</f>
        <v>0</v>
      </c>
      <c r="E55" s="19">
        <f>E47/295</f>
        <v>0</v>
      </c>
      <c r="F55" s="19">
        <f>F47/295</f>
        <v>0</v>
      </c>
      <c r="G55" s="19">
        <f>G47/295</f>
        <v>0</v>
      </c>
      <c r="H55" s="6"/>
      <c r="I55" s="19">
        <f>I47</f>
        <v>1</v>
      </c>
      <c r="J55" s="19">
        <f>J47/295</f>
        <v>0</v>
      </c>
      <c r="K55" s="19">
        <f>K47/295</f>
        <v>0</v>
      </c>
      <c r="L55" s="6"/>
      <c r="M55" s="19">
        <f>M47/295</f>
        <v>0</v>
      </c>
      <c r="N55" s="19">
        <f>N47/295</f>
        <v>0</v>
      </c>
      <c r="O55" s="19">
        <f>O47/295</f>
        <v>0</v>
      </c>
      <c r="P55" s="6"/>
      <c r="Q55" s="19">
        <f>Q47</f>
        <v>1</v>
      </c>
      <c r="R55" s="19">
        <f>R47/295</f>
        <v>0</v>
      </c>
      <c r="S55" s="19">
        <f>S47/295</f>
        <v>0</v>
      </c>
      <c r="T55" s="6"/>
      <c r="U55" s="20">
        <f>U47</f>
        <v>1</v>
      </c>
      <c r="V55" s="20">
        <f>V47/295</f>
        <v>0</v>
      </c>
      <c r="W55" s="20">
        <f>W47/295</f>
        <v>0</v>
      </c>
      <c r="X55" s="20">
        <f>X47/295</f>
        <v>0</v>
      </c>
      <c r="Y55" s="15"/>
      <c r="Z55" s="20">
        <f>Z47/295</f>
        <v>0</v>
      </c>
      <c r="AA55" s="20">
        <f>AA47/295</f>
        <v>0</v>
      </c>
      <c r="AB55" s="20">
        <f>AB47/295</f>
        <v>0</v>
      </c>
      <c r="AC55" s="20">
        <f>AC47</f>
        <v>1</v>
      </c>
      <c r="AD55" s="15"/>
      <c r="AE55" s="20">
        <f>AE47/295</f>
        <v>0</v>
      </c>
      <c r="AF55" s="20">
        <f>AF47/295</f>
        <v>0</v>
      </c>
      <c r="AG55" s="20">
        <f>AG47/295</f>
        <v>0</v>
      </c>
      <c r="AH55" s="20">
        <f>AH47/295</f>
        <v>0</v>
      </c>
      <c r="AI55" s="6"/>
      <c r="AJ55" s="6"/>
      <c r="AK55" s="6"/>
      <c r="AL55" s="19">
        <f>AL47/295</f>
        <v>0</v>
      </c>
      <c r="AM55" s="6"/>
      <c r="AN55" s="19">
        <f>AN47/295</f>
        <v>0</v>
      </c>
      <c r="AO55" s="19">
        <f>AO47/295</f>
        <v>0</v>
      </c>
      <c r="AP55" s="19">
        <f>AP47/295</f>
        <v>0</v>
      </c>
      <c r="AQ55" s="19">
        <f>AQ47/295</f>
        <v>0</v>
      </c>
      <c r="AR55" s="6"/>
      <c r="AS55" s="19">
        <f>AS47/295</f>
        <v>0</v>
      </c>
      <c r="AT55" s="19">
        <f>AT47/295</f>
        <v>0</v>
      </c>
      <c r="AU55" s="19">
        <f>AU47/295</f>
        <v>0</v>
      </c>
      <c r="AV55" s="19">
        <f>AV47/295</f>
        <v>0</v>
      </c>
      <c r="AW55" s="6"/>
      <c r="AX55" s="19">
        <f>AX47/295</f>
        <v>0</v>
      </c>
      <c r="AY55" s="19">
        <f>AY47/295</f>
        <v>0</v>
      </c>
      <c r="AZ55" s="19">
        <f>AZ47/295</f>
        <v>0</v>
      </c>
      <c r="BA55" s="19">
        <f>BA47/295</f>
        <v>0</v>
      </c>
      <c r="BB55" s="6"/>
      <c r="BC55" s="4"/>
      <c r="BD55" s="6"/>
      <c r="BH55" s="6"/>
      <c r="BL55" s="6"/>
      <c r="BP55" s="6"/>
      <c r="BR55" s="6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923E-66F0-3340-B2D6-D37EEF44E1BC}">
  <dimension ref="A1:BR119"/>
  <sheetViews>
    <sheetView topLeftCell="A37" workbookViewId="0">
      <pane xSplit="2" topLeftCell="Y1" activePane="topRight" state="frozen"/>
      <selection pane="topRight" activeCell="A56" sqref="A56"/>
    </sheetView>
  </sheetViews>
  <sheetFormatPr baseColWidth="10" defaultRowHeight="16" x14ac:dyDescent="0.2"/>
  <cols>
    <col min="1" max="1" width="9.33203125" style="5" customWidth="1"/>
    <col min="2" max="2" width="12.6640625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0</v>
      </c>
      <c r="E5" s="11">
        <v>1</v>
      </c>
      <c r="F5" s="11">
        <v>0</v>
      </c>
      <c r="G5" s="11">
        <v>0</v>
      </c>
      <c r="H5" s="12"/>
      <c r="I5" s="11">
        <v>4</v>
      </c>
      <c r="J5" s="11">
        <v>0</v>
      </c>
      <c r="K5" s="11">
        <v>1</v>
      </c>
      <c r="L5" s="12"/>
      <c r="M5" s="11">
        <v>0</v>
      </c>
      <c r="N5" s="11">
        <v>4</v>
      </c>
      <c r="O5" s="11">
        <v>9</v>
      </c>
      <c r="P5" s="12"/>
      <c r="Q5" s="11">
        <v>2</v>
      </c>
      <c r="R5" s="11">
        <v>0</v>
      </c>
      <c r="S5" s="11">
        <v>2</v>
      </c>
      <c r="T5" s="12"/>
      <c r="U5" s="16">
        <v>2</v>
      </c>
      <c r="V5" s="16">
        <v>0</v>
      </c>
      <c r="W5" s="16">
        <v>0</v>
      </c>
      <c r="X5" s="16">
        <v>2</v>
      </c>
      <c r="Y5" s="17"/>
      <c r="Z5" s="16">
        <v>3</v>
      </c>
      <c r="AA5" s="16">
        <v>0</v>
      </c>
      <c r="AB5" s="16">
        <v>0</v>
      </c>
      <c r="AC5" s="16">
        <v>5</v>
      </c>
      <c r="AD5" s="17"/>
      <c r="AE5" s="16">
        <v>15</v>
      </c>
      <c r="AF5" s="16">
        <v>4</v>
      </c>
      <c r="AG5" s="16">
        <v>3</v>
      </c>
      <c r="AH5" s="16">
        <v>11</v>
      </c>
      <c r="AI5" s="12"/>
      <c r="AJ5" s="12"/>
      <c r="AK5" s="12"/>
      <c r="AL5" s="11">
        <v>36.5</v>
      </c>
      <c r="AM5" s="12"/>
      <c r="AN5" s="11">
        <v>20</v>
      </c>
      <c r="AO5" s="11">
        <v>39</v>
      </c>
      <c r="AP5" s="11">
        <v>15</v>
      </c>
      <c r="AQ5" s="11">
        <v>2</v>
      </c>
      <c r="AR5" s="12"/>
      <c r="AS5" s="11">
        <v>15</v>
      </c>
      <c r="AT5" s="11">
        <v>13</v>
      </c>
      <c r="AU5" s="11">
        <v>6</v>
      </c>
      <c r="AV5" s="11">
        <v>1</v>
      </c>
      <c r="AW5" s="12"/>
      <c r="AX5" s="11">
        <v>2</v>
      </c>
      <c r="AY5" s="11">
        <v>0</v>
      </c>
      <c r="AZ5" s="11">
        <v>1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D6" s="22">
        <v>0</v>
      </c>
      <c r="E6" s="22">
        <v>0</v>
      </c>
      <c r="F6" s="22">
        <v>1</v>
      </c>
      <c r="G6" s="22">
        <v>1</v>
      </c>
      <c r="H6" s="6"/>
      <c r="I6" s="22">
        <v>2</v>
      </c>
      <c r="J6" s="22">
        <v>1</v>
      </c>
      <c r="K6" s="22">
        <v>8</v>
      </c>
      <c r="L6" s="6"/>
      <c r="M6" s="22">
        <v>2</v>
      </c>
      <c r="N6" s="22">
        <v>0</v>
      </c>
      <c r="O6" s="22">
        <v>9</v>
      </c>
      <c r="P6" s="6"/>
      <c r="Q6" s="22">
        <v>3</v>
      </c>
      <c r="R6" s="22">
        <v>0</v>
      </c>
      <c r="S6" s="22">
        <v>7</v>
      </c>
      <c r="T6" s="6"/>
      <c r="U6" s="23">
        <v>1</v>
      </c>
      <c r="V6" s="23">
        <v>0</v>
      </c>
      <c r="W6" s="23">
        <v>0</v>
      </c>
      <c r="X6" s="23">
        <v>1</v>
      </c>
      <c r="Y6" s="15"/>
      <c r="Z6" s="23">
        <v>3</v>
      </c>
      <c r="AA6" s="23">
        <v>0</v>
      </c>
      <c r="AB6" s="23">
        <v>1</v>
      </c>
      <c r="AC6" s="23">
        <v>3</v>
      </c>
      <c r="AD6" s="15"/>
      <c r="AE6" s="23">
        <v>21</v>
      </c>
      <c r="AF6" s="23">
        <v>0</v>
      </c>
      <c r="AG6" s="23">
        <v>6</v>
      </c>
      <c r="AH6" s="23">
        <v>22</v>
      </c>
      <c r="AI6" s="6"/>
      <c r="AJ6" s="6"/>
      <c r="AK6" s="6"/>
      <c r="AL6" s="22">
        <v>84</v>
      </c>
      <c r="AM6" s="6"/>
      <c r="AN6" s="22">
        <v>47</v>
      </c>
      <c r="AO6" s="22">
        <v>29</v>
      </c>
      <c r="AP6" s="22">
        <v>16</v>
      </c>
      <c r="AQ6" s="22">
        <v>18</v>
      </c>
      <c r="AR6" s="6"/>
      <c r="AS6" s="22">
        <v>33</v>
      </c>
      <c r="AT6" s="22">
        <v>9</v>
      </c>
      <c r="AU6" s="22">
        <v>7</v>
      </c>
      <c r="AV6" s="22">
        <v>9</v>
      </c>
      <c r="AW6" s="6"/>
      <c r="AX6" s="22">
        <v>5</v>
      </c>
      <c r="AY6" s="22">
        <v>1</v>
      </c>
      <c r="AZ6" s="22">
        <v>0</v>
      </c>
      <c r="BA6" s="22">
        <v>1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D8" s="11">
        <v>0</v>
      </c>
      <c r="E8" s="11">
        <v>0</v>
      </c>
      <c r="F8" s="11">
        <v>0</v>
      </c>
      <c r="G8" s="11">
        <v>0</v>
      </c>
      <c r="H8" s="12"/>
      <c r="I8" s="11">
        <v>1</v>
      </c>
      <c r="J8" s="11">
        <v>0</v>
      </c>
      <c r="K8" s="11">
        <v>1</v>
      </c>
      <c r="L8" s="12"/>
      <c r="M8" s="11">
        <v>0</v>
      </c>
      <c r="N8" s="11">
        <v>3</v>
      </c>
      <c r="O8" s="11">
        <v>6</v>
      </c>
      <c r="P8" s="12"/>
      <c r="Q8" s="11">
        <v>0</v>
      </c>
      <c r="R8" s="11">
        <v>0</v>
      </c>
      <c r="S8" s="11">
        <v>1</v>
      </c>
      <c r="T8" s="12"/>
      <c r="U8" s="16">
        <v>0</v>
      </c>
      <c r="V8" s="16">
        <v>0</v>
      </c>
      <c r="W8" s="16">
        <v>0</v>
      </c>
      <c r="X8" s="16">
        <v>0</v>
      </c>
      <c r="Y8" s="17"/>
      <c r="Z8" s="16">
        <v>1</v>
      </c>
      <c r="AA8" s="16">
        <v>0</v>
      </c>
      <c r="AB8" s="16">
        <v>0</v>
      </c>
      <c r="AC8" s="16">
        <v>0</v>
      </c>
      <c r="AD8" s="17"/>
      <c r="AE8" s="16">
        <v>1</v>
      </c>
      <c r="AF8" s="16">
        <v>1</v>
      </c>
      <c r="AG8" s="16">
        <v>1</v>
      </c>
      <c r="AH8" s="16">
        <v>18</v>
      </c>
      <c r="AI8" s="12"/>
      <c r="AJ8" s="12"/>
      <c r="AK8" s="12"/>
      <c r="AL8" s="11">
        <v>26</v>
      </c>
      <c r="AM8" s="12"/>
      <c r="AN8" s="11">
        <v>14</v>
      </c>
      <c r="AO8" s="11">
        <v>7</v>
      </c>
      <c r="AP8" s="11">
        <v>1</v>
      </c>
      <c r="AQ8" s="11">
        <v>1</v>
      </c>
      <c r="AR8" s="12"/>
      <c r="AS8" s="11">
        <v>8</v>
      </c>
      <c r="AT8" s="11">
        <v>3</v>
      </c>
      <c r="AU8" s="11">
        <v>0</v>
      </c>
      <c r="AV8" s="11">
        <v>0</v>
      </c>
      <c r="AW8" s="12"/>
      <c r="AX8" s="11">
        <v>3</v>
      </c>
      <c r="AY8" s="11">
        <v>1</v>
      </c>
      <c r="AZ8" s="11">
        <v>0</v>
      </c>
      <c r="BA8" s="11">
        <v>0</v>
      </c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D9" s="22">
        <v>0</v>
      </c>
      <c r="E9" s="22">
        <v>0</v>
      </c>
      <c r="F9" s="22">
        <v>1</v>
      </c>
      <c r="G9" s="22">
        <v>0</v>
      </c>
      <c r="H9" s="6"/>
      <c r="I9" s="22">
        <v>1</v>
      </c>
      <c r="J9" s="22">
        <v>0</v>
      </c>
      <c r="K9" s="22">
        <v>2</v>
      </c>
      <c r="L9" s="6"/>
      <c r="M9" s="22">
        <v>0</v>
      </c>
      <c r="N9" s="22">
        <v>0</v>
      </c>
      <c r="O9" s="22">
        <v>2</v>
      </c>
      <c r="P9" s="6"/>
      <c r="Q9" s="22">
        <v>0</v>
      </c>
      <c r="R9" s="22">
        <v>1</v>
      </c>
      <c r="S9" s="22">
        <v>1</v>
      </c>
      <c r="T9" s="6"/>
      <c r="U9" s="23">
        <v>1</v>
      </c>
      <c r="V9" s="23">
        <v>0</v>
      </c>
      <c r="W9" s="23">
        <v>0</v>
      </c>
      <c r="X9" s="23">
        <v>0</v>
      </c>
      <c r="Y9" s="15"/>
      <c r="Z9" s="23">
        <v>2</v>
      </c>
      <c r="AA9" s="23">
        <v>0</v>
      </c>
      <c r="AB9" s="23">
        <v>0</v>
      </c>
      <c r="AC9" s="23">
        <v>0</v>
      </c>
      <c r="AD9" s="15"/>
      <c r="AE9" s="23">
        <v>15</v>
      </c>
      <c r="AF9" s="23">
        <v>0</v>
      </c>
      <c r="AG9" s="23">
        <v>5</v>
      </c>
      <c r="AH9" s="23">
        <v>13</v>
      </c>
      <c r="AI9" s="6"/>
      <c r="AJ9" s="6"/>
      <c r="AK9" s="6"/>
      <c r="AL9" s="22">
        <v>54.5</v>
      </c>
      <c r="AM9" s="6"/>
      <c r="AN9" s="22">
        <v>25</v>
      </c>
      <c r="AO9" s="22">
        <v>20</v>
      </c>
      <c r="AP9" s="22">
        <v>4</v>
      </c>
      <c r="AQ9" s="22">
        <v>13</v>
      </c>
      <c r="AR9" s="6"/>
      <c r="AS9" s="22">
        <v>18</v>
      </c>
      <c r="AT9" s="22">
        <v>5</v>
      </c>
      <c r="AU9" s="22">
        <v>1</v>
      </c>
      <c r="AV9" s="22">
        <v>8</v>
      </c>
      <c r="AW9" s="6"/>
      <c r="AX9" s="22">
        <v>0</v>
      </c>
      <c r="AY9" s="22">
        <v>0</v>
      </c>
      <c r="AZ9" s="22">
        <v>0</v>
      </c>
      <c r="BA9" s="22">
        <v>1</v>
      </c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0</v>
      </c>
      <c r="E11" s="11">
        <v>0</v>
      </c>
      <c r="F11" s="11">
        <v>0</v>
      </c>
      <c r="G11" s="11">
        <v>0</v>
      </c>
      <c r="H11" s="12"/>
      <c r="I11" s="11">
        <v>1</v>
      </c>
      <c r="J11" s="11">
        <v>0</v>
      </c>
      <c r="K11" s="11">
        <v>2</v>
      </c>
      <c r="L11" s="12"/>
      <c r="M11" s="11">
        <v>0</v>
      </c>
      <c r="N11" s="11">
        <v>2</v>
      </c>
      <c r="O11" s="11">
        <v>10</v>
      </c>
      <c r="P11" s="12"/>
      <c r="Q11" s="11">
        <v>1</v>
      </c>
      <c r="R11" s="11">
        <v>0</v>
      </c>
      <c r="S11" s="11">
        <v>1</v>
      </c>
      <c r="T11" s="12"/>
      <c r="U11" s="16">
        <v>1</v>
      </c>
      <c r="V11" s="16">
        <v>0</v>
      </c>
      <c r="W11" s="16">
        <v>0</v>
      </c>
      <c r="X11" s="16">
        <v>0</v>
      </c>
      <c r="Y11" s="17"/>
      <c r="Z11" s="16">
        <v>2</v>
      </c>
      <c r="AA11" s="16">
        <v>0</v>
      </c>
      <c r="AB11" s="16">
        <v>0</v>
      </c>
      <c r="AC11" s="16">
        <v>1</v>
      </c>
      <c r="AD11" s="17"/>
      <c r="AE11" s="16">
        <v>19</v>
      </c>
      <c r="AF11" s="16">
        <v>0</v>
      </c>
      <c r="AG11" s="16">
        <v>1</v>
      </c>
      <c r="AH11" s="16">
        <v>13</v>
      </c>
      <c r="AI11" s="12"/>
      <c r="AJ11" s="12"/>
      <c r="AK11" s="12"/>
      <c r="AL11" s="11">
        <v>22</v>
      </c>
      <c r="AM11" s="12"/>
      <c r="AN11" s="11">
        <v>16</v>
      </c>
      <c r="AO11" s="11">
        <v>22</v>
      </c>
      <c r="AP11" s="11">
        <v>2</v>
      </c>
      <c r="AQ11" s="11">
        <v>8</v>
      </c>
      <c r="AR11" s="12"/>
      <c r="AS11" s="11">
        <v>10</v>
      </c>
      <c r="AT11" s="11">
        <v>6</v>
      </c>
      <c r="AU11" s="11">
        <v>2</v>
      </c>
      <c r="AV11" s="11">
        <v>3</v>
      </c>
      <c r="AW11" s="12"/>
      <c r="AX11" s="11">
        <v>1</v>
      </c>
      <c r="AY11" s="11">
        <v>1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D12" s="22">
        <v>1</v>
      </c>
      <c r="E12" s="22">
        <v>1</v>
      </c>
      <c r="F12" s="22">
        <v>0</v>
      </c>
      <c r="G12" s="22">
        <v>0</v>
      </c>
      <c r="H12" s="6"/>
      <c r="I12" s="22">
        <v>0</v>
      </c>
      <c r="J12" s="22">
        <v>1</v>
      </c>
      <c r="K12" s="22">
        <v>4</v>
      </c>
      <c r="L12" s="6"/>
      <c r="M12" s="22">
        <v>0</v>
      </c>
      <c r="N12" s="22">
        <v>4</v>
      </c>
      <c r="O12" s="22">
        <v>9</v>
      </c>
      <c r="P12" s="6"/>
      <c r="Q12" s="22">
        <v>1</v>
      </c>
      <c r="R12" s="22">
        <v>0</v>
      </c>
      <c r="S12" s="22">
        <v>4</v>
      </c>
      <c r="T12" s="6"/>
      <c r="U12" s="23">
        <v>4</v>
      </c>
      <c r="V12" s="23">
        <v>0</v>
      </c>
      <c r="W12" s="23">
        <v>1</v>
      </c>
      <c r="X12" s="23">
        <v>2</v>
      </c>
      <c r="Y12" s="15"/>
      <c r="Z12" s="23">
        <v>4</v>
      </c>
      <c r="AA12" s="23">
        <v>0</v>
      </c>
      <c r="AB12" s="23">
        <v>0</v>
      </c>
      <c r="AC12" s="23">
        <v>4</v>
      </c>
      <c r="AD12" s="15"/>
      <c r="AE12" s="23">
        <v>23</v>
      </c>
      <c r="AF12" s="23">
        <v>0</v>
      </c>
      <c r="AG12" s="23">
        <v>1</v>
      </c>
      <c r="AH12" s="23">
        <v>22</v>
      </c>
      <c r="AI12" s="6"/>
      <c r="AJ12" s="6"/>
      <c r="AK12" s="6"/>
      <c r="AL12" s="22">
        <v>54</v>
      </c>
      <c r="AM12" s="6"/>
      <c r="AN12" s="22">
        <v>38</v>
      </c>
      <c r="AO12" s="22">
        <v>23</v>
      </c>
      <c r="AP12" s="22">
        <v>7</v>
      </c>
      <c r="AQ12" s="22">
        <v>9</v>
      </c>
      <c r="AR12" s="6"/>
      <c r="AS12" s="22">
        <v>26</v>
      </c>
      <c r="AT12" s="22">
        <v>8</v>
      </c>
      <c r="AU12" s="22">
        <v>5</v>
      </c>
      <c r="AV12" s="22">
        <v>2</v>
      </c>
      <c r="AW12" s="6"/>
      <c r="AX12" s="22">
        <v>7</v>
      </c>
      <c r="AY12" s="22">
        <v>0</v>
      </c>
      <c r="AZ12" s="22">
        <v>1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0</v>
      </c>
      <c r="E14" s="11">
        <v>1</v>
      </c>
      <c r="F14" s="11">
        <v>1</v>
      </c>
      <c r="G14" s="11">
        <v>0</v>
      </c>
      <c r="H14" s="12"/>
      <c r="I14" s="11">
        <v>2</v>
      </c>
      <c r="J14" s="11">
        <v>0</v>
      </c>
      <c r="K14" s="11">
        <v>2</v>
      </c>
      <c r="L14" s="12"/>
      <c r="M14" s="11">
        <v>1</v>
      </c>
      <c r="N14" s="11">
        <v>1</v>
      </c>
      <c r="O14" s="11">
        <v>8</v>
      </c>
      <c r="P14" s="12"/>
      <c r="Q14" s="11">
        <v>1</v>
      </c>
      <c r="R14" s="11">
        <v>0</v>
      </c>
      <c r="S14" s="11">
        <v>7</v>
      </c>
      <c r="T14" s="12"/>
      <c r="U14" s="16">
        <v>0</v>
      </c>
      <c r="V14" s="16">
        <v>0</v>
      </c>
      <c r="W14" s="16">
        <v>0</v>
      </c>
      <c r="X14" s="16">
        <v>0</v>
      </c>
      <c r="Y14" s="17"/>
      <c r="Z14" s="16">
        <v>0</v>
      </c>
      <c r="AA14" s="16">
        <v>0</v>
      </c>
      <c r="AB14" s="16">
        <v>0</v>
      </c>
      <c r="AC14" s="16">
        <v>0</v>
      </c>
      <c r="AD14" s="17"/>
      <c r="AE14" s="16">
        <v>12</v>
      </c>
      <c r="AF14" s="16">
        <v>2</v>
      </c>
      <c r="AG14" s="16">
        <v>1</v>
      </c>
      <c r="AH14" s="16">
        <v>9</v>
      </c>
      <c r="AI14" s="12"/>
      <c r="AJ14" s="12"/>
      <c r="AK14" s="12"/>
      <c r="AL14" s="11">
        <v>28.5</v>
      </c>
      <c r="AM14" s="12"/>
      <c r="AN14" s="11">
        <v>24</v>
      </c>
      <c r="AO14" s="11">
        <v>32</v>
      </c>
      <c r="AP14" s="11">
        <v>3</v>
      </c>
      <c r="AQ14" s="11">
        <v>1</v>
      </c>
      <c r="AR14" s="12"/>
      <c r="AS14" s="11">
        <v>7</v>
      </c>
      <c r="AT14" s="11">
        <v>16</v>
      </c>
      <c r="AU14" s="11">
        <v>0</v>
      </c>
      <c r="AV14" s="11">
        <v>0</v>
      </c>
      <c r="AW14" s="12"/>
      <c r="AX14" s="11">
        <v>2</v>
      </c>
      <c r="AY14" s="11">
        <v>1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D15" s="22">
        <v>0</v>
      </c>
      <c r="E15" s="22">
        <v>0</v>
      </c>
      <c r="F15" s="22">
        <v>0</v>
      </c>
      <c r="G15" s="22">
        <v>0</v>
      </c>
      <c r="H15" s="6"/>
      <c r="I15" s="22">
        <v>1</v>
      </c>
      <c r="J15" s="22">
        <v>0</v>
      </c>
      <c r="K15" s="22">
        <v>4</v>
      </c>
      <c r="L15" s="6"/>
      <c r="M15" s="22">
        <v>0</v>
      </c>
      <c r="N15" s="22">
        <v>0</v>
      </c>
      <c r="O15" s="22">
        <v>5</v>
      </c>
      <c r="P15" s="6"/>
      <c r="Q15" s="22">
        <v>0</v>
      </c>
      <c r="R15" s="22">
        <v>0</v>
      </c>
      <c r="S15" s="22">
        <v>4</v>
      </c>
      <c r="T15" s="6"/>
      <c r="U15" s="23">
        <v>0</v>
      </c>
      <c r="V15" s="23">
        <v>0</v>
      </c>
      <c r="W15" s="23">
        <v>0</v>
      </c>
      <c r="X15" s="23">
        <v>0</v>
      </c>
      <c r="Y15" s="15"/>
      <c r="Z15" s="23">
        <v>2</v>
      </c>
      <c r="AA15" s="23">
        <v>0</v>
      </c>
      <c r="AB15" s="23">
        <v>0</v>
      </c>
      <c r="AC15" s="23">
        <v>1</v>
      </c>
      <c r="AD15" s="15"/>
      <c r="AE15" s="23">
        <v>3</v>
      </c>
      <c r="AF15" s="23">
        <v>0</v>
      </c>
      <c r="AG15" s="23">
        <v>0</v>
      </c>
      <c r="AH15" s="23">
        <v>10</v>
      </c>
      <c r="AI15" s="6"/>
      <c r="AJ15" s="6"/>
      <c r="AK15" s="6"/>
      <c r="AL15" s="22">
        <v>23.5</v>
      </c>
      <c r="AM15" s="6"/>
      <c r="AN15" s="22">
        <v>13</v>
      </c>
      <c r="AO15" s="22">
        <v>13</v>
      </c>
      <c r="AP15" s="22">
        <v>5</v>
      </c>
      <c r="AQ15" s="22">
        <v>1</v>
      </c>
      <c r="AR15" s="6"/>
      <c r="AS15" s="22">
        <v>9</v>
      </c>
      <c r="AT15" s="22">
        <v>6</v>
      </c>
      <c r="AU15" s="22">
        <v>4</v>
      </c>
      <c r="AV15" s="22">
        <v>0</v>
      </c>
      <c r="AW15" s="6"/>
      <c r="AX15" s="22">
        <v>2</v>
      </c>
      <c r="AY15" s="22">
        <v>0</v>
      </c>
      <c r="AZ15" s="22">
        <v>0</v>
      </c>
      <c r="BA15" s="22">
        <v>0</v>
      </c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1</v>
      </c>
      <c r="F17" s="11">
        <v>0</v>
      </c>
      <c r="G17" s="11">
        <v>0</v>
      </c>
      <c r="H17" s="12"/>
      <c r="I17" s="11">
        <v>2</v>
      </c>
      <c r="J17" s="11">
        <v>1</v>
      </c>
      <c r="K17" s="11">
        <v>5</v>
      </c>
      <c r="L17" s="12"/>
      <c r="M17" s="11">
        <v>1</v>
      </c>
      <c r="N17" s="11">
        <v>1</v>
      </c>
      <c r="O17" s="11">
        <v>9</v>
      </c>
      <c r="P17" s="12"/>
      <c r="Q17" s="11">
        <v>2</v>
      </c>
      <c r="R17" s="11">
        <v>1</v>
      </c>
      <c r="S17" s="11">
        <v>8</v>
      </c>
      <c r="T17" s="12"/>
      <c r="U17" s="16">
        <v>3</v>
      </c>
      <c r="V17" s="16">
        <v>0</v>
      </c>
      <c r="W17" s="16">
        <v>0</v>
      </c>
      <c r="X17" s="16">
        <v>1</v>
      </c>
      <c r="Y17" s="17"/>
      <c r="Z17" s="16">
        <v>8</v>
      </c>
      <c r="AA17" s="16">
        <v>0</v>
      </c>
      <c r="AB17" s="16">
        <v>1</v>
      </c>
      <c r="AC17" s="16">
        <v>2</v>
      </c>
      <c r="AD17" s="17"/>
      <c r="AE17" s="16">
        <v>26</v>
      </c>
      <c r="AF17" s="16">
        <v>0</v>
      </c>
      <c r="AG17" s="16">
        <v>5</v>
      </c>
      <c r="AH17" s="16">
        <v>18</v>
      </c>
      <c r="AI17" s="12"/>
      <c r="AJ17" s="12"/>
      <c r="AK17" s="12"/>
      <c r="AL17" s="11">
        <v>65.5</v>
      </c>
      <c r="AM17" s="12"/>
      <c r="AN17" s="11">
        <v>42</v>
      </c>
      <c r="AO17" s="11">
        <v>49</v>
      </c>
      <c r="AP17" s="11">
        <v>6</v>
      </c>
      <c r="AQ17" s="11">
        <v>5</v>
      </c>
      <c r="AR17" s="12"/>
      <c r="AS17" s="11">
        <v>30</v>
      </c>
      <c r="AT17" s="11">
        <v>12</v>
      </c>
      <c r="AU17" s="11">
        <v>4</v>
      </c>
      <c r="AV17" s="11">
        <v>2</v>
      </c>
      <c r="AW17" s="12"/>
      <c r="AX17" s="11">
        <v>4</v>
      </c>
      <c r="AY17" s="11">
        <v>0</v>
      </c>
      <c r="AZ17" s="11">
        <v>0</v>
      </c>
      <c r="BA17" s="11">
        <v>1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D18" s="22">
        <v>0</v>
      </c>
      <c r="E18" s="22">
        <v>0</v>
      </c>
      <c r="F18" s="22">
        <v>0</v>
      </c>
      <c r="G18" s="22">
        <v>1</v>
      </c>
      <c r="H18" s="6"/>
      <c r="I18" s="22">
        <v>1</v>
      </c>
      <c r="J18" s="22">
        <v>0</v>
      </c>
      <c r="K18" s="22">
        <v>1</v>
      </c>
      <c r="L18" s="6"/>
      <c r="M18" s="22">
        <v>0</v>
      </c>
      <c r="N18" s="22">
        <v>0</v>
      </c>
      <c r="O18" s="22">
        <v>1</v>
      </c>
      <c r="P18" s="6"/>
      <c r="Q18" s="22">
        <v>1</v>
      </c>
      <c r="R18" s="22">
        <v>0</v>
      </c>
      <c r="S18" s="22">
        <v>3</v>
      </c>
      <c r="T18" s="6"/>
      <c r="U18" s="23">
        <v>2</v>
      </c>
      <c r="V18" s="23">
        <v>0</v>
      </c>
      <c r="W18" s="23">
        <v>0</v>
      </c>
      <c r="X18" s="23">
        <v>0</v>
      </c>
      <c r="Y18" s="15"/>
      <c r="Z18" s="23">
        <v>2</v>
      </c>
      <c r="AA18" s="23">
        <v>1</v>
      </c>
      <c r="AB18" s="23">
        <v>0</v>
      </c>
      <c r="AC18" s="23">
        <v>1</v>
      </c>
      <c r="AD18" s="15"/>
      <c r="AE18" s="23">
        <v>16</v>
      </c>
      <c r="AF18" s="23">
        <v>0</v>
      </c>
      <c r="AG18" s="23">
        <v>2</v>
      </c>
      <c r="AH18" s="23">
        <v>7</v>
      </c>
      <c r="AI18" s="6"/>
      <c r="AJ18" s="6"/>
      <c r="AK18" s="6"/>
      <c r="AL18" s="22">
        <v>37</v>
      </c>
      <c r="AM18" s="6"/>
      <c r="AN18" s="22">
        <v>21</v>
      </c>
      <c r="AO18" s="22">
        <v>23</v>
      </c>
      <c r="AP18" s="22">
        <v>4</v>
      </c>
      <c r="AQ18" s="22">
        <v>2</v>
      </c>
      <c r="AR18" s="6"/>
      <c r="AS18" s="22">
        <v>15</v>
      </c>
      <c r="AT18" s="22">
        <v>11</v>
      </c>
      <c r="AU18" s="22">
        <v>1</v>
      </c>
      <c r="AV18" s="22">
        <v>0</v>
      </c>
      <c r="AW18" s="6"/>
      <c r="AX18" s="22">
        <v>5</v>
      </c>
      <c r="AY18" s="22">
        <v>3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0</v>
      </c>
      <c r="E20" s="11">
        <v>0</v>
      </c>
      <c r="F20" s="11">
        <v>0</v>
      </c>
      <c r="G20" s="11">
        <v>0</v>
      </c>
      <c r="H20" s="12"/>
      <c r="I20" s="11">
        <v>2</v>
      </c>
      <c r="J20" s="11">
        <v>0</v>
      </c>
      <c r="K20" s="11">
        <v>2</v>
      </c>
      <c r="L20" s="12"/>
      <c r="M20" s="11">
        <v>2</v>
      </c>
      <c r="N20" s="11">
        <v>2</v>
      </c>
      <c r="O20" s="11">
        <v>9</v>
      </c>
      <c r="P20" s="12"/>
      <c r="Q20" s="11">
        <v>1</v>
      </c>
      <c r="R20" s="11">
        <v>0</v>
      </c>
      <c r="S20" s="11">
        <v>3</v>
      </c>
      <c r="T20" s="12"/>
      <c r="U20" s="16">
        <v>0</v>
      </c>
      <c r="V20" s="16">
        <v>0</v>
      </c>
      <c r="W20" s="16">
        <v>0</v>
      </c>
      <c r="X20" s="16">
        <v>2</v>
      </c>
      <c r="Y20" s="17"/>
      <c r="Z20" s="16">
        <v>0</v>
      </c>
      <c r="AA20" s="16">
        <v>0</v>
      </c>
      <c r="AB20" s="16">
        <v>1</v>
      </c>
      <c r="AC20" s="16">
        <v>3</v>
      </c>
      <c r="AD20" s="17"/>
      <c r="AE20" s="16">
        <v>24</v>
      </c>
      <c r="AF20" s="16">
        <v>0</v>
      </c>
      <c r="AG20" s="16">
        <v>2</v>
      </c>
      <c r="AH20" s="16">
        <v>8</v>
      </c>
      <c r="AI20" s="12"/>
      <c r="AJ20" s="12"/>
      <c r="AK20" s="12"/>
      <c r="AL20" s="11">
        <v>56.5</v>
      </c>
      <c r="AM20" s="12"/>
      <c r="AN20" s="11">
        <v>36</v>
      </c>
      <c r="AO20" s="11">
        <v>31</v>
      </c>
      <c r="AP20" s="11">
        <v>9</v>
      </c>
      <c r="AQ20" s="11">
        <v>6</v>
      </c>
      <c r="AR20" s="12"/>
      <c r="AS20" s="11">
        <v>22</v>
      </c>
      <c r="AT20" s="11">
        <v>13</v>
      </c>
      <c r="AU20" s="11">
        <v>4</v>
      </c>
      <c r="AV20" s="11">
        <v>3</v>
      </c>
      <c r="AW20" s="12"/>
      <c r="AX20" s="11">
        <v>2</v>
      </c>
      <c r="AY20" s="11">
        <v>0</v>
      </c>
      <c r="AZ20" s="11">
        <v>1</v>
      </c>
      <c r="BA20" s="11">
        <v>1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D21" s="22">
        <v>0</v>
      </c>
      <c r="E21" s="22">
        <v>0</v>
      </c>
      <c r="F21" s="22">
        <v>0</v>
      </c>
      <c r="G21" s="22">
        <v>0</v>
      </c>
      <c r="H21" s="6"/>
      <c r="I21" s="22">
        <v>5</v>
      </c>
      <c r="J21" s="22">
        <v>0</v>
      </c>
      <c r="K21" s="22">
        <v>2</v>
      </c>
      <c r="L21" s="6"/>
      <c r="M21" s="22">
        <v>0</v>
      </c>
      <c r="N21" s="22">
        <v>1</v>
      </c>
      <c r="O21" s="22">
        <v>9</v>
      </c>
      <c r="P21" s="6"/>
      <c r="Q21" s="22">
        <v>2</v>
      </c>
      <c r="R21" s="22">
        <v>0</v>
      </c>
      <c r="S21" s="22">
        <v>6</v>
      </c>
      <c r="T21" s="6"/>
      <c r="U21" s="23">
        <v>1</v>
      </c>
      <c r="V21" s="23">
        <v>0</v>
      </c>
      <c r="W21" s="23">
        <v>0</v>
      </c>
      <c r="X21" s="23">
        <v>1</v>
      </c>
      <c r="Y21" s="15"/>
      <c r="Z21" s="23">
        <v>3</v>
      </c>
      <c r="AA21" s="23">
        <v>0</v>
      </c>
      <c r="AB21" s="23">
        <v>0</v>
      </c>
      <c r="AC21" s="23">
        <v>1</v>
      </c>
      <c r="AD21" s="15"/>
      <c r="AE21" s="23">
        <v>20</v>
      </c>
      <c r="AF21" s="23">
        <v>1</v>
      </c>
      <c r="AG21" s="23">
        <v>2</v>
      </c>
      <c r="AH21" s="23">
        <v>14</v>
      </c>
      <c r="AI21" s="6"/>
      <c r="AJ21" s="6"/>
      <c r="AK21" s="6"/>
      <c r="AL21" s="22">
        <v>32</v>
      </c>
      <c r="AM21" s="6"/>
      <c r="AN21" s="22">
        <v>21</v>
      </c>
      <c r="AO21" s="22">
        <v>50</v>
      </c>
      <c r="AP21" s="22">
        <v>11</v>
      </c>
      <c r="AQ21" s="22">
        <v>9</v>
      </c>
      <c r="AR21" s="6"/>
      <c r="AS21" s="22">
        <v>14</v>
      </c>
      <c r="AT21" s="22">
        <v>12</v>
      </c>
      <c r="AU21" s="22">
        <v>7</v>
      </c>
      <c r="AV21" s="22">
        <v>6</v>
      </c>
      <c r="AW21" s="6"/>
      <c r="AX21" s="22">
        <v>6</v>
      </c>
      <c r="AY21" s="22">
        <v>0</v>
      </c>
      <c r="AZ21" s="22">
        <v>0</v>
      </c>
      <c r="BA21" s="22">
        <v>1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0</v>
      </c>
      <c r="E23" s="11">
        <v>1</v>
      </c>
      <c r="F23" s="11">
        <v>0</v>
      </c>
      <c r="G23" s="11">
        <v>0</v>
      </c>
      <c r="H23" s="12"/>
      <c r="I23" s="11">
        <v>4</v>
      </c>
      <c r="J23" s="11">
        <v>0</v>
      </c>
      <c r="K23" s="11">
        <v>4</v>
      </c>
      <c r="L23" s="12"/>
      <c r="M23" s="11">
        <v>0</v>
      </c>
      <c r="N23" s="11">
        <v>2</v>
      </c>
      <c r="O23" s="11">
        <v>11</v>
      </c>
      <c r="P23" s="12"/>
      <c r="Q23" s="11">
        <v>1</v>
      </c>
      <c r="R23" s="11">
        <v>0</v>
      </c>
      <c r="S23" s="11">
        <v>8</v>
      </c>
      <c r="T23" s="12"/>
      <c r="U23" s="16">
        <v>3</v>
      </c>
      <c r="V23" s="16">
        <v>0</v>
      </c>
      <c r="W23" s="16">
        <v>0</v>
      </c>
      <c r="X23" s="16">
        <v>3</v>
      </c>
      <c r="Y23" s="17"/>
      <c r="Z23" s="16">
        <v>3</v>
      </c>
      <c r="AA23" s="16">
        <v>0</v>
      </c>
      <c r="AB23" s="16">
        <v>0</v>
      </c>
      <c r="AC23" s="16">
        <v>3</v>
      </c>
      <c r="AD23" s="17"/>
      <c r="AE23" s="16">
        <v>18</v>
      </c>
      <c r="AF23" s="16">
        <v>1</v>
      </c>
      <c r="AG23" s="16">
        <v>4</v>
      </c>
      <c r="AH23" s="16">
        <v>12</v>
      </c>
      <c r="AI23" s="12"/>
      <c r="AJ23" s="12"/>
      <c r="AK23" s="12"/>
      <c r="AL23" s="11">
        <v>31.5</v>
      </c>
      <c r="AM23" s="12"/>
      <c r="AN23" s="11">
        <v>27</v>
      </c>
      <c r="AO23" s="11">
        <v>27</v>
      </c>
      <c r="AP23" s="11">
        <v>6</v>
      </c>
      <c r="AQ23" s="11">
        <v>7</v>
      </c>
      <c r="AR23" s="12"/>
      <c r="AS23" s="11">
        <v>16</v>
      </c>
      <c r="AT23" s="11">
        <v>6</v>
      </c>
      <c r="AU23" s="11">
        <v>4</v>
      </c>
      <c r="AV23" s="11">
        <v>5</v>
      </c>
      <c r="AW23" s="12"/>
      <c r="AX23" s="11">
        <v>2</v>
      </c>
      <c r="AY23" s="11">
        <v>1</v>
      </c>
      <c r="AZ23" s="11">
        <v>0</v>
      </c>
      <c r="BA23" s="11">
        <v>2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D24" s="22">
        <v>0</v>
      </c>
      <c r="E24" s="22">
        <v>0</v>
      </c>
      <c r="F24" s="22">
        <v>0</v>
      </c>
      <c r="G24" s="22">
        <v>0</v>
      </c>
      <c r="H24" s="6"/>
      <c r="I24" s="22">
        <v>2</v>
      </c>
      <c r="J24" s="22">
        <v>2</v>
      </c>
      <c r="K24" s="22">
        <v>5</v>
      </c>
      <c r="L24" s="6"/>
      <c r="M24" s="22">
        <v>1</v>
      </c>
      <c r="N24" s="22">
        <v>1</v>
      </c>
      <c r="O24" s="22">
        <v>3</v>
      </c>
      <c r="P24" s="6"/>
      <c r="Q24" s="22">
        <v>5</v>
      </c>
      <c r="R24" s="22">
        <v>1</v>
      </c>
      <c r="S24" s="22">
        <v>5</v>
      </c>
      <c r="T24" s="6"/>
      <c r="U24" s="23">
        <v>3</v>
      </c>
      <c r="V24" s="23">
        <v>0</v>
      </c>
      <c r="W24" s="23">
        <v>0</v>
      </c>
      <c r="X24" s="23">
        <v>2</v>
      </c>
      <c r="Y24" s="15"/>
      <c r="Z24" s="23">
        <v>2</v>
      </c>
      <c r="AA24" s="23">
        <v>0</v>
      </c>
      <c r="AB24" s="23">
        <v>1</v>
      </c>
      <c r="AC24" s="23">
        <v>3</v>
      </c>
      <c r="AD24" s="15"/>
      <c r="AE24" s="23">
        <v>18</v>
      </c>
      <c r="AF24" s="23">
        <v>1</v>
      </c>
      <c r="AG24" s="23">
        <v>2</v>
      </c>
      <c r="AH24" s="23">
        <v>11</v>
      </c>
      <c r="AI24" s="6"/>
      <c r="AJ24" s="6"/>
      <c r="AK24" s="6"/>
      <c r="AL24" s="22">
        <v>38.5</v>
      </c>
      <c r="AM24" s="6"/>
      <c r="AN24" s="22">
        <v>39</v>
      </c>
      <c r="AO24" s="22">
        <v>30</v>
      </c>
      <c r="AP24" s="22">
        <v>2</v>
      </c>
      <c r="AQ24" s="22">
        <v>4</v>
      </c>
      <c r="AR24" s="6"/>
      <c r="AS24" s="22">
        <v>21</v>
      </c>
      <c r="AT24" s="22">
        <v>9</v>
      </c>
      <c r="AU24" s="22">
        <v>1</v>
      </c>
      <c r="AV24" s="22">
        <v>3</v>
      </c>
      <c r="AW24" s="6"/>
      <c r="AX24" s="22">
        <v>3</v>
      </c>
      <c r="AY24" s="22">
        <v>0</v>
      </c>
      <c r="AZ24" s="22">
        <v>0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0</v>
      </c>
      <c r="E26" s="11">
        <v>2</v>
      </c>
      <c r="F26" s="11">
        <v>0</v>
      </c>
      <c r="G26" s="11">
        <v>2</v>
      </c>
      <c r="H26" s="12"/>
      <c r="I26" s="11">
        <v>2</v>
      </c>
      <c r="J26" s="11">
        <v>0</v>
      </c>
      <c r="K26" s="11">
        <v>4</v>
      </c>
      <c r="L26" s="12"/>
      <c r="M26" s="11">
        <v>0</v>
      </c>
      <c r="N26" s="11">
        <v>2</v>
      </c>
      <c r="O26" s="11">
        <v>7</v>
      </c>
      <c r="P26" s="12"/>
      <c r="Q26" s="11">
        <v>2</v>
      </c>
      <c r="R26" s="11">
        <v>0</v>
      </c>
      <c r="S26" s="11">
        <v>4</v>
      </c>
      <c r="T26" s="12"/>
      <c r="U26" s="16">
        <v>3</v>
      </c>
      <c r="V26" s="16">
        <v>0</v>
      </c>
      <c r="W26" s="16">
        <v>0</v>
      </c>
      <c r="X26" s="16">
        <v>0</v>
      </c>
      <c r="Y26" s="17"/>
      <c r="Z26" s="16">
        <v>3</v>
      </c>
      <c r="AA26" s="16">
        <v>0</v>
      </c>
      <c r="AB26" s="16">
        <v>0</v>
      </c>
      <c r="AC26" s="16">
        <v>1</v>
      </c>
      <c r="AD26" s="17"/>
      <c r="AE26" s="16">
        <v>18</v>
      </c>
      <c r="AF26" s="16">
        <v>1</v>
      </c>
      <c r="AG26" s="16">
        <v>0</v>
      </c>
      <c r="AH26" s="16">
        <v>13</v>
      </c>
      <c r="AI26" s="12"/>
      <c r="AJ26" s="12"/>
      <c r="AK26" s="12"/>
      <c r="AL26" s="11">
        <v>26</v>
      </c>
      <c r="AM26" s="12"/>
      <c r="AN26" s="11">
        <v>25</v>
      </c>
      <c r="AO26" s="11">
        <v>27</v>
      </c>
      <c r="AP26" s="11">
        <v>10</v>
      </c>
      <c r="AQ26" s="11">
        <v>7</v>
      </c>
      <c r="AR26" s="12"/>
      <c r="AS26" s="11">
        <v>10</v>
      </c>
      <c r="AT26" s="11">
        <v>11</v>
      </c>
      <c r="AU26" s="11">
        <v>4</v>
      </c>
      <c r="AV26" s="11">
        <v>4</v>
      </c>
      <c r="AW26" s="12"/>
      <c r="AX26" s="11">
        <v>3</v>
      </c>
      <c r="AY26" s="11">
        <v>1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D27" s="22">
        <v>2</v>
      </c>
      <c r="E27" s="22">
        <v>1</v>
      </c>
      <c r="F27" s="22">
        <v>0</v>
      </c>
      <c r="G27" s="22">
        <v>0</v>
      </c>
      <c r="H27" s="6"/>
      <c r="I27" s="22">
        <v>3</v>
      </c>
      <c r="J27" s="22">
        <v>2</v>
      </c>
      <c r="K27" s="22">
        <v>5</v>
      </c>
      <c r="L27" s="6"/>
      <c r="M27" s="22">
        <v>3</v>
      </c>
      <c r="N27" s="22">
        <v>1</v>
      </c>
      <c r="O27" s="22">
        <v>5</v>
      </c>
      <c r="P27" s="6"/>
      <c r="Q27" s="22">
        <v>6</v>
      </c>
      <c r="R27" s="22">
        <v>4</v>
      </c>
      <c r="S27" s="22">
        <v>6</v>
      </c>
      <c r="T27" s="6"/>
      <c r="U27" s="23">
        <v>2</v>
      </c>
      <c r="V27" s="23">
        <v>0</v>
      </c>
      <c r="W27" s="23">
        <v>1</v>
      </c>
      <c r="X27" s="23">
        <v>0</v>
      </c>
      <c r="Y27" s="15"/>
      <c r="Z27" s="23">
        <v>5</v>
      </c>
      <c r="AA27" s="23">
        <v>0</v>
      </c>
      <c r="AB27" s="23">
        <v>1</v>
      </c>
      <c r="AC27" s="23">
        <v>1</v>
      </c>
      <c r="AD27" s="15"/>
      <c r="AE27" s="23">
        <v>18</v>
      </c>
      <c r="AF27" s="23">
        <v>0</v>
      </c>
      <c r="AG27" s="23">
        <v>0</v>
      </c>
      <c r="AH27" s="23">
        <v>10</v>
      </c>
      <c r="AI27" s="6"/>
      <c r="AJ27" s="6"/>
      <c r="AK27" s="6"/>
      <c r="AL27" s="22">
        <v>35</v>
      </c>
      <c r="AM27" s="6"/>
      <c r="AN27" s="22">
        <v>23</v>
      </c>
      <c r="AO27" s="22">
        <v>20</v>
      </c>
      <c r="AP27" s="22">
        <v>9</v>
      </c>
      <c r="AQ27" s="22">
        <v>4</v>
      </c>
      <c r="AR27" s="6"/>
      <c r="AS27" s="22">
        <v>16</v>
      </c>
      <c r="AT27" s="22">
        <v>9</v>
      </c>
      <c r="AU27" s="22">
        <v>4</v>
      </c>
      <c r="AV27" s="22">
        <v>4</v>
      </c>
      <c r="AW27" s="6"/>
      <c r="AX27" s="22">
        <v>5</v>
      </c>
      <c r="AY27" s="22">
        <v>0</v>
      </c>
      <c r="AZ27" s="22">
        <v>1</v>
      </c>
      <c r="BA27" s="22">
        <v>1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1</v>
      </c>
      <c r="E29" s="11">
        <v>0</v>
      </c>
      <c r="F29" s="11">
        <v>0</v>
      </c>
      <c r="G29" s="11">
        <v>0</v>
      </c>
      <c r="H29" s="12"/>
      <c r="I29" s="11">
        <v>0</v>
      </c>
      <c r="J29" s="11">
        <v>2</v>
      </c>
      <c r="K29" s="11">
        <v>8</v>
      </c>
      <c r="L29" s="12"/>
      <c r="M29" s="11">
        <v>1</v>
      </c>
      <c r="N29" s="11">
        <v>0</v>
      </c>
      <c r="O29" s="11">
        <v>8</v>
      </c>
      <c r="P29" s="12"/>
      <c r="Q29" s="11">
        <v>4</v>
      </c>
      <c r="R29" s="11">
        <v>2</v>
      </c>
      <c r="S29" s="11">
        <v>6</v>
      </c>
      <c r="T29" s="12"/>
      <c r="U29" s="16">
        <v>2</v>
      </c>
      <c r="V29" s="16">
        <v>0</v>
      </c>
      <c r="W29" s="16">
        <v>0</v>
      </c>
      <c r="X29" s="16">
        <v>0</v>
      </c>
      <c r="Y29" s="17"/>
      <c r="Z29" s="16">
        <v>2</v>
      </c>
      <c r="AA29" s="16">
        <v>0</v>
      </c>
      <c r="AB29" s="16">
        <v>0</v>
      </c>
      <c r="AC29" s="16">
        <v>0</v>
      </c>
      <c r="AD29" s="17"/>
      <c r="AE29" s="16">
        <v>23</v>
      </c>
      <c r="AF29" s="16">
        <v>0</v>
      </c>
      <c r="AG29" s="16">
        <v>1</v>
      </c>
      <c r="AH29" s="16">
        <v>13</v>
      </c>
      <c r="AI29" s="12"/>
      <c r="AJ29" s="12"/>
      <c r="AK29" s="12"/>
      <c r="AL29" s="11">
        <v>47</v>
      </c>
      <c r="AM29" s="12"/>
      <c r="AN29" s="11">
        <v>34</v>
      </c>
      <c r="AO29" s="11">
        <v>23</v>
      </c>
      <c r="AP29" s="11">
        <v>4</v>
      </c>
      <c r="AQ29" s="11">
        <v>9</v>
      </c>
      <c r="AR29" s="12"/>
      <c r="AS29" s="11">
        <v>20</v>
      </c>
      <c r="AT29" s="11">
        <v>8</v>
      </c>
      <c r="AU29" s="11">
        <v>2</v>
      </c>
      <c r="AV29" s="11">
        <v>5</v>
      </c>
      <c r="AW29" s="12"/>
      <c r="AX29" s="11">
        <v>6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D30" s="22">
        <v>0</v>
      </c>
      <c r="E30" s="22">
        <v>0</v>
      </c>
      <c r="F30" s="22">
        <v>0</v>
      </c>
      <c r="G30" s="22">
        <v>0</v>
      </c>
      <c r="H30" s="6"/>
      <c r="I30" s="22">
        <v>1</v>
      </c>
      <c r="J30" s="22">
        <v>0</v>
      </c>
      <c r="K30" s="22">
        <v>3</v>
      </c>
      <c r="L30" s="6"/>
      <c r="M30" s="22">
        <v>1</v>
      </c>
      <c r="N30" s="22">
        <v>4</v>
      </c>
      <c r="O30" s="22">
        <v>6</v>
      </c>
      <c r="P30" s="6"/>
      <c r="Q30" s="22">
        <v>3</v>
      </c>
      <c r="R30" s="22">
        <v>0</v>
      </c>
      <c r="S30" s="22">
        <v>7</v>
      </c>
      <c r="T30" s="6"/>
      <c r="U30" s="23">
        <v>1</v>
      </c>
      <c r="V30" s="23">
        <v>0</v>
      </c>
      <c r="W30" s="23">
        <v>1</v>
      </c>
      <c r="X30" s="23">
        <v>0</v>
      </c>
      <c r="Y30" s="15"/>
      <c r="Z30" s="23">
        <v>3</v>
      </c>
      <c r="AA30" s="23">
        <v>0</v>
      </c>
      <c r="AB30" s="23">
        <v>0</v>
      </c>
      <c r="AC30" s="23">
        <v>3</v>
      </c>
      <c r="AD30" s="15"/>
      <c r="AE30" s="23">
        <v>20</v>
      </c>
      <c r="AF30" s="23">
        <v>1</v>
      </c>
      <c r="AG30" s="23">
        <v>4</v>
      </c>
      <c r="AH30" s="23">
        <v>15</v>
      </c>
      <c r="AI30" s="6"/>
      <c r="AJ30" s="6"/>
      <c r="AK30" s="6"/>
      <c r="AL30" s="22">
        <v>46</v>
      </c>
      <c r="AM30" s="6"/>
      <c r="AN30" s="22">
        <v>30</v>
      </c>
      <c r="AO30" s="22">
        <v>23</v>
      </c>
      <c r="AP30" s="22">
        <v>16</v>
      </c>
      <c r="AQ30" s="22">
        <v>11</v>
      </c>
      <c r="AR30" s="6"/>
      <c r="AS30" s="22">
        <v>18</v>
      </c>
      <c r="AT30" s="22">
        <v>7</v>
      </c>
      <c r="AU30" s="22">
        <v>8</v>
      </c>
      <c r="AV30" s="22">
        <v>6</v>
      </c>
      <c r="AW30" s="6"/>
      <c r="AX30" s="22">
        <v>5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1</v>
      </c>
      <c r="E32" s="11">
        <v>0</v>
      </c>
      <c r="F32" s="11">
        <v>0</v>
      </c>
      <c r="G32" s="11">
        <v>0</v>
      </c>
      <c r="H32" s="12"/>
      <c r="I32" s="11">
        <v>3</v>
      </c>
      <c r="J32" s="11">
        <v>0</v>
      </c>
      <c r="K32" s="11">
        <v>5</v>
      </c>
      <c r="L32" s="12"/>
      <c r="M32" s="11">
        <v>0</v>
      </c>
      <c r="N32" s="11">
        <v>5</v>
      </c>
      <c r="O32" s="11">
        <v>9</v>
      </c>
      <c r="P32" s="12"/>
      <c r="Q32" s="11">
        <v>1</v>
      </c>
      <c r="R32" s="11">
        <v>2</v>
      </c>
      <c r="S32" s="11">
        <v>3</v>
      </c>
      <c r="T32" s="12"/>
      <c r="U32" s="16">
        <v>0</v>
      </c>
      <c r="V32" s="16">
        <v>0</v>
      </c>
      <c r="W32" s="16">
        <v>0</v>
      </c>
      <c r="X32" s="16">
        <v>0</v>
      </c>
      <c r="Y32" s="17"/>
      <c r="Z32" s="16">
        <v>2</v>
      </c>
      <c r="AA32" s="16">
        <v>0</v>
      </c>
      <c r="AB32" s="16">
        <v>0</v>
      </c>
      <c r="AC32" s="16">
        <v>5</v>
      </c>
      <c r="AD32" s="17"/>
      <c r="AE32" s="16">
        <v>15</v>
      </c>
      <c r="AF32" s="16">
        <v>1</v>
      </c>
      <c r="AG32" s="16">
        <v>4</v>
      </c>
      <c r="AH32" s="16">
        <v>13</v>
      </c>
      <c r="AI32" s="12"/>
      <c r="AJ32" s="12"/>
      <c r="AK32" s="12"/>
      <c r="AL32" s="11">
        <v>39.5</v>
      </c>
      <c r="AM32" s="12"/>
      <c r="AN32" s="11">
        <v>23</v>
      </c>
      <c r="AO32" s="11">
        <v>25</v>
      </c>
      <c r="AP32" s="11">
        <v>2</v>
      </c>
      <c r="AQ32" s="11">
        <v>8</v>
      </c>
      <c r="AR32" s="12"/>
      <c r="AS32" s="11">
        <v>14</v>
      </c>
      <c r="AT32" s="11">
        <v>10</v>
      </c>
      <c r="AU32" s="11">
        <v>0</v>
      </c>
      <c r="AV32" s="11">
        <v>4</v>
      </c>
      <c r="AW32" s="12"/>
      <c r="AX32" s="11">
        <v>5</v>
      </c>
      <c r="AY32" s="11">
        <v>2</v>
      </c>
      <c r="AZ32" s="11">
        <v>0</v>
      </c>
      <c r="BA32" s="11">
        <v>1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D33" s="22">
        <v>0</v>
      </c>
      <c r="E33" s="22">
        <v>0</v>
      </c>
      <c r="F33" s="22">
        <v>0</v>
      </c>
      <c r="G33" s="22">
        <v>0</v>
      </c>
      <c r="H33" s="6"/>
      <c r="I33" s="22">
        <v>2</v>
      </c>
      <c r="J33" s="22">
        <v>0</v>
      </c>
      <c r="K33" s="22">
        <v>2</v>
      </c>
      <c r="L33" s="6"/>
      <c r="M33" s="22">
        <v>0</v>
      </c>
      <c r="N33" s="22">
        <v>1</v>
      </c>
      <c r="O33" s="22">
        <v>9</v>
      </c>
      <c r="P33" s="6"/>
      <c r="Q33" s="22">
        <v>2</v>
      </c>
      <c r="R33" s="22">
        <v>0</v>
      </c>
      <c r="S33" s="22">
        <v>8</v>
      </c>
      <c r="T33" s="6"/>
      <c r="U33" s="23">
        <v>0</v>
      </c>
      <c r="V33" s="23">
        <v>0</v>
      </c>
      <c r="W33" s="23">
        <v>0</v>
      </c>
      <c r="X33" s="23">
        <v>0</v>
      </c>
      <c r="Y33" s="15"/>
      <c r="Z33" s="23">
        <v>0</v>
      </c>
      <c r="AA33" s="23">
        <v>0</v>
      </c>
      <c r="AB33" s="23">
        <v>0</v>
      </c>
      <c r="AC33" s="23">
        <v>1</v>
      </c>
      <c r="AD33" s="15"/>
      <c r="AE33" s="23">
        <v>18</v>
      </c>
      <c r="AF33" s="23">
        <v>0</v>
      </c>
      <c r="AG33" s="23">
        <v>1</v>
      </c>
      <c r="AH33" s="23">
        <v>11</v>
      </c>
      <c r="AI33" s="6"/>
      <c r="AJ33" s="6"/>
      <c r="AK33" s="6"/>
      <c r="AL33" s="22">
        <v>22.5</v>
      </c>
      <c r="AM33" s="6"/>
      <c r="AN33" s="22">
        <v>24</v>
      </c>
      <c r="AO33" s="22">
        <v>16</v>
      </c>
      <c r="AP33" s="22">
        <v>4</v>
      </c>
      <c r="AQ33" s="22">
        <v>7</v>
      </c>
      <c r="AR33" s="6"/>
      <c r="AS33" s="22">
        <v>14</v>
      </c>
      <c r="AT33" s="22">
        <v>7</v>
      </c>
      <c r="AU33" s="22">
        <v>3</v>
      </c>
      <c r="AV33" s="22">
        <v>5</v>
      </c>
      <c r="AW33" s="6"/>
      <c r="AX33" s="22">
        <v>2</v>
      </c>
      <c r="AY33" s="22">
        <v>0</v>
      </c>
      <c r="AZ33" s="22">
        <v>0</v>
      </c>
      <c r="BA33" s="22">
        <v>1</v>
      </c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0</v>
      </c>
      <c r="F35" s="11">
        <v>0</v>
      </c>
      <c r="G35" s="11">
        <v>0</v>
      </c>
      <c r="H35" s="12"/>
      <c r="I35" s="11">
        <v>4</v>
      </c>
      <c r="J35" s="11">
        <v>0</v>
      </c>
      <c r="K35" s="11">
        <v>2</v>
      </c>
      <c r="L35" s="12"/>
      <c r="M35" s="11">
        <v>1</v>
      </c>
      <c r="N35" s="11">
        <v>0</v>
      </c>
      <c r="O35" s="11">
        <v>3</v>
      </c>
      <c r="P35" s="12"/>
      <c r="Q35" s="11">
        <v>5</v>
      </c>
      <c r="R35" s="11">
        <v>2</v>
      </c>
      <c r="S35" s="11">
        <v>3</v>
      </c>
      <c r="T35" s="12"/>
      <c r="U35" s="16">
        <v>1</v>
      </c>
      <c r="V35" s="16">
        <v>0</v>
      </c>
      <c r="W35" s="16">
        <v>0</v>
      </c>
      <c r="X35" s="16">
        <v>0</v>
      </c>
      <c r="Y35" s="17"/>
      <c r="Z35" s="16">
        <v>4</v>
      </c>
      <c r="AA35" s="16">
        <v>0</v>
      </c>
      <c r="AB35" s="16">
        <v>1</v>
      </c>
      <c r="AC35" s="16">
        <v>0</v>
      </c>
      <c r="AD35" s="17"/>
      <c r="AE35" s="16">
        <v>11</v>
      </c>
      <c r="AF35" s="16">
        <v>3</v>
      </c>
      <c r="AG35" s="16">
        <v>0</v>
      </c>
      <c r="AH35" s="16">
        <v>10</v>
      </c>
      <c r="AI35" s="12"/>
      <c r="AJ35" s="12"/>
      <c r="AK35" s="12"/>
      <c r="AL35" s="11">
        <v>24</v>
      </c>
      <c r="AM35" s="12"/>
      <c r="AN35" s="11">
        <v>24</v>
      </c>
      <c r="AO35" s="11">
        <v>23</v>
      </c>
      <c r="AP35" s="11">
        <v>6</v>
      </c>
      <c r="AQ35" s="11">
        <v>5</v>
      </c>
      <c r="AR35" s="12"/>
      <c r="AS35" s="11">
        <v>12</v>
      </c>
      <c r="AT35" s="11">
        <v>12</v>
      </c>
      <c r="AU35" s="11">
        <v>6</v>
      </c>
      <c r="AV35" s="11">
        <v>2</v>
      </c>
      <c r="AW35" s="12"/>
      <c r="AX35" s="11">
        <v>4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D36" s="22">
        <v>0</v>
      </c>
      <c r="E36" s="22">
        <v>0</v>
      </c>
      <c r="F36" s="22">
        <v>0</v>
      </c>
      <c r="G36" s="22">
        <v>0</v>
      </c>
      <c r="H36" s="6"/>
      <c r="I36" s="22">
        <v>1</v>
      </c>
      <c r="J36" s="22">
        <v>0</v>
      </c>
      <c r="K36" s="22">
        <v>4</v>
      </c>
      <c r="L36" s="6"/>
      <c r="M36" s="22">
        <v>0</v>
      </c>
      <c r="N36" s="22">
        <v>1</v>
      </c>
      <c r="O36" s="22">
        <v>3</v>
      </c>
      <c r="P36" s="6"/>
      <c r="Q36" s="22">
        <v>1</v>
      </c>
      <c r="R36" s="22">
        <v>0</v>
      </c>
      <c r="S36" s="22">
        <v>1</v>
      </c>
      <c r="T36" s="6"/>
      <c r="U36" s="22">
        <v>0</v>
      </c>
      <c r="V36" s="22">
        <v>0</v>
      </c>
      <c r="W36" s="22">
        <v>0</v>
      </c>
      <c r="X36" s="22">
        <v>1</v>
      </c>
      <c r="Y36" s="6"/>
      <c r="Z36" s="22">
        <v>1</v>
      </c>
      <c r="AA36" s="22">
        <v>0</v>
      </c>
      <c r="AB36" s="22">
        <v>0</v>
      </c>
      <c r="AC36" s="22">
        <v>1</v>
      </c>
      <c r="AD36" s="6"/>
      <c r="AE36" s="22">
        <v>11</v>
      </c>
      <c r="AF36" s="22">
        <v>0</v>
      </c>
      <c r="AG36" s="22">
        <v>0</v>
      </c>
      <c r="AH36" s="22">
        <v>10</v>
      </c>
      <c r="AI36" s="6"/>
      <c r="AJ36" s="6"/>
      <c r="AK36" s="6"/>
      <c r="AL36" s="22">
        <v>29.5</v>
      </c>
      <c r="AM36" s="6"/>
      <c r="AN36" s="22">
        <v>20</v>
      </c>
      <c r="AO36" s="22">
        <v>18</v>
      </c>
      <c r="AP36" s="22">
        <v>4</v>
      </c>
      <c r="AQ36" s="22">
        <v>3</v>
      </c>
      <c r="AR36" s="6"/>
      <c r="AS36" s="22">
        <v>13</v>
      </c>
      <c r="AT36" s="22">
        <v>6</v>
      </c>
      <c r="AU36" s="22">
        <v>2</v>
      </c>
      <c r="AV36" s="22">
        <v>1</v>
      </c>
      <c r="AW36" s="6"/>
      <c r="AX36" s="22">
        <v>4</v>
      </c>
      <c r="AY36" s="22">
        <v>1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D38" s="11">
        <v>1</v>
      </c>
      <c r="E38" s="11">
        <v>0</v>
      </c>
      <c r="F38" s="11">
        <v>0</v>
      </c>
      <c r="G38" s="11">
        <v>0</v>
      </c>
      <c r="H38" s="12"/>
      <c r="I38" s="11">
        <v>0</v>
      </c>
      <c r="J38" s="11">
        <v>0</v>
      </c>
      <c r="K38" s="11">
        <v>4</v>
      </c>
      <c r="L38" s="12"/>
      <c r="M38" s="11">
        <v>0</v>
      </c>
      <c r="N38" s="11">
        <v>3</v>
      </c>
      <c r="O38" s="11">
        <v>4</v>
      </c>
      <c r="P38" s="12"/>
      <c r="Q38" s="11">
        <v>1</v>
      </c>
      <c r="R38" s="11">
        <v>0</v>
      </c>
      <c r="S38" s="11">
        <v>6</v>
      </c>
      <c r="T38" s="12"/>
      <c r="U38" s="16">
        <v>1</v>
      </c>
      <c r="V38" s="16">
        <v>0</v>
      </c>
      <c r="W38" s="16">
        <v>0</v>
      </c>
      <c r="X38" s="16">
        <v>0</v>
      </c>
      <c r="Y38" s="17"/>
      <c r="Z38" s="16">
        <v>5</v>
      </c>
      <c r="AA38" s="16">
        <v>0</v>
      </c>
      <c r="AB38" s="16">
        <v>0</v>
      </c>
      <c r="AC38" s="16">
        <v>2</v>
      </c>
      <c r="AD38" s="17"/>
      <c r="AE38" s="16">
        <v>14</v>
      </c>
      <c r="AF38" s="16">
        <v>0</v>
      </c>
      <c r="AG38" s="16">
        <v>0</v>
      </c>
      <c r="AH38" s="16">
        <v>8</v>
      </c>
      <c r="AI38" s="12"/>
      <c r="AJ38" s="12"/>
      <c r="AK38" s="12"/>
      <c r="AL38" s="11">
        <v>18</v>
      </c>
      <c r="AM38" s="12"/>
      <c r="AN38" s="11">
        <v>13</v>
      </c>
      <c r="AO38" s="11">
        <v>16</v>
      </c>
      <c r="AP38" s="11">
        <v>3</v>
      </c>
      <c r="AQ38" s="11">
        <v>9</v>
      </c>
      <c r="AR38" s="12"/>
      <c r="AS38" s="11">
        <v>9</v>
      </c>
      <c r="AT38" s="11">
        <v>4</v>
      </c>
      <c r="AU38" s="11">
        <v>2</v>
      </c>
      <c r="AV38" s="11">
        <v>3</v>
      </c>
      <c r="AW38" s="12"/>
      <c r="AX38" s="11">
        <v>2</v>
      </c>
      <c r="AY38" s="11">
        <v>0</v>
      </c>
      <c r="AZ38" s="11">
        <v>1</v>
      </c>
      <c r="BA38" s="11">
        <v>0</v>
      </c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D39" s="22">
        <v>0</v>
      </c>
      <c r="E39" s="22">
        <v>0</v>
      </c>
      <c r="F39" s="22">
        <v>0</v>
      </c>
      <c r="G39" s="22">
        <v>0</v>
      </c>
      <c r="H39" s="6"/>
      <c r="I39" s="22">
        <v>1</v>
      </c>
      <c r="J39" s="22">
        <v>1</v>
      </c>
      <c r="K39" s="22">
        <v>4</v>
      </c>
      <c r="L39" s="6"/>
      <c r="M39" s="22">
        <v>0</v>
      </c>
      <c r="N39" s="22">
        <v>2</v>
      </c>
      <c r="O39" s="22">
        <v>5</v>
      </c>
      <c r="P39" s="6"/>
      <c r="Q39" s="22">
        <v>1</v>
      </c>
      <c r="R39" s="22">
        <v>1</v>
      </c>
      <c r="S39" s="22">
        <v>6</v>
      </c>
      <c r="T39" s="6"/>
      <c r="U39" s="23">
        <v>1</v>
      </c>
      <c r="V39" s="23">
        <v>0</v>
      </c>
      <c r="W39" s="23">
        <v>0</v>
      </c>
      <c r="X39" s="23">
        <v>1</v>
      </c>
      <c r="Y39" s="15"/>
      <c r="Z39" s="23">
        <v>2</v>
      </c>
      <c r="AA39" s="23">
        <v>0</v>
      </c>
      <c r="AB39" s="23">
        <v>0</v>
      </c>
      <c r="AC39" s="23">
        <v>1</v>
      </c>
      <c r="AD39" s="15"/>
      <c r="AE39" s="23">
        <v>8</v>
      </c>
      <c r="AF39" s="23">
        <v>0</v>
      </c>
      <c r="AG39" s="23">
        <v>0</v>
      </c>
      <c r="AH39" s="23">
        <v>11</v>
      </c>
      <c r="AI39" s="6"/>
      <c r="AJ39" s="6"/>
      <c r="AK39" s="6"/>
      <c r="AL39" s="22">
        <v>12</v>
      </c>
      <c r="AM39" s="6"/>
      <c r="AN39" s="22">
        <v>12</v>
      </c>
      <c r="AO39" s="22">
        <v>17</v>
      </c>
      <c r="AP39" s="22">
        <v>3</v>
      </c>
      <c r="AQ39" s="22">
        <v>10</v>
      </c>
      <c r="AR39" s="6"/>
      <c r="AS39" s="22">
        <v>6</v>
      </c>
      <c r="AT39" s="22">
        <v>7</v>
      </c>
      <c r="AU39" s="22">
        <v>3</v>
      </c>
      <c r="AV39" s="22">
        <v>6</v>
      </c>
      <c r="AW39" s="6"/>
      <c r="AX39" s="22">
        <v>2</v>
      </c>
      <c r="AY39" s="22">
        <v>0</v>
      </c>
      <c r="AZ39" s="22">
        <v>0</v>
      </c>
      <c r="BA39" s="22">
        <v>0</v>
      </c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1</v>
      </c>
      <c r="E41" s="11">
        <v>1</v>
      </c>
      <c r="F41" s="11">
        <v>0</v>
      </c>
      <c r="G41" s="11">
        <v>0</v>
      </c>
      <c r="H41" s="12"/>
      <c r="I41" s="11">
        <v>3</v>
      </c>
      <c r="J41" s="11">
        <v>0</v>
      </c>
      <c r="K41" s="11">
        <v>0</v>
      </c>
      <c r="L41" s="12"/>
      <c r="M41" s="11">
        <v>0</v>
      </c>
      <c r="N41" s="11">
        <v>4</v>
      </c>
      <c r="O41" s="11">
        <v>11</v>
      </c>
      <c r="P41" s="12"/>
      <c r="Q41" s="11">
        <v>2</v>
      </c>
      <c r="R41" s="11">
        <v>1</v>
      </c>
      <c r="S41" s="11">
        <v>3</v>
      </c>
      <c r="T41" s="12"/>
      <c r="U41" s="16">
        <v>0</v>
      </c>
      <c r="V41" s="16">
        <v>0</v>
      </c>
      <c r="W41" s="16">
        <v>0</v>
      </c>
      <c r="X41" s="16">
        <v>1</v>
      </c>
      <c r="Y41" s="17"/>
      <c r="Z41" s="16">
        <v>1</v>
      </c>
      <c r="AA41" s="16">
        <v>0</v>
      </c>
      <c r="AB41" s="16">
        <v>1</v>
      </c>
      <c r="AC41" s="16">
        <v>1</v>
      </c>
      <c r="AD41" s="17"/>
      <c r="AE41" s="16">
        <v>7</v>
      </c>
      <c r="AF41" s="16">
        <v>0</v>
      </c>
      <c r="AG41" s="16">
        <v>1</v>
      </c>
      <c r="AH41" s="16">
        <v>12</v>
      </c>
      <c r="AI41" s="12"/>
      <c r="AJ41" s="12"/>
      <c r="AK41" s="12"/>
      <c r="AL41" s="11">
        <v>10</v>
      </c>
      <c r="AM41" s="12"/>
      <c r="AN41" s="11">
        <v>14</v>
      </c>
      <c r="AO41" s="11">
        <v>14</v>
      </c>
      <c r="AP41" s="11">
        <v>2</v>
      </c>
      <c r="AQ41" s="11">
        <v>2</v>
      </c>
      <c r="AR41" s="12"/>
      <c r="AS41" s="11">
        <v>5</v>
      </c>
      <c r="AT41" s="11">
        <v>4</v>
      </c>
      <c r="AU41" s="11">
        <v>2</v>
      </c>
      <c r="AV41" s="11">
        <v>0</v>
      </c>
      <c r="AW41" s="12"/>
      <c r="AX41" s="11">
        <v>1</v>
      </c>
      <c r="AY41" s="11">
        <v>0</v>
      </c>
      <c r="AZ41" s="11">
        <v>0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D42" s="22">
        <v>0</v>
      </c>
      <c r="E42" s="22">
        <v>0</v>
      </c>
      <c r="F42" s="22">
        <v>1</v>
      </c>
      <c r="G42" s="22">
        <v>0</v>
      </c>
      <c r="H42" s="6"/>
      <c r="I42" s="22">
        <v>1</v>
      </c>
      <c r="J42" s="22">
        <v>0</v>
      </c>
      <c r="K42" s="22">
        <v>1</v>
      </c>
      <c r="L42" s="6"/>
      <c r="M42" s="22">
        <v>0</v>
      </c>
      <c r="N42" s="22">
        <v>1</v>
      </c>
      <c r="O42" s="22">
        <v>4</v>
      </c>
      <c r="P42" s="6"/>
      <c r="Q42" s="22">
        <v>3</v>
      </c>
      <c r="R42" s="22">
        <v>0</v>
      </c>
      <c r="S42" s="22">
        <v>5</v>
      </c>
      <c r="T42" s="6"/>
      <c r="U42" s="23">
        <v>2</v>
      </c>
      <c r="V42" s="23">
        <v>0</v>
      </c>
      <c r="W42" s="23">
        <v>0</v>
      </c>
      <c r="X42" s="23">
        <v>0</v>
      </c>
      <c r="Y42" s="15"/>
      <c r="Z42" s="23">
        <v>6</v>
      </c>
      <c r="AA42" s="23">
        <v>0</v>
      </c>
      <c r="AB42" s="23">
        <v>0</v>
      </c>
      <c r="AC42" s="23">
        <v>0</v>
      </c>
      <c r="AD42" s="15"/>
      <c r="AE42" s="23">
        <v>17</v>
      </c>
      <c r="AF42" s="23">
        <v>0</v>
      </c>
      <c r="AG42" s="23">
        <v>0</v>
      </c>
      <c r="AH42" s="23">
        <v>6</v>
      </c>
      <c r="AI42" s="6"/>
      <c r="AJ42" s="6"/>
      <c r="AK42" s="6"/>
      <c r="AL42" s="22">
        <v>21.5</v>
      </c>
      <c r="AM42" s="6"/>
      <c r="AN42" s="22">
        <v>19</v>
      </c>
      <c r="AO42" s="22">
        <v>18</v>
      </c>
      <c r="AP42" s="22">
        <v>9</v>
      </c>
      <c r="AQ42" s="22">
        <v>2</v>
      </c>
      <c r="AR42" s="6"/>
      <c r="AS42" s="22">
        <v>11</v>
      </c>
      <c r="AT42" s="22">
        <v>5</v>
      </c>
      <c r="AU42" s="22">
        <v>6</v>
      </c>
      <c r="AV42" s="22">
        <v>0</v>
      </c>
      <c r="AW42" s="6"/>
      <c r="AX42" s="22">
        <v>3</v>
      </c>
      <c r="AY42" s="22">
        <v>0</v>
      </c>
      <c r="AZ42" s="22">
        <v>0</v>
      </c>
      <c r="BA42" s="22">
        <v>0</v>
      </c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4</v>
      </c>
      <c r="E46" s="11">
        <f t="shared" si="0"/>
        <v>7</v>
      </c>
      <c r="F46" s="11">
        <f t="shared" si="0"/>
        <v>1</v>
      </c>
      <c r="G46" s="11">
        <f t="shared" si="0"/>
        <v>2</v>
      </c>
      <c r="H46" s="12"/>
      <c r="I46" s="11">
        <f t="shared" ref="I46:K47" si="1">SUM(I5, I8, I11, I14, I17, I20, I23, I26, I29, I32, I35, I38, I41)</f>
        <v>28</v>
      </c>
      <c r="J46" s="11">
        <f t="shared" si="1"/>
        <v>3</v>
      </c>
      <c r="K46" s="11">
        <f t="shared" si="1"/>
        <v>40</v>
      </c>
      <c r="L46" s="12"/>
      <c r="M46" s="11">
        <f t="shared" ref="M46:O47" si="2">SUM(M5, M8, M11, M14, M17, M20, M23, M26, M29, M32, M35, M38, M41)</f>
        <v>6</v>
      </c>
      <c r="N46" s="11">
        <f t="shared" si="2"/>
        <v>29</v>
      </c>
      <c r="O46" s="11">
        <f t="shared" si="2"/>
        <v>104</v>
      </c>
      <c r="P46" s="12"/>
      <c r="Q46" s="11">
        <f t="shared" ref="Q46:S47" si="3">SUM(Q5, Q8, Q11, Q14, Q17, Q20, Q23, Q26, Q29, Q32, Q35, Q38, Q41)</f>
        <v>23</v>
      </c>
      <c r="R46" s="11">
        <f t="shared" si="3"/>
        <v>8</v>
      </c>
      <c r="S46" s="11">
        <f t="shared" si="3"/>
        <v>55</v>
      </c>
      <c r="T46" s="12"/>
      <c r="U46" s="16">
        <f t="shared" ref="U46:X47" si="4">SUM(U5, U8, U11, U14, U17, U20, U23, U26, U29, U32, U35, U38, U41)</f>
        <v>16</v>
      </c>
      <c r="V46" s="16">
        <f t="shared" si="4"/>
        <v>0</v>
      </c>
      <c r="W46" s="16">
        <f t="shared" si="4"/>
        <v>0</v>
      </c>
      <c r="X46" s="16">
        <f t="shared" si="4"/>
        <v>9</v>
      </c>
      <c r="Y46" s="17"/>
      <c r="Z46" s="16">
        <f t="shared" ref="Z46:AC47" si="5">SUM(Z5, Z8, Z11, Z14, Z17, Z20, Z23, Z26, Z29, Z32, Z35, Z38, Z41)</f>
        <v>34</v>
      </c>
      <c r="AA46" s="16">
        <f t="shared" si="5"/>
        <v>0</v>
      </c>
      <c r="AB46" s="16">
        <f t="shared" si="5"/>
        <v>4</v>
      </c>
      <c r="AC46" s="16">
        <f t="shared" si="5"/>
        <v>23</v>
      </c>
      <c r="AD46" s="17"/>
      <c r="AE46" s="16">
        <f t="shared" ref="AE46:AH47" si="6">SUM(AE5, AE8, AE11, AE14, AE17, AE20, AE23, AE26, AE29, AE32, AE35, AE38, AE41)</f>
        <v>203</v>
      </c>
      <c r="AF46" s="16">
        <f t="shared" si="6"/>
        <v>13</v>
      </c>
      <c r="AG46" s="16">
        <f t="shared" si="6"/>
        <v>23</v>
      </c>
      <c r="AH46" s="16">
        <f t="shared" si="6"/>
        <v>158</v>
      </c>
      <c r="AI46" s="12"/>
      <c r="AJ46" s="12"/>
      <c r="AK46" s="12"/>
      <c r="AL46" s="11">
        <f>SUM(AL5, AL8, AL11, AL14, AL17, AL20, AL23, AL26, AL29, AL32, AL35, AL38, AL41)</f>
        <v>431</v>
      </c>
      <c r="AM46" s="12"/>
      <c r="AN46" s="11">
        <f t="shared" ref="AN46:AQ47" si="7">SUM(AN5, AN8, AN11, AN14, AN17, AN20, AN23, AN26, AN29, AN32, AN35, AN38, AN41)</f>
        <v>312</v>
      </c>
      <c r="AO46" s="11">
        <f t="shared" si="7"/>
        <v>335</v>
      </c>
      <c r="AP46" s="11">
        <f t="shared" si="7"/>
        <v>69</v>
      </c>
      <c r="AQ46" s="11">
        <f t="shared" si="7"/>
        <v>70</v>
      </c>
      <c r="AR46" s="12"/>
      <c r="AS46" s="11">
        <f t="shared" ref="AS46:AV47" si="8">SUM(AS5, AS8, AS11, AS14, AS17, AS20, AS23, AS26, AS29, AS32, AS35, AS38, AS41)</f>
        <v>178</v>
      </c>
      <c r="AT46" s="11">
        <f t="shared" si="8"/>
        <v>118</v>
      </c>
      <c r="AU46" s="11">
        <f t="shared" si="8"/>
        <v>36</v>
      </c>
      <c r="AV46" s="11">
        <f t="shared" si="8"/>
        <v>32</v>
      </c>
      <c r="AW46" s="12"/>
      <c r="AX46" s="11">
        <f t="shared" ref="AX46:BA47" si="9">SUM(AX5, AX8, AX11, AX14, AX17, AX20, AX23, AX26, AX29, AX32, AX35, AX38, AX41)</f>
        <v>37</v>
      </c>
      <c r="AY46" s="11">
        <f t="shared" si="9"/>
        <v>7</v>
      </c>
      <c r="AZ46" s="11">
        <f t="shared" si="9"/>
        <v>3</v>
      </c>
      <c r="BA46" s="11">
        <f t="shared" si="9"/>
        <v>5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3</v>
      </c>
      <c r="E47" s="19">
        <f t="shared" si="0"/>
        <v>2</v>
      </c>
      <c r="F47" s="19">
        <f t="shared" si="0"/>
        <v>3</v>
      </c>
      <c r="G47" s="19">
        <f t="shared" si="0"/>
        <v>2</v>
      </c>
      <c r="H47" s="6"/>
      <c r="I47" s="19">
        <f t="shared" si="1"/>
        <v>21</v>
      </c>
      <c r="J47" s="19">
        <f t="shared" si="1"/>
        <v>7</v>
      </c>
      <c r="K47" s="19">
        <f t="shared" si="1"/>
        <v>45</v>
      </c>
      <c r="L47" s="6"/>
      <c r="M47" s="19">
        <f t="shared" si="2"/>
        <v>7</v>
      </c>
      <c r="N47" s="19">
        <f t="shared" si="2"/>
        <v>16</v>
      </c>
      <c r="O47" s="19">
        <f t="shared" si="2"/>
        <v>70</v>
      </c>
      <c r="P47" s="6"/>
      <c r="Q47" s="19">
        <f t="shared" si="3"/>
        <v>28</v>
      </c>
      <c r="R47" s="19">
        <f t="shared" si="3"/>
        <v>7</v>
      </c>
      <c r="S47" s="19">
        <f t="shared" si="3"/>
        <v>63</v>
      </c>
      <c r="T47" s="6"/>
      <c r="U47" s="20">
        <f t="shared" si="4"/>
        <v>18</v>
      </c>
      <c r="V47" s="20">
        <f t="shared" si="4"/>
        <v>0</v>
      </c>
      <c r="W47" s="20">
        <f t="shared" si="4"/>
        <v>3</v>
      </c>
      <c r="X47" s="20">
        <f t="shared" si="4"/>
        <v>8</v>
      </c>
      <c r="Y47" s="15"/>
      <c r="Z47" s="20">
        <f t="shared" si="5"/>
        <v>35</v>
      </c>
      <c r="AA47" s="20">
        <f t="shared" si="5"/>
        <v>1</v>
      </c>
      <c r="AB47" s="20">
        <f t="shared" si="5"/>
        <v>3</v>
      </c>
      <c r="AC47" s="20">
        <f t="shared" si="5"/>
        <v>20</v>
      </c>
      <c r="AD47" s="15"/>
      <c r="AE47" s="20">
        <f t="shared" si="6"/>
        <v>208</v>
      </c>
      <c r="AF47" s="20">
        <f t="shared" si="6"/>
        <v>3</v>
      </c>
      <c r="AG47" s="20">
        <f t="shared" si="6"/>
        <v>23</v>
      </c>
      <c r="AH47" s="20">
        <f t="shared" si="6"/>
        <v>162</v>
      </c>
      <c r="AI47" s="6"/>
      <c r="AJ47" s="6"/>
      <c r="AK47" s="6"/>
      <c r="AL47" s="19">
        <f>SUM(AL6, AL9, AL12, AL15, AL18, AL21, AL24, AL27, AL30, AL33, AL36, AL39, AL42)</f>
        <v>490</v>
      </c>
      <c r="AM47" s="6"/>
      <c r="AN47" s="19">
        <f t="shared" si="7"/>
        <v>332</v>
      </c>
      <c r="AO47" s="19">
        <f t="shared" si="7"/>
        <v>300</v>
      </c>
      <c r="AP47" s="19">
        <f t="shared" si="7"/>
        <v>94</v>
      </c>
      <c r="AQ47" s="19">
        <f t="shared" si="7"/>
        <v>93</v>
      </c>
      <c r="AR47" s="6"/>
      <c r="AS47" s="19">
        <f t="shared" si="8"/>
        <v>214</v>
      </c>
      <c r="AT47" s="19">
        <f t="shared" si="8"/>
        <v>101</v>
      </c>
      <c r="AU47" s="19">
        <f t="shared" si="8"/>
        <v>52</v>
      </c>
      <c r="AV47" s="19">
        <f t="shared" si="8"/>
        <v>50</v>
      </c>
      <c r="AW47" s="6"/>
      <c r="AX47" s="19">
        <f t="shared" si="9"/>
        <v>49</v>
      </c>
      <c r="AY47" s="19">
        <f t="shared" si="9"/>
        <v>5</v>
      </c>
      <c r="AZ47" s="19">
        <f t="shared" si="9"/>
        <v>2</v>
      </c>
      <c r="BA47" s="19">
        <f t="shared" si="9"/>
        <v>5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5.5555555555555552E-2</v>
      </c>
      <c r="E50" s="11">
        <f t="shared" si="10"/>
        <v>9.7222222222222224E-2</v>
      </c>
      <c r="F50" s="11">
        <f t="shared" si="10"/>
        <v>1.3888888888888888E-2</v>
      </c>
      <c r="G50" s="11">
        <f t="shared" si="10"/>
        <v>2.7777777777777776E-2</v>
      </c>
      <c r="H50" s="12"/>
      <c r="I50" s="11">
        <f t="shared" ref="I50:K51" si="11">I46/72</f>
        <v>0.3888888888888889</v>
      </c>
      <c r="J50" s="11">
        <f t="shared" si="11"/>
        <v>4.1666666666666664E-2</v>
      </c>
      <c r="K50" s="11">
        <f t="shared" si="11"/>
        <v>0.55555555555555558</v>
      </c>
      <c r="L50" s="12"/>
      <c r="M50" s="11">
        <f t="shared" ref="M50:O51" si="12">M46/72</f>
        <v>8.3333333333333329E-2</v>
      </c>
      <c r="N50" s="11">
        <f t="shared" si="12"/>
        <v>0.40277777777777779</v>
      </c>
      <c r="O50" s="11">
        <f t="shared" si="12"/>
        <v>1.4444444444444444</v>
      </c>
      <c r="P50" s="12"/>
      <c r="Q50" s="11">
        <f t="shared" ref="Q50:S51" si="13">Q46/72</f>
        <v>0.31944444444444442</v>
      </c>
      <c r="R50" s="11">
        <f t="shared" si="13"/>
        <v>0.1111111111111111</v>
      </c>
      <c r="S50" s="11">
        <f t="shared" si="13"/>
        <v>0.76388888888888884</v>
      </c>
      <c r="T50" s="12"/>
      <c r="U50" s="16">
        <f t="shared" ref="U50:X51" si="14">U46/72</f>
        <v>0.22222222222222221</v>
      </c>
      <c r="V50" s="16">
        <f t="shared" si="14"/>
        <v>0</v>
      </c>
      <c r="W50" s="16">
        <f t="shared" si="14"/>
        <v>0</v>
      </c>
      <c r="X50" s="16">
        <f t="shared" si="14"/>
        <v>0.125</v>
      </c>
      <c r="Y50" s="17"/>
      <c r="Z50" s="16">
        <f t="shared" ref="Z50:AC51" si="15">Z46/72</f>
        <v>0.47222222222222221</v>
      </c>
      <c r="AA50" s="16">
        <f t="shared" si="15"/>
        <v>0</v>
      </c>
      <c r="AB50" s="16">
        <f t="shared" si="15"/>
        <v>5.5555555555555552E-2</v>
      </c>
      <c r="AC50" s="16">
        <f t="shared" si="15"/>
        <v>0.31944444444444442</v>
      </c>
      <c r="AD50" s="17"/>
      <c r="AE50" s="16">
        <f t="shared" ref="AE50:AH51" si="16">AE46/72</f>
        <v>2.8194444444444446</v>
      </c>
      <c r="AF50" s="16">
        <f t="shared" si="16"/>
        <v>0.18055555555555555</v>
      </c>
      <c r="AG50" s="16">
        <f t="shared" si="16"/>
        <v>0.31944444444444442</v>
      </c>
      <c r="AH50" s="16">
        <f t="shared" si="16"/>
        <v>2.1944444444444446</v>
      </c>
      <c r="AI50" s="12"/>
      <c r="AJ50" s="12"/>
      <c r="AK50" s="12"/>
      <c r="AL50" s="11">
        <f>AL46/72</f>
        <v>5.9861111111111107</v>
      </c>
      <c r="AM50" s="12"/>
      <c r="AN50" s="11">
        <f t="shared" ref="AN50:AQ51" si="17">AN46/72</f>
        <v>4.333333333333333</v>
      </c>
      <c r="AO50" s="11">
        <f t="shared" si="17"/>
        <v>4.6527777777777777</v>
      </c>
      <c r="AP50" s="11">
        <f t="shared" si="17"/>
        <v>0.95833333333333337</v>
      </c>
      <c r="AQ50" s="11">
        <f t="shared" si="17"/>
        <v>0.97222222222222221</v>
      </c>
      <c r="AR50" s="12"/>
      <c r="AS50" s="11">
        <f t="shared" ref="AS50:AV51" si="18">AS46/72</f>
        <v>2.4722222222222223</v>
      </c>
      <c r="AT50" s="11">
        <f t="shared" si="18"/>
        <v>1.6388888888888888</v>
      </c>
      <c r="AU50" s="11">
        <f t="shared" si="18"/>
        <v>0.5</v>
      </c>
      <c r="AV50" s="11">
        <f t="shared" si="18"/>
        <v>0.44444444444444442</v>
      </c>
      <c r="AW50" s="12"/>
      <c r="AX50" s="11">
        <f t="shared" ref="AX50:BA51" si="19">AX46/72</f>
        <v>0.51388888888888884</v>
      </c>
      <c r="AY50" s="11">
        <f t="shared" si="19"/>
        <v>9.7222222222222224E-2</v>
      </c>
      <c r="AZ50" s="11">
        <f t="shared" si="19"/>
        <v>4.1666666666666664E-2</v>
      </c>
      <c r="BA50" s="11">
        <f t="shared" si="19"/>
        <v>6.9444444444444448E-2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4.1666666666666664E-2</v>
      </c>
      <c r="E51" s="19">
        <f t="shared" si="10"/>
        <v>2.7777777777777776E-2</v>
      </c>
      <c r="F51" s="19">
        <f t="shared" si="10"/>
        <v>4.1666666666666664E-2</v>
      </c>
      <c r="G51" s="19">
        <f t="shared" si="10"/>
        <v>2.7777777777777776E-2</v>
      </c>
      <c r="H51" s="6"/>
      <c r="I51" s="19">
        <f t="shared" si="11"/>
        <v>0.29166666666666669</v>
      </c>
      <c r="J51" s="19">
        <f t="shared" si="11"/>
        <v>9.7222222222222224E-2</v>
      </c>
      <c r="K51" s="19">
        <f t="shared" si="11"/>
        <v>0.625</v>
      </c>
      <c r="L51" s="6"/>
      <c r="M51" s="19">
        <f t="shared" si="12"/>
        <v>9.7222222222222224E-2</v>
      </c>
      <c r="N51" s="19">
        <f t="shared" si="12"/>
        <v>0.22222222222222221</v>
      </c>
      <c r="O51" s="19">
        <f t="shared" si="12"/>
        <v>0.97222222222222221</v>
      </c>
      <c r="P51" s="6"/>
      <c r="Q51" s="19">
        <f t="shared" si="13"/>
        <v>0.3888888888888889</v>
      </c>
      <c r="R51" s="19">
        <f t="shared" si="13"/>
        <v>9.7222222222222224E-2</v>
      </c>
      <c r="S51" s="19">
        <f t="shared" si="13"/>
        <v>0.875</v>
      </c>
      <c r="T51" s="6"/>
      <c r="U51" s="20">
        <f t="shared" si="14"/>
        <v>0.25</v>
      </c>
      <c r="V51" s="20">
        <f t="shared" si="14"/>
        <v>0</v>
      </c>
      <c r="W51" s="20">
        <f t="shared" si="14"/>
        <v>4.1666666666666664E-2</v>
      </c>
      <c r="X51" s="20">
        <f t="shared" si="14"/>
        <v>0.1111111111111111</v>
      </c>
      <c r="Y51" s="15"/>
      <c r="Z51" s="20">
        <f t="shared" si="15"/>
        <v>0.4861111111111111</v>
      </c>
      <c r="AA51" s="20">
        <f t="shared" si="15"/>
        <v>1.3888888888888888E-2</v>
      </c>
      <c r="AB51" s="20">
        <f t="shared" si="15"/>
        <v>4.1666666666666664E-2</v>
      </c>
      <c r="AC51" s="20">
        <f t="shared" si="15"/>
        <v>0.27777777777777779</v>
      </c>
      <c r="AD51" s="15"/>
      <c r="AE51" s="20">
        <f t="shared" si="16"/>
        <v>2.8888888888888888</v>
      </c>
      <c r="AF51" s="20">
        <f t="shared" si="16"/>
        <v>4.1666666666666664E-2</v>
      </c>
      <c r="AG51" s="20">
        <f t="shared" si="16"/>
        <v>0.31944444444444442</v>
      </c>
      <c r="AH51" s="20">
        <f t="shared" si="16"/>
        <v>2.25</v>
      </c>
      <c r="AI51" s="6"/>
      <c r="AJ51" s="6"/>
      <c r="AK51" s="6"/>
      <c r="AL51" s="19">
        <f>AL47/72</f>
        <v>6.8055555555555554</v>
      </c>
      <c r="AM51" s="6"/>
      <c r="AN51" s="19">
        <f t="shared" si="17"/>
        <v>4.6111111111111107</v>
      </c>
      <c r="AO51" s="19">
        <f t="shared" si="17"/>
        <v>4.166666666666667</v>
      </c>
      <c r="AP51" s="19">
        <f t="shared" si="17"/>
        <v>1.3055555555555556</v>
      </c>
      <c r="AQ51" s="19">
        <f t="shared" si="17"/>
        <v>1.2916666666666667</v>
      </c>
      <c r="AR51" s="6"/>
      <c r="AS51" s="19">
        <f t="shared" si="18"/>
        <v>2.9722222222222223</v>
      </c>
      <c r="AT51" s="19">
        <f t="shared" si="18"/>
        <v>1.4027777777777777</v>
      </c>
      <c r="AU51" s="19">
        <f t="shared" si="18"/>
        <v>0.72222222222222221</v>
      </c>
      <c r="AV51" s="19">
        <f t="shared" si="18"/>
        <v>0.69444444444444442</v>
      </c>
      <c r="AW51" s="6"/>
      <c r="AX51" s="19">
        <f t="shared" si="19"/>
        <v>0.68055555555555558</v>
      </c>
      <c r="AY51" s="19">
        <f t="shared" si="19"/>
        <v>6.9444444444444448E-2</v>
      </c>
      <c r="AZ51" s="19">
        <f t="shared" si="19"/>
        <v>2.7777777777777776E-2</v>
      </c>
      <c r="BA51" s="19">
        <f t="shared" si="19"/>
        <v>6.9444444444444448E-2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s="11" customFormat="1" x14ac:dyDescent="0.2">
      <c r="A54" s="11" t="s">
        <v>37</v>
      </c>
      <c r="B54" s="11" t="s">
        <v>45</v>
      </c>
      <c r="C54" s="12"/>
      <c r="D54" s="11">
        <f>D46/273</f>
        <v>1.4652014652014652E-2</v>
      </c>
      <c r="E54" s="11">
        <f>E46/273</f>
        <v>2.564102564102564E-2</v>
      </c>
      <c r="F54" s="11">
        <f>F46/273</f>
        <v>3.663003663003663E-3</v>
      </c>
      <c r="G54" s="11">
        <f>G46/273</f>
        <v>7.326007326007326E-3</v>
      </c>
      <c r="H54" s="12"/>
      <c r="I54" s="11">
        <f>I46/273</f>
        <v>0.10256410256410256</v>
      </c>
      <c r="J54" s="11">
        <f>J46/273</f>
        <v>1.098901098901099E-2</v>
      </c>
      <c r="K54" s="11">
        <f>K46/273</f>
        <v>0.14652014652014653</v>
      </c>
      <c r="L54" s="12"/>
      <c r="M54" s="11">
        <f>M46/273</f>
        <v>2.197802197802198E-2</v>
      </c>
      <c r="N54" s="11">
        <f>N46/273</f>
        <v>0.10622710622710622</v>
      </c>
      <c r="O54" s="11">
        <f>O46/273</f>
        <v>0.38095238095238093</v>
      </c>
      <c r="P54" s="12"/>
      <c r="Q54" s="11">
        <f>Q46/273</f>
        <v>8.4249084249084255E-2</v>
      </c>
      <c r="R54" s="11">
        <f>R46/273</f>
        <v>2.9304029304029304E-2</v>
      </c>
      <c r="S54" s="11">
        <f>S46/273</f>
        <v>0.20146520146520147</v>
      </c>
      <c r="T54" s="12"/>
      <c r="U54" s="16">
        <f>U46/273</f>
        <v>5.8608058608058608E-2</v>
      </c>
      <c r="V54" s="16">
        <f>V46/273</f>
        <v>0</v>
      </c>
      <c r="W54" s="16">
        <f>W46/273</f>
        <v>0</v>
      </c>
      <c r="X54" s="16">
        <f>X46/273</f>
        <v>3.2967032967032968E-2</v>
      </c>
      <c r="Y54" s="17"/>
      <c r="Z54" s="16">
        <f>Z46/273</f>
        <v>0.12454212454212454</v>
      </c>
      <c r="AA54" s="16">
        <f>AA46/273</f>
        <v>0</v>
      </c>
      <c r="AB54" s="16">
        <f>AB46/273</f>
        <v>1.4652014652014652E-2</v>
      </c>
      <c r="AC54" s="16">
        <f>AC46/273</f>
        <v>8.4249084249084255E-2</v>
      </c>
      <c r="AD54" s="17"/>
      <c r="AE54" s="16">
        <f>AE46/273</f>
        <v>0.74358974358974361</v>
      </c>
      <c r="AF54" s="16">
        <f>AF46/273</f>
        <v>4.7619047619047616E-2</v>
      </c>
      <c r="AG54" s="16">
        <f>AG46/273</f>
        <v>8.4249084249084255E-2</v>
      </c>
      <c r="AH54" s="16">
        <f>AH46/273</f>
        <v>0.57875457875457881</v>
      </c>
      <c r="AI54" s="12"/>
      <c r="AJ54" s="12"/>
      <c r="AK54" s="12"/>
      <c r="AL54" s="11">
        <f>AL46/273</f>
        <v>1.5787545787545787</v>
      </c>
      <c r="AM54" s="12"/>
      <c r="AN54" s="11">
        <f>AN46/273</f>
        <v>1.1428571428571428</v>
      </c>
      <c r="AO54" s="11">
        <f>AO46/273</f>
        <v>1.2271062271062272</v>
      </c>
      <c r="AP54" s="11">
        <f>AP46/273</f>
        <v>0.25274725274725274</v>
      </c>
      <c r="AQ54" s="11">
        <f>AQ46/273</f>
        <v>0.25641025641025639</v>
      </c>
      <c r="AR54" s="12"/>
      <c r="AS54" s="11">
        <f>AS46/273</f>
        <v>0.65201465201465203</v>
      </c>
      <c r="AT54" s="11">
        <f>AT46/273</f>
        <v>0.43223443223443225</v>
      </c>
      <c r="AU54" s="11">
        <f>AU46/273</f>
        <v>0.13186813186813187</v>
      </c>
      <c r="AV54" s="11">
        <f>AV46/273</f>
        <v>0.11721611721611722</v>
      </c>
      <c r="AW54" s="12"/>
      <c r="AX54" s="11">
        <f>AX46/273</f>
        <v>0.13553113553113552</v>
      </c>
      <c r="AY54" s="11">
        <f>AY46/273</f>
        <v>2.564102564102564E-2</v>
      </c>
      <c r="AZ54" s="11">
        <f>AZ46/273</f>
        <v>1.098901098901099E-2</v>
      </c>
      <c r="BA54" s="11">
        <f>BA46/273</f>
        <v>1.8315018315018316E-2</v>
      </c>
      <c r="BB54" s="12"/>
      <c r="BC54" s="4"/>
      <c r="BD54" s="12"/>
      <c r="BH54" s="12"/>
      <c r="BL54" s="12"/>
      <c r="BP54" s="12"/>
      <c r="BR54" s="12"/>
    </row>
    <row r="55" spans="1:70" s="19" customFormat="1" x14ac:dyDescent="0.2">
      <c r="A55" s="19" t="s">
        <v>42</v>
      </c>
      <c r="B55" s="19" t="s">
        <v>46</v>
      </c>
      <c r="C55" s="6"/>
      <c r="D55" s="19">
        <f>D47/295</f>
        <v>1.0169491525423728E-2</v>
      </c>
      <c r="E55" s="19">
        <f>E47/295</f>
        <v>6.7796610169491523E-3</v>
      </c>
      <c r="F55" s="19">
        <f>F47/295</f>
        <v>1.0169491525423728E-2</v>
      </c>
      <c r="G55" s="19">
        <f>G47/295</f>
        <v>6.7796610169491523E-3</v>
      </c>
      <c r="H55" s="6"/>
      <c r="I55" s="19">
        <f>I47/295</f>
        <v>7.1186440677966104E-2</v>
      </c>
      <c r="J55" s="19">
        <f>J47/295</f>
        <v>2.3728813559322035E-2</v>
      </c>
      <c r="K55" s="19">
        <f>K47/295</f>
        <v>0.15254237288135594</v>
      </c>
      <c r="L55" s="6"/>
      <c r="M55" s="19">
        <f>M47/295</f>
        <v>2.3728813559322035E-2</v>
      </c>
      <c r="N55" s="19">
        <f>N47/295</f>
        <v>5.4237288135593219E-2</v>
      </c>
      <c r="O55" s="19">
        <f>O47/295</f>
        <v>0.23728813559322035</v>
      </c>
      <c r="P55" s="6"/>
      <c r="Q55" s="19">
        <f>Q47/295</f>
        <v>9.4915254237288138E-2</v>
      </c>
      <c r="R55" s="19">
        <f>R47/295</f>
        <v>2.3728813559322035E-2</v>
      </c>
      <c r="S55" s="19">
        <f>S47/295</f>
        <v>0.2135593220338983</v>
      </c>
      <c r="T55" s="6"/>
      <c r="U55" s="20">
        <f>U47/295</f>
        <v>6.1016949152542375E-2</v>
      </c>
      <c r="V55" s="20">
        <f>V47/295</f>
        <v>0</v>
      </c>
      <c r="W55" s="20">
        <f>W47/295</f>
        <v>1.0169491525423728E-2</v>
      </c>
      <c r="X55" s="20">
        <f>X47/295</f>
        <v>2.7118644067796609E-2</v>
      </c>
      <c r="Y55" s="15"/>
      <c r="Z55" s="20">
        <f>Z47/295</f>
        <v>0.11864406779661017</v>
      </c>
      <c r="AA55" s="20">
        <f>AA47/295</f>
        <v>3.3898305084745762E-3</v>
      </c>
      <c r="AB55" s="20">
        <f>AB47/295</f>
        <v>1.0169491525423728E-2</v>
      </c>
      <c r="AC55" s="20">
        <f>AC47/295</f>
        <v>6.7796610169491525E-2</v>
      </c>
      <c r="AD55" s="15"/>
      <c r="AE55" s="20">
        <f>AE47/295</f>
        <v>0.70508474576271185</v>
      </c>
      <c r="AF55" s="20">
        <f>AF47/295</f>
        <v>1.0169491525423728E-2</v>
      </c>
      <c r="AG55" s="20">
        <f>AG47/295</f>
        <v>7.796610169491526E-2</v>
      </c>
      <c r="AH55" s="20">
        <f>AH47/295</f>
        <v>0.54915254237288136</v>
      </c>
      <c r="AI55" s="6"/>
      <c r="AJ55" s="6"/>
      <c r="AK55" s="6"/>
      <c r="AL55" s="19">
        <f>AL47/295</f>
        <v>1.6610169491525424</v>
      </c>
      <c r="AM55" s="6"/>
      <c r="AN55" s="19">
        <f>AN47/295</f>
        <v>1.1254237288135593</v>
      </c>
      <c r="AO55" s="19">
        <f>AO47/295</f>
        <v>1.0169491525423728</v>
      </c>
      <c r="AP55" s="19">
        <f>AP47/295</f>
        <v>0.31864406779661014</v>
      </c>
      <c r="AQ55" s="19">
        <f>AQ47/295</f>
        <v>0.31525423728813562</v>
      </c>
      <c r="AR55" s="6"/>
      <c r="AS55" s="19">
        <f>AS47/295</f>
        <v>0.72542372881355932</v>
      </c>
      <c r="AT55" s="19">
        <f>AT47/295</f>
        <v>0.34237288135593219</v>
      </c>
      <c r="AU55" s="19">
        <f>AU47/295</f>
        <v>0.17627118644067796</v>
      </c>
      <c r="AV55" s="19">
        <f>AV47/295</f>
        <v>0.16949152542372881</v>
      </c>
      <c r="AW55" s="6"/>
      <c r="AX55" s="19">
        <f>AX47/295</f>
        <v>0.16610169491525423</v>
      </c>
      <c r="AY55" s="19">
        <f>AY47/295</f>
        <v>1.6949152542372881E-2</v>
      </c>
      <c r="AZ55" s="19">
        <f>AZ47/295</f>
        <v>6.7796610169491523E-3</v>
      </c>
      <c r="BA55" s="19">
        <f>BA47/295</f>
        <v>1.6949152542372881E-2</v>
      </c>
      <c r="BB55" s="6"/>
      <c r="BC55" s="4"/>
      <c r="BD55" s="6"/>
      <c r="BH55" s="6"/>
      <c r="BL55" s="6"/>
      <c r="BP55" s="6"/>
      <c r="BR55" s="6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7C39-9FAA-EE4B-BAFB-A8E63D2D5750}">
  <dimension ref="A1:BR119"/>
  <sheetViews>
    <sheetView topLeftCell="A33" workbookViewId="0">
      <pane xSplit="2" topLeftCell="AC1" activePane="topRight" state="frozen"/>
      <selection pane="topRight" activeCell="AZ56" sqref="AZ56"/>
    </sheetView>
  </sheetViews>
  <sheetFormatPr baseColWidth="10" defaultRowHeight="16" x14ac:dyDescent="0.2"/>
  <cols>
    <col min="1" max="1" width="9.33203125" style="5" customWidth="1"/>
    <col min="2" max="2" width="11.6640625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D6" s="22">
        <v>0</v>
      </c>
      <c r="E6" s="22">
        <v>0</v>
      </c>
      <c r="F6" s="22">
        <v>0</v>
      </c>
      <c r="G6" s="22">
        <v>0</v>
      </c>
      <c r="H6" s="6"/>
      <c r="I6" s="22">
        <v>0</v>
      </c>
      <c r="J6" s="22">
        <v>0</v>
      </c>
      <c r="K6" s="22">
        <v>0</v>
      </c>
      <c r="L6" s="6"/>
      <c r="M6" s="22">
        <v>0</v>
      </c>
      <c r="N6" s="22">
        <v>0</v>
      </c>
      <c r="O6" s="22">
        <v>0</v>
      </c>
      <c r="P6" s="6"/>
      <c r="Q6" s="22">
        <v>0</v>
      </c>
      <c r="R6" s="22">
        <v>0</v>
      </c>
      <c r="S6" s="22">
        <v>0</v>
      </c>
      <c r="T6" s="6"/>
      <c r="U6" s="23">
        <v>0</v>
      </c>
      <c r="V6" s="23">
        <v>0</v>
      </c>
      <c r="W6" s="23">
        <v>0</v>
      </c>
      <c r="X6" s="23">
        <v>0</v>
      </c>
      <c r="Y6" s="15"/>
      <c r="Z6" s="23">
        <v>0</v>
      </c>
      <c r="AA6" s="23">
        <v>0</v>
      </c>
      <c r="AB6" s="23">
        <v>0</v>
      </c>
      <c r="AC6" s="23">
        <v>0</v>
      </c>
      <c r="AD6" s="15"/>
      <c r="AE6" s="23">
        <v>1</v>
      </c>
      <c r="AF6" s="23">
        <v>0</v>
      </c>
      <c r="AG6" s="23">
        <v>0</v>
      </c>
      <c r="AH6" s="23">
        <v>0</v>
      </c>
      <c r="AI6" s="6"/>
      <c r="AJ6" s="6"/>
      <c r="AK6" s="6"/>
      <c r="AL6" s="22">
        <v>2</v>
      </c>
      <c r="AM6" s="6"/>
      <c r="AN6" s="22">
        <v>0</v>
      </c>
      <c r="AO6" s="22">
        <v>1</v>
      </c>
      <c r="AP6" s="22">
        <v>1</v>
      </c>
      <c r="AQ6" s="22">
        <v>0</v>
      </c>
      <c r="AR6" s="6"/>
      <c r="AS6" s="22">
        <v>0</v>
      </c>
      <c r="AT6" s="22">
        <v>1</v>
      </c>
      <c r="AU6" s="22">
        <v>0</v>
      </c>
      <c r="AV6" s="22">
        <v>0</v>
      </c>
      <c r="AW6" s="6"/>
      <c r="AX6" s="22">
        <v>0</v>
      </c>
      <c r="AY6" s="22">
        <v>1</v>
      </c>
      <c r="AZ6" s="22">
        <v>0</v>
      </c>
      <c r="BA6" s="22">
        <v>0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0</v>
      </c>
      <c r="E11" s="11">
        <v>0</v>
      </c>
      <c r="F11" s="11">
        <v>0</v>
      </c>
      <c r="G11" s="11">
        <v>0</v>
      </c>
      <c r="H11" s="12"/>
      <c r="I11" s="11">
        <v>0</v>
      </c>
      <c r="J11" s="11">
        <v>0</v>
      </c>
      <c r="K11" s="11">
        <v>0</v>
      </c>
      <c r="L11" s="12"/>
      <c r="M11" s="11">
        <v>0</v>
      </c>
      <c r="N11" s="11">
        <v>0</v>
      </c>
      <c r="O11" s="11">
        <v>0</v>
      </c>
      <c r="P11" s="12"/>
      <c r="Q11" s="11">
        <v>0</v>
      </c>
      <c r="R11" s="11">
        <v>0</v>
      </c>
      <c r="S11" s="11">
        <v>0</v>
      </c>
      <c r="T11" s="12"/>
      <c r="U11" s="16">
        <v>1</v>
      </c>
      <c r="V11" s="16">
        <v>0</v>
      </c>
      <c r="W11" s="16">
        <v>0</v>
      </c>
      <c r="X11" s="16">
        <v>0</v>
      </c>
      <c r="Y11" s="17"/>
      <c r="Z11" s="16">
        <v>0</v>
      </c>
      <c r="AA11" s="16">
        <v>0</v>
      </c>
      <c r="AB11" s="16">
        <v>0</v>
      </c>
      <c r="AC11" s="16">
        <v>0</v>
      </c>
      <c r="AD11" s="17"/>
      <c r="AE11" s="16">
        <v>4</v>
      </c>
      <c r="AF11" s="16">
        <v>0</v>
      </c>
      <c r="AG11" s="16">
        <v>0</v>
      </c>
      <c r="AH11" s="16">
        <v>1</v>
      </c>
      <c r="AI11" s="12"/>
      <c r="AJ11" s="12"/>
      <c r="AK11" s="12"/>
      <c r="AL11" s="11">
        <v>3</v>
      </c>
      <c r="AM11" s="12"/>
      <c r="AN11" s="11">
        <v>4</v>
      </c>
      <c r="AO11" s="11">
        <v>4</v>
      </c>
      <c r="AP11" s="11">
        <v>2</v>
      </c>
      <c r="AQ11" s="11">
        <v>1</v>
      </c>
      <c r="AR11" s="12"/>
      <c r="AS11" s="11">
        <v>1</v>
      </c>
      <c r="AT11" s="11">
        <v>1</v>
      </c>
      <c r="AU11" s="11">
        <v>2</v>
      </c>
      <c r="AV11" s="11">
        <v>1</v>
      </c>
      <c r="AW11" s="12"/>
      <c r="AX11" s="11">
        <v>0</v>
      </c>
      <c r="AY11" s="11">
        <v>0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D12" s="22">
        <v>0</v>
      </c>
      <c r="E12" s="22">
        <v>0</v>
      </c>
      <c r="F12" s="22">
        <v>0</v>
      </c>
      <c r="G12" s="22">
        <v>0</v>
      </c>
      <c r="H12" s="6"/>
      <c r="I12" s="22">
        <v>0</v>
      </c>
      <c r="J12" s="22">
        <v>0</v>
      </c>
      <c r="K12" s="22">
        <v>0</v>
      </c>
      <c r="L12" s="6"/>
      <c r="M12" s="22">
        <v>0</v>
      </c>
      <c r="N12" s="22">
        <v>0</v>
      </c>
      <c r="O12" s="22">
        <v>0</v>
      </c>
      <c r="P12" s="6"/>
      <c r="Q12" s="22">
        <v>0</v>
      </c>
      <c r="R12" s="22">
        <v>0</v>
      </c>
      <c r="S12" s="22">
        <v>0</v>
      </c>
      <c r="T12" s="6"/>
      <c r="U12" s="23">
        <v>0</v>
      </c>
      <c r="V12" s="23">
        <v>0</v>
      </c>
      <c r="W12" s="23">
        <v>0</v>
      </c>
      <c r="X12" s="23">
        <v>0</v>
      </c>
      <c r="Y12" s="15"/>
      <c r="Z12" s="23">
        <v>0</v>
      </c>
      <c r="AA12" s="23">
        <v>0</v>
      </c>
      <c r="AB12" s="23">
        <v>1</v>
      </c>
      <c r="AC12" s="23">
        <v>0</v>
      </c>
      <c r="AD12" s="15"/>
      <c r="AE12" s="23">
        <v>1</v>
      </c>
      <c r="AF12" s="23">
        <v>0</v>
      </c>
      <c r="AG12" s="23">
        <v>0</v>
      </c>
      <c r="AH12" s="23">
        <v>1</v>
      </c>
      <c r="AI12" s="6"/>
      <c r="AJ12" s="6"/>
      <c r="AK12" s="6"/>
      <c r="AL12" s="22">
        <v>1.5</v>
      </c>
      <c r="AM12" s="6"/>
      <c r="AN12" s="22">
        <v>1</v>
      </c>
      <c r="AO12" s="22">
        <v>1</v>
      </c>
      <c r="AP12" s="22">
        <v>1</v>
      </c>
      <c r="AQ12" s="22">
        <v>0</v>
      </c>
      <c r="AR12" s="6"/>
      <c r="AS12" s="22">
        <v>0</v>
      </c>
      <c r="AT12" s="22">
        <v>0</v>
      </c>
      <c r="AU12" s="22">
        <v>0</v>
      </c>
      <c r="AV12" s="22">
        <v>0</v>
      </c>
      <c r="AW12" s="6"/>
      <c r="AX12" s="22">
        <v>0</v>
      </c>
      <c r="AY12" s="22">
        <v>0</v>
      </c>
      <c r="AZ12" s="22">
        <v>0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D15" s="22">
        <v>0</v>
      </c>
      <c r="E15" s="22">
        <v>0</v>
      </c>
      <c r="F15" s="22">
        <v>0</v>
      </c>
      <c r="G15" s="22">
        <v>0</v>
      </c>
      <c r="H15" s="6"/>
      <c r="I15" s="22">
        <v>0</v>
      </c>
      <c r="J15" s="22">
        <v>0</v>
      </c>
      <c r="K15" s="22">
        <v>2</v>
      </c>
      <c r="L15" s="6"/>
      <c r="M15" s="22">
        <v>0</v>
      </c>
      <c r="N15" s="22">
        <v>0</v>
      </c>
      <c r="O15" s="22">
        <v>0</v>
      </c>
      <c r="P15" s="6"/>
      <c r="Q15" s="22">
        <v>0</v>
      </c>
      <c r="R15" s="22">
        <v>0</v>
      </c>
      <c r="S15" s="22">
        <v>2</v>
      </c>
      <c r="T15" s="6"/>
      <c r="U15" s="23">
        <v>0</v>
      </c>
      <c r="V15" s="23">
        <v>0</v>
      </c>
      <c r="W15" s="23">
        <v>0</v>
      </c>
      <c r="X15" s="23">
        <v>0</v>
      </c>
      <c r="Y15" s="15"/>
      <c r="Z15" s="23">
        <v>0</v>
      </c>
      <c r="AA15" s="23">
        <v>0</v>
      </c>
      <c r="AB15" s="23">
        <v>0</v>
      </c>
      <c r="AC15" s="23">
        <v>0</v>
      </c>
      <c r="AD15" s="15"/>
      <c r="AE15" s="23">
        <v>2</v>
      </c>
      <c r="AF15" s="23">
        <v>0</v>
      </c>
      <c r="AG15" s="23">
        <v>0</v>
      </c>
      <c r="AH15" s="23">
        <v>3</v>
      </c>
      <c r="AI15" s="6"/>
      <c r="AJ15" s="6"/>
      <c r="AK15" s="6"/>
      <c r="AL15" s="22">
        <v>10.5</v>
      </c>
      <c r="AM15" s="6"/>
      <c r="AN15" s="22">
        <v>10</v>
      </c>
      <c r="AO15" s="22">
        <v>3</v>
      </c>
      <c r="AP15" s="22">
        <v>0</v>
      </c>
      <c r="AQ15" s="22">
        <v>0</v>
      </c>
      <c r="AR15" s="6"/>
      <c r="AS15" s="22">
        <v>4</v>
      </c>
      <c r="AT15" s="22">
        <v>1</v>
      </c>
      <c r="AU15" s="22">
        <v>0</v>
      </c>
      <c r="AV15" s="22">
        <v>0</v>
      </c>
      <c r="AW15" s="6"/>
      <c r="AX15" s="22">
        <v>2</v>
      </c>
      <c r="AY15" s="22">
        <v>0</v>
      </c>
      <c r="AZ15" s="22">
        <v>0</v>
      </c>
      <c r="BA15" s="22">
        <v>0</v>
      </c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1</v>
      </c>
      <c r="P17" s="12"/>
      <c r="Q17" s="11">
        <v>0</v>
      </c>
      <c r="R17" s="11">
        <v>0</v>
      </c>
      <c r="S17" s="11">
        <v>1</v>
      </c>
      <c r="T17" s="12"/>
      <c r="U17" s="16">
        <v>0</v>
      </c>
      <c r="V17" s="16">
        <v>0</v>
      </c>
      <c r="W17" s="16">
        <v>0</v>
      </c>
      <c r="X17" s="16">
        <v>0</v>
      </c>
      <c r="Y17" s="17"/>
      <c r="Z17" s="16">
        <v>1</v>
      </c>
      <c r="AA17" s="16">
        <v>0</v>
      </c>
      <c r="AB17" s="16">
        <v>0</v>
      </c>
      <c r="AC17" s="16">
        <v>0</v>
      </c>
      <c r="AD17" s="17"/>
      <c r="AE17" s="16">
        <v>4</v>
      </c>
      <c r="AF17" s="16">
        <v>0</v>
      </c>
      <c r="AG17" s="16">
        <v>2</v>
      </c>
      <c r="AH17" s="16">
        <v>2</v>
      </c>
      <c r="AI17" s="12"/>
      <c r="AJ17" s="12"/>
      <c r="AK17" s="12"/>
      <c r="AL17" s="11">
        <v>22</v>
      </c>
      <c r="AM17" s="12"/>
      <c r="AN17" s="11">
        <v>12</v>
      </c>
      <c r="AO17" s="11">
        <v>3</v>
      </c>
      <c r="AP17" s="11">
        <v>1</v>
      </c>
      <c r="AQ17" s="11">
        <v>1</v>
      </c>
      <c r="AR17" s="12"/>
      <c r="AS17" s="11">
        <v>8</v>
      </c>
      <c r="AT17" s="11">
        <v>2</v>
      </c>
      <c r="AU17" s="11">
        <v>1</v>
      </c>
      <c r="AV17" s="11">
        <v>0</v>
      </c>
      <c r="AW17" s="12"/>
      <c r="AX17" s="11">
        <v>1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D18" s="22">
        <v>0</v>
      </c>
      <c r="E18" s="22">
        <v>0</v>
      </c>
      <c r="F18" s="22">
        <v>0</v>
      </c>
      <c r="G18" s="22">
        <v>0</v>
      </c>
      <c r="H18" s="6"/>
      <c r="I18" s="22">
        <v>0</v>
      </c>
      <c r="J18" s="22">
        <v>0</v>
      </c>
      <c r="K18" s="22">
        <v>0</v>
      </c>
      <c r="L18" s="6"/>
      <c r="M18" s="22">
        <v>0</v>
      </c>
      <c r="N18" s="22">
        <v>0</v>
      </c>
      <c r="O18" s="22">
        <v>0</v>
      </c>
      <c r="P18" s="6"/>
      <c r="Q18" s="22">
        <v>0</v>
      </c>
      <c r="R18" s="22">
        <v>0</v>
      </c>
      <c r="S18" s="22">
        <v>0</v>
      </c>
      <c r="T18" s="6"/>
      <c r="U18" s="23">
        <v>0</v>
      </c>
      <c r="V18" s="23">
        <v>0</v>
      </c>
      <c r="W18" s="23">
        <v>0</v>
      </c>
      <c r="X18" s="23">
        <v>0</v>
      </c>
      <c r="Y18" s="15"/>
      <c r="Z18" s="23">
        <v>0</v>
      </c>
      <c r="AA18" s="23">
        <v>0</v>
      </c>
      <c r="AB18" s="23">
        <v>0</v>
      </c>
      <c r="AC18" s="23">
        <v>0</v>
      </c>
      <c r="AD18" s="15"/>
      <c r="AE18" s="23">
        <v>2</v>
      </c>
      <c r="AF18" s="23">
        <v>0</v>
      </c>
      <c r="AG18" s="23">
        <v>0</v>
      </c>
      <c r="AH18" s="23">
        <v>0</v>
      </c>
      <c r="AI18" s="6"/>
      <c r="AJ18" s="6"/>
      <c r="AK18" s="6"/>
      <c r="AL18" s="22">
        <v>3.5</v>
      </c>
      <c r="AM18" s="6"/>
      <c r="AN18" s="22">
        <v>2</v>
      </c>
      <c r="AO18" s="22">
        <v>0</v>
      </c>
      <c r="AP18" s="22">
        <v>0</v>
      </c>
      <c r="AQ18" s="22">
        <v>1</v>
      </c>
      <c r="AR18" s="6"/>
      <c r="AS18" s="22">
        <v>1</v>
      </c>
      <c r="AT18" s="22">
        <v>0</v>
      </c>
      <c r="AU18" s="22">
        <v>0</v>
      </c>
      <c r="AV18" s="22">
        <v>1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0</v>
      </c>
      <c r="E20" s="11">
        <v>0</v>
      </c>
      <c r="F20" s="11">
        <v>0</v>
      </c>
      <c r="G20" s="11">
        <v>0</v>
      </c>
      <c r="H20" s="12"/>
      <c r="I20" s="11">
        <v>0</v>
      </c>
      <c r="J20" s="11">
        <v>0</v>
      </c>
      <c r="K20" s="11">
        <v>0</v>
      </c>
      <c r="L20" s="12"/>
      <c r="M20" s="11">
        <v>0</v>
      </c>
      <c r="N20" s="11">
        <v>0</v>
      </c>
      <c r="O20" s="11">
        <v>0</v>
      </c>
      <c r="P20" s="12"/>
      <c r="Q20" s="11">
        <v>0</v>
      </c>
      <c r="R20" s="11">
        <v>0</v>
      </c>
      <c r="S20" s="11">
        <v>0</v>
      </c>
      <c r="T20" s="12"/>
      <c r="U20" s="16">
        <v>0</v>
      </c>
      <c r="V20" s="16">
        <v>0</v>
      </c>
      <c r="W20" s="16">
        <v>0</v>
      </c>
      <c r="X20" s="16">
        <v>0</v>
      </c>
      <c r="Y20" s="17"/>
      <c r="Z20" s="16">
        <v>0</v>
      </c>
      <c r="AA20" s="16">
        <v>0</v>
      </c>
      <c r="AB20" s="16">
        <v>0</v>
      </c>
      <c r="AC20" s="16">
        <v>0</v>
      </c>
      <c r="AD20" s="17"/>
      <c r="AE20" s="16">
        <v>2</v>
      </c>
      <c r="AF20" s="16">
        <v>0</v>
      </c>
      <c r="AG20" s="16">
        <v>0</v>
      </c>
      <c r="AH20" s="16">
        <v>0</v>
      </c>
      <c r="AI20" s="12"/>
      <c r="AJ20" s="12"/>
      <c r="AK20" s="12"/>
      <c r="AL20" s="11">
        <v>3.5</v>
      </c>
      <c r="AM20" s="12"/>
      <c r="AN20" s="11">
        <v>1</v>
      </c>
      <c r="AO20" s="11">
        <v>1</v>
      </c>
      <c r="AP20" s="11">
        <v>0</v>
      </c>
      <c r="AQ20" s="11">
        <v>0</v>
      </c>
      <c r="AR20" s="12"/>
      <c r="AS20" s="11">
        <v>0</v>
      </c>
      <c r="AT20" s="11">
        <v>1</v>
      </c>
      <c r="AU20" s="11">
        <v>0</v>
      </c>
      <c r="AV20" s="11">
        <v>0</v>
      </c>
      <c r="AW20" s="12"/>
      <c r="AX20" s="11">
        <v>0</v>
      </c>
      <c r="AY20" s="11">
        <v>1</v>
      </c>
      <c r="AZ20" s="11">
        <v>0</v>
      </c>
      <c r="BA20" s="11">
        <v>0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H23" s="12"/>
      <c r="L23" s="12"/>
      <c r="P23" s="12"/>
      <c r="T23" s="12"/>
      <c r="U23" s="16"/>
      <c r="V23" s="16"/>
      <c r="W23" s="16"/>
      <c r="X23" s="16"/>
      <c r="Y23" s="17"/>
      <c r="Z23" s="16"/>
      <c r="AA23" s="16"/>
      <c r="AB23" s="16"/>
      <c r="AC23" s="16"/>
      <c r="AD23" s="17"/>
      <c r="AE23" s="16"/>
      <c r="AF23" s="16"/>
      <c r="AG23" s="16"/>
      <c r="AH23" s="16"/>
      <c r="AI23" s="12"/>
      <c r="AJ23" s="12"/>
      <c r="AK23" s="12"/>
      <c r="AM23" s="12"/>
      <c r="AR23" s="12"/>
      <c r="AW23" s="12"/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D24" s="22">
        <v>0</v>
      </c>
      <c r="E24" s="22">
        <v>0</v>
      </c>
      <c r="F24" s="22">
        <v>0</v>
      </c>
      <c r="G24" s="22">
        <v>0</v>
      </c>
      <c r="H24" s="6"/>
      <c r="I24" s="22">
        <v>0</v>
      </c>
      <c r="J24" s="22">
        <v>0</v>
      </c>
      <c r="K24" s="22">
        <v>0</v>
      </c>
      <c r="L24" s="6"/>
      <c r="M24" s="22">
        <v>0</v>
      </c>
      <c r="N24" s="22">
        <v>0</v>
      </c>
      <c r="O24" s="22">
        <v>0</v>
      </c>
      <c r="P24" s="6"/>
      <c r="Q24" s="22">
        <v>0</v>
      </c>
      <c r="R24" s="22">
        <v>0</v>
      </c>
      <c r="S24" s="22">
        <v>0</v>
      </c>
      <c r="T24" s="6"/>
      <c r="U24" s="23">
        <v>0</v>
      </c>
      <c r="V24" s="23">
        <v>0</v>
      </c>
      <c r="W24" s="23">
        <v>0</v>
      </c>
      <c r="X24" s="23">
        <v>1</v>
      </c>
      <c r="Y24" s="15"/>
      <c r="Z24" s="23">
        <v>0</v>
      </c>
      <c r="AA24" s="23">
        <v>0</v>
      </c>
      <c r="AB24" s="23">
        <v>0</v>
      </c>
      <c r="AC24" s="23">
        <v>0</v>
      </c>
      <c r="AD24" s="15"/>
      <c r="AE24" s="23">
        <v>1</v>
      </c>
      <c r="AF24" s="23">
        <v>0</v>
      </c>
      <c r="AG24" s="23">
        <v>0</v>
      </c>
      <c r="AH24" s="23">
        <v>1</v>
      </c>
      <c r="AI24" s="6"/>
      <c r="AJ24" s="6"/>
      <c r="AK24" s="6"/>
      <c r="AL24" s="22">
        <v>2.5</v>
      </c>
      <c r="AM24" s="6"/>
      <c r="AN24" s="22">
        <v>2</v>
      </c>
      <c r="AO24" s="22">
        <v>0</v>
      </c>
      <c r="AP24" s="22">
        <v>0</v>
      </c>
      <c r="AQ24" s="22">
        <v>0</v>
      </c>
      <c r="AR24" s="6"/>
      <c r="AS24" s="22">
        <v>0</v>
      </c>
      <c r="AT24" s="22">
        <v>0</v>
      </c>
      <c r="AU24" s="22">
        <v>0</v>
      </c>
      <c r="AV24" s="22">
        <v>0</v>
      </c>
      <c r="AW24" s="6"/>
      <c r="AX24" s="22">
        <v>0</v>
      </c>
      <c r="AY24" s="22">
        <v>0</v>
      </c>
      <c r="AZ24" s="22">
        <v>0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0</v>
      </c>
      <c r="E26" s="11">
        <v>0</v>
      </c>
      <c r="F26" s="11">
        <v>0</v>
      </c>
      <c r="G26" s="11">
        <v>0</v>
      </c>
      <c r="H26" s="12"/>
      <c r="I26" s="11">
        <v>0</v>
      </c>
      <c r="J26" s="11">
        <v>0</v>
      </c>
      <c r="K26" s="11">
        <v>0</v>
      </c>
      <c r="L26" s="12"/>
      <c r="M26" s="11">
        <v>0</v>
      </c>
      <c r="N26" s="11">
        <v>0</v>
      </c>
      <c r="O26" s="11">
        <v>0</v>
      </c>
      <c r="P26" s="12"/>
      <c r="Q26" s="11">
        <v>0</v>
      </c>
      <c r="R26" s="11">
        <v>0</v>
      </c>
      <c r="S26" s="11">
        <v>1</v>
      </c>
      <c r="T26" s="12"/>
      <c r="U26" s="16">
        <v>0</v>
      </c>
      <c r="V26" s="16">
        <v>0</v>
      </c>
      <c r="W26" s="16">
        <v>0</v>
      </c>
      <c r="X26" s="16">
        <v>0</v>
      </c>
      <c r="Y26" s="17"/>
      <c r="Z26" s="16">
        <v>0</v>
      </c>
      <c r="AA26" s="16">
        <v>0</v>
      </c>
      <c r="AB26" s="16">
        <v>0</v>
      </c>
      <c r="AC26" s="16">
        <v>1</v>
      </c>
      <c r="AD26" s="17"/>
      <c r="AE26" s="16">
        <v>2</v>
      </c>
      <c r="AF26" s="16">
        <v>0</v>
      </c>
      <c r="AG26" s="16">
        <v>0</v>
      </c>
      <c r="AH26" s="16">
        <v>2</v>
      </c>
      <c r="AI26" s="12"/>
      <c r="AJ26" s="12"/>
      <c r="AK26" s="12"/>
      <c r="AL26" s="11">
        <v>4.5</v>
      </c>
      <c r="AM26" s="12"/>
      <c r="AN26" s="11">
        <v>8</v>
      </c>
      <c r="AO26" s="11">
        <v>0</v>
      </c>
      <c r="AP26" s="11">
        <v>0</v>
      </c>
      <c r="AQ26" s="11">
        <v>1</v>
      </c>
      <c r="AR26" s="12"/>
      <c r="AS26" s="11">
        <v>4</v>
      </c>
      <c r="AT26" s="11">
        <v>0</v>
      </c>
      <c r="AU26" s="11">
        <v>0</v>
      </c>
      <c r="AV26" s="11">
        <v>0</v>
      </c>
      <c r="AW26" s="12"/>
      <c r="AX26" s="11">
        <v>1</v>
      </c>
      <c r="AY26" s="11">
        <v>0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D27" s="22">
        <v>0</v>
      </c>
      <c r="E27" s="22">
        <v>0</v>
      </c>
      <c r="F27" s="22">
        <v>0</v>
      </c>
      <c r="G27" s="22">
        <v>0</v>
      </c>
      <c r="H27" s="6"/>
      <c r="I27" s="22">
        <v>0</v>
      </c>
      <c r="J27" s="22">
        <v>0</v>
      </c>
      <c r="K27" s="22">
        <v>0</v>
      </c>
      <c r="L27" s="6"/>
      <c r="M27" s="22">
        <v>0</v>
      </c>
      <c r="N27" s="22">
        <v>0</v>
      </c>
      <c r="O27" s="22">
        <v>0</v>
      </c>
      <c r="P27" s="6"/>
      <c r="Q27" s="22">
        <v>0</v>
      </c>
      <c r="R27" s="22">
        <v>0</v>
      </c>
      <c r="S27" s="22">
        <v>1</v>
      </c>
      <c r="T27" s="6"/>
      <c r="U27" s="23">
        <v>0</v>
      </c>
      <c r="V27" s="23">
        <v>0</v>
      </c>
      <c r="W27" s="23">
        <v>0</v>
      </c>
      <c r="X27" s="23">
        <v>0</v>
      </c>
      <c r="Y27" s="15"/>
      <c r="Z27" s="23">
        <v>0</v>
      </c>
      <c r="AA27" s="23">
        <v>0</v>
      </c>
      <c r="AB27" s="23">
        <v>0</v>
      </c>
      <c r="AC27" s="23">
        <v>0</v>
      </c>
      <c r="AD27" s="15"/>
      <c r="AE27" s="23">
        <v>0</v>
      </c>
      <c r="AF27" s="23">
        <v>0</v>
      </c>
      <c r="AG27" s="23">
        <v>0</v>
      </c>
      <c r="AH27" s="23">
        <v>1</v>
      </c>
      <c r="AI27" s="6"/>
      <c r="AJ27" s="6"/>
      <c r="AK27" s="6"/>
      <c r="AL27" s="22">
        <v>0</v>
      </c>
      <c r="AM27" s="6"/>
      <c r="AN27" s="22">
        <v>0</v>
      </c>
      <c r="AO27" s="22">
        <v>0</v>
      </c>
      <c r="AP27" s="22">
        <v>0</v>
      </c>
      <c r="AQ27" s="22">
        <v>0</v>
      </c>
      <c r="AR27" s="6"/>
      <c r="AS27" s="22">
        <v>0</v>
      </c>
      <c r="AT27" s="22">
        <v>0</v>
      </c>
      <c r="AU27" s="22">
        <v>0</v>
      </c>
      <c r="AV27" s="22">
        <v>0</v>
      </c>
      <c r="AW27" s="6"/>
      <c r="AX27" s="22">
        <v>0</v>
      </c>
      <c r="AY27" s="22">
        <v>0</v>
      </c>
      <c r="AZ27" s="22">
        <v>0</v>
      </c>
      <c r="BA27" s="22"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0</v>
      </c>
      <c r="E29" s="11">
        <v>0</v>
      </c>
      <c r="F29" s="11">
        <v>0</v>
      </c>
      <c r="G29" s="11">
        <v>0</v>
      </c>
      <c r="H29" s="12"/>
      <c r="I29" s="11">
        <v>0</v>
      </c>
      <c r="J29" s="11">
        <v>0</v>
      </c>
      <c r="K29" s="11">
        <v>0</v>
      </c>
      <c r="L29" s="12"/>
      <c r="M29" s="11">
        <v>0</v>
      </c>
      <c r="N29" s="11">
        <v>0</v>
      </c>
      <c r="O29" s="11">
        <v>0</v>
      </c>
      <c r="P29" s="12"/>
      <c r="Q29" s="11">
        <v>0</v>
      </c>
      <c r="R29" s="11">
        <v>0</v>
      </c>
      <c r="S29" s="11">
        <v>0</v>
      </c>
      <c r="T29" s="12"/>
      <c r="U29" s="16">
        <v>0</v>
      </c>
      <c r="V29" s="16">
        <v>0</v>
      </c>
      <c r="W29" s="16">
        <v>0</v>
      </c>
      <c r="X29" s="16">
        <v>0</v>
      </c>
      <c r="Y29" s="17"/>
      <c r="Z29" s="16">
        <v>0</v>
      </c>
      <c r="AA29" s="16">
        <v>0</v>
      </c>
      <c r="AB29" s="16">
        <v>0</v>
      </c>
      <c r="AC29" s="16">
        <v>0</v>
      </c>
      <c r="AD29" s="17"/>
      <c r="AE29" s="16">
        <v>0</v>
      </c>
      <c r="AF29" s="16">
        <v>0</v>
      </c>
      <c r="AG29" s="16">
        <v>1</v>
      </c>
      <c r="AH29" s="16">
        <v>0</v>
      </c>
      <c r="AI29" s="12"/>
      <c r="AJ29" s="12"/>
      <c r="AK29" s="12"/>
      <c r="AL29" s="11">
        <v>2</v>
      </c>
      <c r="AM29" s="12"/>
      <c r="AN29" s="11">
        <v>3</v>
      </c>
      <c r="AO29" s="11">
        <v>1</v>
      </c>
      <c r="AP29" s="11">
        <v>0</v>
      </c>
      <c r="AQ29" s="11">
        <v>1</v>
      </c>
      <c r="AR29" s="12"/>
      <c r="AS29" s="11">
        <v>2</v>
      </c>
      <c r="AT29" s="11">
        <v>0</v>
      </c>
      <c r="AU29" s="11">
        <v>0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D30" s="22">
        <v>0</v>
      </c>
      <c r="E30" s="22">
        <v>0</v>
      </c>
      <c r="F30" s="22">
        <v>0</v>
      </c>
      <c r="G30" s="22">
        <v>0</v>
      </c>
      <c r="H30" s="6"/>
      <c r="I30" s="22">
        <v>0</v>
      </c>
      <c r="J30" s="22">
        <v>0</v>
      </c>
      <c r="K30" s="22">
        <v>0</v>
      </c>
      <c r="L30" s="6"/>
      <c r="M30" s="22">
        <v>0</v>
      </c>
      <c r="N30" s="22">
        <v>0</v>
      </c>
      <c r="O30" s="22">
        <v>0</v>
      </c>
      <c r="P30" s="6"/>
      <c r="Q30" s="22">
        <v>0</v>
      </c>
      <c r="R30" s="22">
        <v>0</v>
      </c>
      <c r="S30" s="22">
        <v>0</v>
      </c>
      <c r="T30" s="6"/>
      <c r="U30" s="23">
        <v>0</v>
      </c>
      <c r="V30" s="23">
        <v>0</v>
      </c>
      <c r="W30" s="23">
        <v>0</v>
      </c>
      <c r="X30" s="23">
        <v>0</v>
      </c>
      <c r="Y30" s="15"/>
      <c r="Z30" s="23">
        <v>0</v>
      </c>
      <c r="AA30" s="23">
        <v>0</v>
      </c>
      <c r="AB30" s="23">
        <v>0</v>
      </c>
      <c r="AC30" s="23">
        <v>0</v>
      </c>
      <c r="AD30" s="15"/>
      <c r="AE30" s="23">
        <v>2</v>
      </c>
      <c r="AF30" s="23">
        <v>0</v>
      </c>
      <c r="AG30" s="23">
        <v>0</v>
      </c>
      <c r="AH30" s="23">
        <v>1</v>
      </c>
      <c r="AI30" s="6"/>
      <c r="AJ30" s="6"/>
      <c r="AK30" s="6"/>
      <c r="AL30" s="22">
        <v>4</v>
      </c>
      <c r="AM30" s="6"/>
      <c r="AN30" s="22">
        <v>2</v>
      </c>
      <c r="AO30" s="22">
        <v>5</v>
      </c>
      <c r="AP30" s="22">
        <v>1</v>
      </c>
      <c r="AQ30" s="22">
        <v>0</v>
      </c>
      <c r="AR30" s="6"/>
      <c r="AS30" s="22">
        <v>2</v>
      </c>
      <c r="AT30" s="22">
        <v>2</v>
      </c>
      <c r="AU30" s="22">
        <v>0</v>
      </c>
      <c r="AV30" s="22">
        <v>0</v>
      </c>
      <c r="AW30" s="6"/>
      <c r="AX30" s="22">
        <v>0</v>
      </c>
      <c r="AY30" s="22">
        <v>1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0</v>
      </c>
      <c r="E32" s="11">
        <v>0</v>
      </c>
      <c r="F32" s="11">
        <v>0</v>
      </c>
      <c r="G32" s="11">
        <v>0</v>
      </c>
      <c r="H32" s="12"/>
      <c r="I32" s="11">
        <v>0</v>
      </c>
      <c r="J32" s="11">
        <v>0</v>
      </c>
      <c r="K32" s="11">
        <v>0</v>
      </c>
      <c r="L32" s="12"/>
      <c r="M32" s="11">
        <v>0</v>
      </c>
      <c r="N32" s="11">
        <v>0</v>
      </c>
      <c r="O32" s="11">
        <v>0</v>
      </c>
      <c r="P32" s="12"/>
      <c r="Q32" s="11">
        <v>0</v>
      </c>
      <c r="R32" s="11">
        <v>0</v>
      </c>
      <c r="S32" s="11">
        <v>0</v>
      </c>
      <c r="T32" s="12"/>
      <c r="U32" s="16">
        <v>0</v>
      </c>
      <c r="V32" s="16">
        <v>0</v>
      </c>
      <c r="W32" s="16">
        <v>0</v>
      </c>
      <c r="X32" s="16">
        <v>0</v>
      </c>
      <c r="Y32" s="17"/>
      <c r="Z32" s="16">
        <v>0</v>
      </c>
      <c r="AA32" s="16">
        <v>0</v>
      </c>
      <c r="AB32" s="16">
        <v>0</v>
      </c>
      <c r="AC32" s="16">
        <v>0</v>
      </c>
      <c r="AD32" s="17"/>
      <c r="AE32" s="16">
        <v>1</v>
      </c>
      <c r="AF32" s="16">
        <v>0</v>
      </c>
      <c r="AG32" s="16">
        <v>0</v>
      </c>
      <c r="AH32" s="16">
        <v>0</v>
      </c>
      <c r="AI32" s="12"/>
      <c r="AJ32" s="12"/>
      <c r="AK32" s="12"/>
      <c r="AL32" s="11">
        <v>0</v>
      </c>
      <c r="AM32" s="12"/>
      <c r="AN32" s="11">
        <v>1</v>
      </c>
      <c r="AO32" s="11">
        <v>0</v>
      </c>
      <c r="AP32" s="11">
        <v>0</v>
      </c>
      <c r="AQ32" s="11">
        <v>0</v>
      </c>
      <c r="AR32" s="12"/>
      <c r="AS32" s="11">
        <v>0</v>
      </c>
      <c r="AT32" s="11">
        <v>0</v>
      </c>
      <c r="AU32" s="11">
        <v>0</v>
      </c>
      <c r="AV32" s="11">
        <v>0</v>
      </c>
      <c r="AW32" s="12"/>
      <c r="AX32" s="11">
        <v>0</v>
      </c>
      <c r="AY32" s="11">
        <v>0</v>
      </c>
      <c r="AZ32" s="11">
        <v>0</v>
      </c>
      <c r="BA32" s="11">
        <v>0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D33" s="22">
        <v>0</v>
      </c>
      <c r="E33" s="22">
        <v>0</v>
      </c>
      <c r="F33" s="22">
        <v>0</v>
      </c>
      <c r="G33" s="22">
        <v>0</v>
      </c>
      <c r="H33" s="6"/>
      <c r="I33" s="22">
        <v>0</v>
      </c>
      <c r="J33" s="22">
        <v>0</v>
      </c>
      <c r="K33" s="22">
        <v>0</v>
      </c>
      <c r="L33" s="6"/>
      <c r="M33" s="22">
        <v>0</v>
      </c>
      <c r="N33" s="22">
        <v>0</v>
      </c>
      <c r="O33" s="22">
        <v>0</v>
      </c>
      <c r="P33" s="6"/>
      <c r="Q33" s="22">
        <v>0</v>
      </c>
      <c r="R33" s="22">
        <v>0</v>
      </c>
      <c r="S33" s="22">
        <v>1</v>
      </c>
      <c r="T33" s="6"/>
      <c r="U33" s="23">
        <v>0</v>
      </c>
      <c r="V33" s="23">
        <v>0</v>
      </c>
      <c r="W33" s="23">
        <v>0</v>
      </c>
      <c r="X33" s="23">
        <v>0</v>
      </c>
      <c r="Y33" s="15"/>
      <c r="Z33" s="23">
        <v>0</v>
      </c>
      <c r="AA33" s="23">
        <v>0</v>
      </c>
      <c r="AB33" s="23">
        <v>0</v>
      </c>
      <c r="AC33" s="23">
        <v>0</v>
      </c>
      <c r="AD33" s="15"/>
      <c r="AE33" s="23">
        <v>0</v>
      </c>
      <c r="AF33" s="23">
        <v>0</v>
      </c>
      <c r="AG33" s="23">
        <v>0</v>
      </c>
      <c r="AH33" s="23">
        <v>1</v>
      </c>
      <c r="AI33" s="6"/>
      <c r="AJ33" s="6"/>
      <c r="AK33" s="6"/>
      <c r="AL33" s="22">
        <v>0</v>
      </c>
      <c r="AM33" s="6"/>
      <c r="AN33" s="22">
        <v>0</v>
      </c>
      <c r="AO33" s="22">
        <v>0</v>
      </c>
      <c r="AP33" s="22">
        <v>0</v>
      </c>
      <c r="AQ33" s="22">
        <v>0</v>
      </c>
      <c r="AR33" s="6"/>
      <c r="AS33" s="22">
        <v>0</v>
      </c>
      <c r="AT33" s="22">
        <v>0</v>
      </c>
      <c r="AU33" s="22">
        <v>0</v>
      </c>
      <c r="AV33" s="22">
        <v>0</v>
      </c>
      <c r="AW33" s="6"/>
      <c r="AX33" s="22">
        <v>0</v>
      </c>
      <c r="AY33" s="22">
        <v>0</v>
      </c>
      <c r="AZ33" s="22">
        <v>0</v>
      </c>
      <c r="BA33" s="22">
        <v>0</v>
      </c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H35" s="12"/>
      <c r="L35" s="12"/>
      <c r="P35" s="12"/>
      <c r="T35" s="12"/>
      <c r="U35" s="16"/>
      <c r="V35" s="16"/>
      <c r="W35" s="16"/>
      <c r="X35" s="16"/>
      <c r="Y35" s="17"/>
      <c r="Z35" s="16"/>
      <c r="AA35" s="16"/>
      <c r="AB35" s="16"/>
      <c r="AC35" s="16"/>
      <c r="AD35" s="17"/>
      <c r="AE35" s="16"/>
      <c r="AF35" s="16"/>
      <c r="AG35" s="16"/>
      <c r="AH35" s="16"/>
      <c r="AI35" s="12"/>
      <c r="AJ35" s="12"/>
      <c r="AK35" s="12"/>
      <c r="AM35" s="12"/>
      <c r="AR35" s="12"/>
      <c r="AW35" s="12"/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D36" s="22">
        <v>0</v>
      </c>
      <c r="E36" s="22">
        <v>0</v>
      </c>
      <c r="F36" s="22">
        <v>0</v>
      </c>
      <c r="G36" s="22">
        <v>0</v>
      </c>
      <c r="H36" s="6"/>
      <c r="I36" s="22">
        <v>0</v>
      </c>
      <c r="J36" s="22">
        <v>0</v>
      </c>
      <c r="K36" s="22">
        <v>0</v>
      </c>
      <c r="L36" s="6"/>
      <c r="M36" s="22">
        <v>0</v>
      </c>
      <c r="N36" s="22">
        <v>0</v>
      </c>
      <c r="O36" s="22">
        <v>0</v>
      </c>
      <c r="P36" s="6"/>
      <c r="Q36" s="22">
        <v>0</v>
      </c>
      <c r="R36" s="22">
        <v>0</v>
      </c>
      <c r="S36" s="22">
        <v>0</v>
      </c>
      <c r="T36" s="6"/>
      <c r="U36" s="23">
        <v>0</v>
      </c>
      <c r="V36" s="23">
        <v>0</v>
      </c>
      <c r="W36" s="23">
        <v>0</v>
      </c>
      <c r="X36" s="23">
        <v>0</v>
      </c>
      <c r="Y36" s="15"/>
      <c r="Z36" s="23">
        <v>0</v>
      </c>
      <c r="AA36" s="23">
        <v>0</v>
      </c>
      <c r="AB36" s="23">
        <v>0</v>
      </c>
      <c r="AC36" s="23">
        <v>0</v>
      </c>
      <c r="AD36" s="15"/>
      <c r="AE36" s="23">
        <v>0</v>
      </c>
      <c r="AF36" s="23">
        <v>0</v>
      </c>
      <c r="AG36" s="23">
        <v>0</v>
      </c>
      <c r="AH36" s="23">
        <v>1</v>
      </c>
      <c r="AI36" s="6"/>
      <c r="AJ36" s="6"/>
      <c r="AK36" s="6"/>
      <c r="AL36" s="22">
        <v>3</v>
      </c>
      <c r="AM36" s="6"/>
      <c r="AN36" s="22">
        <v>3</v>
      </c>
      <c r="AO36" s="22">
        <v>1</v>
      </c>
      <c r="AP36" s="22">
        <v>0</v>
      </c>
      <c r="AQ36" s="22">
        <v>0</v>
      </c>
      <c r="AR36" s="6"/>
      <c r="AS36" s="22">
        <v>2</v>
      </c>
      <c r="AT36" s="22">
        <v>1</v>
      </c>
      <c r="AU36" s="22">
        <v>0</v>
      </c>
      <c r="AV36" s="22">
        <v>0</v>
      </c>
      <c r="AW36" s="6"/>
      <c r="AX36" s="22">
        <v>0</v>
      </c>
      <c r="AY36" s="22">
        <v>0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D42" s="22">
        <v>0</v>
      </c>
      <c r="E42" s="22">
        <v>0</v>
      </c>
      <c r="F42" s="22">
        <v>0</v>
      </c>
      <c r="G42" s="22">
        <v>0</v>
      </c>
      <c r="H42" s="6"/>
      <c r="I42" s="22">
        <v>0</v>
      </c>
      <c r="J42" s="22">
        <v>0</v>
      </c>
      <c r="K42" s="22">
        <v>0</v>
      </c>
      <c r="L42" s="6"/>
      <c r="M42" s="22">
        <v>0</v>
      </c>
      <c r="N42" s="22">
        <v>0</v>
      </c>
      <c r="O42" s="22">
        <v>0</v>
      </c>
      <c r="P42" s="6"/>
      <c r="Q42" s="22">
        <v>0</v>
      </c>
      <c r="R42" s="22">
        <v>0</v>
      </c>
      <c r="S42" s="22">
        <v>0</v>
      </c>
      <c r="T42" s="6"/>
      <c r="U42" s="23">
        <v>0</v>
      </c>
      <c r="V42" s="23">
        <v>0</v>
      </c>
      <c r="W42" s="23">
        <v>0</v>
      </c>
      <c r="X42" s="23">
        <v>0</v>
      </c>
      <c r="Y42" s="15"/>
      <c r="Z42" s="23">
        <v>0</v>
      </c>
      <c r="AA42" s="23">
        <v>0</v>
      </c>
      <c r="AB42" s="23">
        <v>0</v>
      </c>
      <c r="AC42" s="23">
        <v>0</v>
      </c>
      <c r="AD42" s="15"/>
      <c r="AE42" s="23">
        <v>2</v>
      </c>
      <c r="AF42" s="23">
        <v>0</v>
      </c>
      <c r="AG42" s="23">
        <v>0</v>
      </c>
      <c r="AH42" s="23">
        <v>0</v>
      </c>
      <c r="AI42" s="6"/>
      <c r="AJ42" s="6"/>
      <c r="AK42" s="6"/>
      <c r="AL42" s="22">
        <v>6</v>
      </c>
      <c r="AM42" s="6"/>
      <c r="AN42" s="22">
        <v>4</v>
      </c>
      <c r="AO42" s="22">
        <v>0</v>
      </c>
      <c r="AP42" s="22">
        <v>0</v>
      </c>
      <c r="AQ42" s="22">
        <v>0</v>
      </c>
      <c r="AR42" s="6"/>
      <c r="AS42" s="22">
        <v>3</v>
      </c>
      <c r="AT42" s="22">
        <v>0</v>
      </c>
      <c r="AU42" s="22">
        <v>0</v>
      </c>
      <c r="AV42" s="22">
        <v>0</v>
      </c>
      <c r="AW42" s="6"/>
      <c r="AX42" s="22">
        <v>2</v>
      </c>
      <c r="AY42" s="22">
        <v>0</v>
      </c>
      <c r="AZ42" s="22">
        <v>0</v>
      </c>
      <c r="BA42" s="22">
        <v>0</v>
      </c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0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0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1</v>
      </c>
      <c r="P46" s="12"/>
      <c r="Q46" s="11">
        <f t="shared" ref="Q46:S47" si="3">SUM(Q5, Q8, Q11, Q14, Q17, Q20, Q23, Q26, Q29, Q32, Q35, Q38, Q41)</f>
        <v>0</v>
      </c>
      <c r="R46" s="11">
        <f t="shared" si="3"/>
        <v>0</v>
      </c>
      <c r="S46" s="11">
        <f t="shared" si="3"/>
        <v>2</v>
      </c>
      <c r="T46" s="12"/>
      <c r="U46" s="16">
        <f t="shared" ref="U46:X47" si="4">SUM(U5, U8, U11, U14, U17, U20, U23, U26, U29, U32, U35, U38, U41)</f>
        <v>1</v>
      </c>
      <c r="V46" s="16">
        <f t="shared" si="4"/>
        <v>0</v>
      </c>
      <c r="W46" s="16">
        <f t="shared" si="4"/>
        <v>0</v>
      </c>
      <c r="X46" s="16">
        <f t="shared" si="4"/>
        <v>0</v>
      </c>
      <c r="Y46" s="17"/>
      <c r="Z46" s="16">
        <f t="shared" ref="Z46:AC47" si="5">SUM(Z5, Z8, Z11, Z14, Z17, Z20, Z23, Z26, Z29, Z32, Z35, Z38, Z41)</f>
        <v>1</v>
      </c>
      <c r="AA46" s="16">
        <f t="shared" si="5"/>
        <v>0</v>
      </c>
      <c r="AB46" s="16">
        <f t="shared" si="5"/>
        <v>0</v>
      </c>
      <c r="AC46" s="16">
        <f t="shared" si="5"/>
        <v>1</v>
      </c>
      <c r="AD46" s="17"/>
      <c r="AE46" s="16">
        <f t="shared" ref="AE46:AH47" si="6">SUM(AE5, AE8, AE11, AE14, AE17, AE20, AE23, AE26, AE29, AE32, AE35, AE38, AE41)</f>
        <v>13</v>
      </c>
      <c r="AF46" s="16">
        <f t="shared" si="6"/>
        <v>0</v>
      </c>
      <c r="AG46" s="16">
        <f t="shared" si="6"/>
        <v>3</v>
      </c>
      <c r="AH46" s="16">
        <f t="shared" si="6"/>
        <v>5</v>
      </c>
      <c r="AI46" s="12"/>
      <c r="AJ46" s="12"/>
      <c r="AK46" s="12"/>
      <c r="AL46" s="11">
        <f>SUM(AL5, AL8, AL11, AL14, AL17, AL20, AL23, AL26, AL29, AL32, AL35, AL38, AL41)</f>
        <v>35</v>
      </c>
      <c r="AM46" s="12"/>
      <c r="AN46" s="11">
        <f t="shared" ref="AN46:AQ47" si="7">SUM(AN5, AN8, AN11, AN14, AN17, AN20, AN23, AN26, AN29, AN32, AN35, AN38, AN41)</f>
        <v>29</v>
      </c>
      <c r="AO46" s="11">
        <f t="shared" si="7"/>
        <v>9</v>
      </c>
      <c r="AP46" s="11">
        <f t="shared" si="7"/>
        <v>3</v>
      </c>
      <c r="AQ46" s="11">
        <f t="shared" si="7"/>
        <v>4</v>
      </c>
      <c r="AR46" s="12"/>
      <c r="AS46" s="11">
        <f t="shared" ref="AS46:AV47" si="8">SUM(AS5, AS8, AS11, AS14, AS17, AS20, AS23, AS26, AS29, AS32, AS35, AS38, AS41)</f>
        <v>15</v>
      </c>
      <c r="AT46" s="11">
        <f t="shared" si="8"/>
        <v>4</v>
      </c>
      <c r="AU46" s="11">
        <f t="shared" si="8"/>
        <v>3</v>
      </c>
      <c r="AV46" s="11">
        <f t="shared" si="8"/>
        <v>1</v>
      </c>
      <c r="AW46" s="12"/>
      <c r="AX46" s="11">
        <f t="shared" ref="AX46:BA47" si="9">SUM(AX5, AX8, AX11, AX14, AX17, AX20, AX23, AX26, AX29, AX32, AX35, AX38, AX41)</f>
        <v>2</v>
      </c>
      <c r="AY46" s="11">
        <f t="shared" si="9"/>
        <v>1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0</v>
      </c>
      <c r="J47" s="19">
        <f t="shared" si="1"/>
        <v>0</v>
      </c>
      <c r="K47" s="19">
        <f t="shared" si="1"/>
        <v>2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0</v>
      </c>
      <c r="R47" s="19">
        <f t="shared" si="3"/>
        <v>0</v>
      </c>
      <c r="S47" s="19">
        <f t="shared" si="3"/>
        <v>4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1</v>
      </c>
      <c r="Y47" s="15"/>
      <c r="Z47" s="20">
        <f t="shared" si="5"/>
        <v>0</v>
      </c>
      <c r="AA47" s="20">
        <f t="shared" si="5"/>
        <v>0</v>
      </c>
      <c r="AB47" s="20">
        <f t="shared" si="5"/>
        <v>1</v>
      </c>
      <c r="AC47" s="20">
        <f t="shared" si="5"/>
        <v>0</v>
      </c>
      <c r="AD47" s="15"/>
      <c r="AE47" s="20">
        <f t="shared" si="6"/>
        <v>11</v>
      </c>
      <c r="AF47" s="20">
        <f t="shared" si="6"/>
        <v>0</v>
      </c>
      <c r="AG47" s="20">
        <f t="shared" si="6"/>
        <v>0</v>
      </c>
      <c r="AH47" s="20">
        <f t="shared" si="6"/>
        <v>9</v>
      </c>
      <c r="AI47" s="6"/>
      <c r="AJ47" s="6"/>
      <c r="AK47" s="6"/>
      <c r="AL47" s="19">
        <f>SUM(AL6, AL9, AL12, AL15, AL18, AL21, AL24, AL27, AL30, AL33, AL36, AL39, AL42)</f>
        <v>33</v>
      </c>
      <c r="AM47" s="6"/>
      <c r="AN47" s="19">
        <f t="shared" si="7"/>
        <v>24</v>
      </c>
      <c r="AO47" s="19">
        <f t="shared" si="7"/>
        <v>11</v>
      </c>
      <c r="AP47" s="19">
        <f t="shared" si="7"/>
        <v>3</v>
      </c>
      <c r="AQ47" s="19">
        <f t="shared" si="7"/>
        <v>1</v>
      </c>
      <c r="AR47" s="6"/>
      <c r="AS47" s="19">
        <f t="shared" si="8"/>
        <v>12</v>
      </c>
      <c r="AT47" s="19">
        <f t="shared" si="8"/>
        <v>5</v>
      </c>
      <c r="AU47" s="19">
        <f t="shared" si="8"/>
        <v>0</v>
      </c>
      <c r="AV47" s="19">
        <f t="shared" si="8"/>
        <v>1</v>
      </c>
      <c r="AW47" s="6"/>
      <c r="AX47" s="19">
        <f t="shared" si="9"/>
        <v>4</v>
      </c>
      <c r="AY47" s="19">
        <f t="shared" si="9"/>
        <v>2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1" si="11">I46/72</f>
        <v>0</v>
      </c>
      <c r="J50" s="11">
        <f t="shared" si="11"/>
        <v>0</v>
      </c>
      <c r="K50" s="11">
        <f t="shared" si="11"/>
        <v>0</v>
      </c>
      <c r="L50" s="12"/>
      <c r="M50" s="11">
        <f t="shared" ref="M50:O51" si="12">M46/72</f>
        <v>0</v>
      </c>
      <c r="N50" s="11">
        <f t="shared" si="12"/>
        <v>0</v>
      </c>
      <c r="O50" s="11">
        <f t="shared" si="12"/>
        <v>1.3888888888888888E-2</v>
      </c>
      <c r="P50" s="12"/>
      <c r="Q50" s="11">
        <f t="shared" ref="Q50:S51" si="13">Q46/72</f>
        <v>0</v>
      </c>
      <c r="R50" s="11">
        <f t="shared" si="13"/>
        <v>0</v>
      </c>
      <c r="S50" s="11">
        <f t="shared" si="13"/>
        <v>2.7777777777777776E-2</v>
      </c>
      <c r="T50" s="12"/>
      <c r="U50" s="16">
        <f t="shared" ref="U50:X51" si="14">U46/72</f>
        <v>1.3888888888888888E-2</v>
      </c>
      <c r="V50" s="16">
        <f t="shared" si="14"/>
        <v>0</v>
      </c>
      <c r="W50" s="16">
        <f t="shared" si="14"/>
        <v>0</v>
      </c>
      <c r="X50" s="16">
        <f t="shared" si="14"/>
        <v>0</v>
      </c>
      <c r="Y50" s="17"/>
      <c r="Z50" s="16">
        <f t="shared" ref="Z50:AC51" si="15">Z46/72</f>
        <v>1.3888888888888888E-2</v>
      </c>
      <c r="AA50" s="16">
        <f t="shared" si="15"/>
        <v>0</v>
      </c>
      <c r="AB50" s="16">
        <f t="shared" si="15"/>
        <v>0</v>
      </c>
      <c r="AC50" s="16">
        <f t="shared" si="15"/>
        <v>1.3888888888888888E-2</v>
      </c>
      <c r="AD50" s="17"/>
      <c r="AE50" s="16">
        <f t="shared" ref="AE50:AH51" si="16">AE46/72</f>
        <v>0.18055555555555555</v>
      </c>
      <c r="AF50" s="16">
        <f t="shared" si="16"/>
        <v>0</v>
      </c>
      <c r="AG50" s="16">
        <f t="shared" si="16"/>
        <v>4.1666666666666664E-2</v>
      </c>
      <c r="AH50" s="16">
        <f t="shared" si="16"/>
        <v>6.9444444444444448E-2</v>
      </c>
      <c r="AI50" s="12"/>
      <c r="AJ50" s="12"/>
      <c r="AK50" s="12"/>
      <c r="AL50" s="11">
        <f>AL46/72</f>
        <v>0.4861111111111111</v>
      </c>
      <c r="AM50" s="12"/>
      <c r="AN50" s="11">
        <f t="shared" ref="AN50:AQ51" si="17">AN46/72</f>
        <v>0.40277777777777779</v>
      </c>
      <c r="AO50" s="11">
        <f t="shared" si="17"/>
        <v>0.125</v>
      </c>
      <c r="AP50" s="11">
        <f t="shared" si="17"/>
        <v>4.1666666666666664E-2</v>
      </c>
      <c r="AQ50" s="11">
        <f t="shared" si="17"/>
        <v>5.5555555555555552E-2</v>
      </c>
      <c r="AR50" s="12"/>
      <c r="AS50" s="11">
        <f t="shared" ref="AS50:AV51" si="18">AS46/72</f>
        <v>0.20833333333333334</v>
      </c>
      <c r="AT50" s="11">
        <f t="shared" si="18"/>
        <v>5.5555555555555552E-2</v>
      </c>
      <c r="AU50" s="11">
        <f t="shared" si="18"/>
        <v>4.1666666666666664E-2</v>
      </c>
      <c r="AV50" s="11">
        <f t="shared" si="18"/>
        <v>1.3888888888888888E-2</v>
      </c>
      <c r="AW50" s="12"/>
      <c r="AX50" s="11">
        <f t="shared" ref="AX50:BA51" si="19">AX46/72</f>
        <v>2.7777777777777776E-2</v>
      </c>
      <c r="AY50" s="11">
        <f t="shared" si="19"/>
        <v>1.3888888888888888E-2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0</v>
      </c>
      <c r="E51" s="19">
        <f t="shared" si="10"/>
        <v>0</v>
      </c>
      <c r="F51" s="19">
        <f t="shared" si="10"/>
        <v>0</v>
      </c>
      <c r="G51" s="19">
        <f t="shared" si="10"/>
        <v>0</v>
      </c>
      <c r="H51" s="6"/>
      <c r="I51" s="19">
        <f t="shared" si="11"/>
        <v>0</v>
      </c>
      <c r="J51" s="19">
        <f t="shared" si="11"/>
        <v>0</v>
      </c>
      <c r="K51" s="19">
        <f t="shared" si="11"/>
        <v>2.7777777777777776E-2</v>
      </c>
      <c r="L51" s="6"/>
      <c r="M51" s="19">
        <f t="shared" si="12"/>
        <v>0</v>
      </c>
      <c r="N51" s="19">
        <f t="shared" si="12"/>
        <v>0</v>
      </c>
      <c r="O51" s="19">
        <f t="shared" si="12"/>
        <v>0</v>
      </c>
      <c r="P51" s="6"/>
      <c r="Q51" s="19">
        <f t="shared" si="13"/>
        <v>0</v>
      </c>
      <c r="R51" s="19">
        <f t="shared" si="13"/>
        <v>0</v>
      </c>
      <c r="S51" s="19">
        <f t="shared" si="13"/>
        <v>5.5555555555555552E-2</v>
      </c>
      <c r="T51" s="6"/>
      <c r="U51" s="20">
        <f t="shared" si="14"/>
        <v>0</v>
      </c>
      <c r="V51" s="20">
        <f t="shared" si="14"/>
        <v>0</v>
      </c>
      <c r="W51" s="20">
        <f t="shared" si="14"/>
        <v>0</v>
      </c>
      <c r="X51" s="20">
        <f t="shared" si="14"/>
        <v>1.3888888888888888E-2</v>
      </c>
      <c r="Y51" s="15"/>
      <c r="Z51" s="20">
        <f t="shared" si="15"/>
        <v>0</v>
      </c>
      <c r="AA51" s="20">
        <f t="shared" si="15"/>
        <v>0</v>
      </c>
      <c r="AB51" s="20">
        <f t="shared" si="15"/>
        <v>1.3888888888888888E-2</v>
      </c>
      <c r="AC51" s="20">
        <f t="shared" si="15"/>
        <v>0</v>
      </c>
      <c r="AD51" s="15"/>
      <c r="AE51" s="20">
        <f t="shared" si="16"/>
        <v>0.15277777777777779</v>
      </c>
      <c r="AF51" s="20">
        <f t="shared" si="16"/>
        <v>0</v>
      </c>
      <c r="AG51" s="20">
        <f t="shared" si="16"/>
        <v>0</v>
      </c>
      <c r="AH51" s="20">
        <f t="shared" si="16"/>
        <v>0.125</v>
      </c>
      <c r="AI51" s="6"/>
      <c r="AJ51" s="6"/>
      <c r="AK51" s="6"/>
      <c r="AL51" s="19">
        <f>AL47/72</f>
        <v>0.45833333333333331</v>
      </c>
      <c r="AM51" s="6"/>
      <c r="AN51" s="19">
        <f t="shared" si="17"/>
        <v>0.33333333333333331</v>
      </c>
      <c r="AO51" s="19">
        <f t="shared" si="17"/>
        <v>0.15277777777777779</v>
      </c>
      <c r="AP51" s="19">
        <f t="shared" si="17"/>
        <v>4.1666666666666664E-2</v>
      </c>
      <c r="AQ51" s="19">
        <f t="shared" si="17"/>
        <v>1.3888888888888888E-2</v>
      </c>
      <c r="AR51" s="6"/>
      <c r="AS51" s="19">
        <f t="shared" si="18"/>
        <v>0.16666666666666666</v>
      </c>
      <c r="AT51" s="19">
        <f t="shared" si="18"/>
        <v>6.9444444444444448E-2</v>
      </c>
      <c r="AU51" s="19">
        <f t="shared" si="18"/>
        <v>0</v>
      </c>
      <c r="AV51" s="19">
        <f t="shared" si="18"/>
        <v>1.3888888888888888E-2</v>
      </c>
      <c r="AW51" s="6"/>
      <c r="AX51" s="19">
        <f t="shared" si="19"/>
        <v>5.5555555555555552E-2</v>
      </c>
      <c r="AY51" s="19">
        <f t="shared" si="19"/>
        <v>2.7777777777777776E-2</v>
      </c>
      <c r="AZ51" s="19">
        <f t="shared" si="19"/>
        <v>0</v>
      </c>
      <c r="BA51" s="19">
        <f t="shared" si="19"/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s="11" customFormat="1" x14ac:dyDescent="0.2">
      <c r="A54" s="11" t="s">
        <v>37</v>
      </c>
      <c r="B54" s="11" t="s">
        <v>49</v>
      </c>
      <c r="C54" s="12"/>
      <c r="D54" s="11">
        <f>D46/11</f>
        <v>0</v>
      </c>
      <c r="E54" s="11">
        <f>E46/11</f>
        <v>0</v>
      </c>
      <c r="F54" s="11">
        <f>F46/11</f>
        <v>0</v>
      </c>
      <c r="G54" s="11">
        <f>G46/11</f>
        <v>0</v>
      </c>
      <c r="H54" s="12"/>
      <c r="I54" s="11">
        <f>I46/273</f>
        <v>0</v>
      </c>
      <c r="J54" s="11">
        <f>J46/273</f>
        <v>0</v>
      </c>
      <c r="K54" s="11">
        <f>K46/273</f>
        <v>0</v>
      </c>
      <c r="L54" s="12"/>
      <c r="M54" s="11">
        <f>M46/273</f>
        <v>0</v>
      </c>
      <c r="N54" s="11">
        <f>N46/273</f>
        <v>0</v>
      </c>
      <c r="O54" s="11">
        <f>O46/11</f>
        <v>9.0909090909090912E-2</v>
      </c>
      <c r="P54" s="12"/>
      <c r="Q54" s="11">
        <f>Q46/273</f>
        <v>0</v>
      </c>
      <c r="R54" s="11">
        <f>R46/273</f>
        <v>0</v>
      </c>
      <c r="S54" s="11">
        <f>S46/11</f>
        <v>0.18181818181818182</v>
      </c>
      <c r="T54" s="12"/>
      <c r="U54" s="16">
        <f>U46/11</f>
        <v>9.0909090909090912E-2</v>
      </c>
      <c r="V54" s="16">
        <f>V46/273</f>
        <v>0</v>
      </c>
      <c r="W54" s="16">
        <f>W46/273</f>
        <v>0</v>
      </c>
      <c r="X54" s="16">
        <f>X46/273</f>
        <v>0</v>
      </c>
      <c r="Y54" s="17"/>
      <c r="Z54" s="16">
        <f>Z46/11</f>
        <v>9.0909090909090912E-2</v>
      </c>
      <c r="AA54" s="16">
        <f>AA46/11</f>
        <v>0</v>
      </c>
      <c r="AB54" s="16">
        <f>AB46/11</f>
        <v>0</v>
      </c>
      <c r="AC54" s="16">
        <f>AC46/11</f>
        <v>9.0909090909090912E-2</v>
      </c>
      <c r="AD54" s="17"/>
      <c r="AE54" s="16">
        <f>AE46/11</f>
        <v>1.1818181818181819</v>
      </c>
      <c r="AF54" s="16">
        <f>AF46/273</f>
        <v>0</v>
      </c>
      <c r="AG54" s="16">
        <f>AG46/11</f>
        <v>0.27272727272727271</v>
      </c>
      <c r="AH54" s="16">
        <f>AH46/11</f>
        <v>0.45454545454545453</v>
      </c>
      <c r="AI54" s="12"/>
      <c r="AJ54" s="12"/>
      <c r="AK54" s="12"/>
      <c r="AL54" s="11">
        <f>AL46/11</f>
        <v>3.1818181818181817</v>
      </c>
      <c r="AM54" s="12"/>
      <c r="AN54" s="11">
        <f>AN46/11</f>
        <v>2.6363636363636362</v>
      </c>
      <c r="AO54" s="11">
        <f>AO46/11</f>
        <v>0.81818181818181823</v>
      </c>
      <c r="AP54" s="11">
        <f>AP46/11</f>
        <v>0.27272727272727271</v>
      </c>
      <c r="AQ54" s="11">
        <f>AQ46/11</f>
        <v>0.36363636363636365</v>
      </c>
      <c r="AR54" s="12"/>
      <c r="AS54" s="11">
        <f>AS46/11</f>
        <v>1.3636363636363635</v>
      </c>
      <c r="AT54" s="11">
        <f>AT46/11</f>
        <v>0.36363636363636365</v>
      </c>
      <c r="AU54" s="11">
        <f>AU46/11</f>
        <v>0.27272727272727271</v>
      </c>
      <c r="AV54" s="11">
        <f>AV46/11</f>
        <v>9.0909090909090912E-2</v>
      </c>
      <c r="AW54" s="12"/>
      <c r="AX54" s="11">
        <f>AX46/11</f>
        <v>0.18181818181818182</v>
      </c>
      <c r="AY54" s="11">
        <f>AY46/11</f>
        <v>9.0909090909090912E-2</v>
      </c>
      <c r="AZ54" s="11">
        <f>AZ46/273</f>
        <v>0</v>
      </c>
      <c r="BA54" s="11">
        <f>BA46/273</f>
        <v>0</v>
      </c>
      <c r="BB54" s="12"/>
      <c r="BC54" s="4"/>
      <c r="BD54" s="12"/>
      <c r="BH54" s="12"/>
      <c r="BL54" s="12"/>
      <c r="BP54" s="12"/>
      <c r="BR54" s="12"/>
    </row>
    <row r="55" spans="1:70" s="19" customFormat="1" x14ac:dyDescent="0.2">
      <c r="A55" s="19" t="s">
        <v>42</v>
      </c>
      <c r="B55" s="19" t="s">
        <v>48</v>
      </c>
      <c r="C55" s="6"/>
      <c r="D55" s="19">
        <f>D47/17</f>
        <v>0</v>
      </c>
      <c r="E55" s="19">
        <f>E47/17</f>
        <v>0</v>
      </c>
      <c r="F55" s="19">
        <f>F47/17</f>
        <v>0</v>
      </c>
      <c r="G55" s="19">
        <f>G47/17</f>
        <v>0</v>
      </c>
      <c r="H55" s="6"/>
      <c r="I55" s="19">
        <f>I47/295</f>
        <v>0</v>
      </c>
      <c r="J55" s="19">
        <f>J47/295</f>
        <v>0</v>
      </c>
      <c r="K55" s="19">
        <f>K47/17</f>
        <v>0.11764705882352941</v>
      </c>
      <c r="L55" s="6"/>
      <c r="M55" s="19">
        <f>M47/295</f>
        <v>0</v>
      </c>
      <c r="N55" s="19">
        <f>N47/295</f>
        <v>0</v>
      </c>
      <c r="O55" s="19">
        <f>O47/295</f>
        <v>0</v>
      </c>
      <c r="P55" s="6"/>
      <c r="Q55" s="19">
        <f>Q47/295</f>
        <v>0</v>
      </c>
      <c r="R55" s="19">
        <f>R47/295</f>
        <v>0</v>
      </c>
      <c r="S55" s="19">
        <f>S47/17</f>
        <v>0.23529411764705882</v>
      </c>
      <c r="T55" s="6"/>
      <c r="U55" s="20">
        <f>U47/295</f>
        <v>0</v>
      </c>
      <c r="V55" s="20">
        <f>V47/295</f>
        <v>0</v>
      </c>
      <c r="W55" s="20">
        <f>W47/295</f>
        <v>0</v>
      </c>
      <c r="X55" s="20">
        <f>X47/17</f>
        <v>5.8823529411764705E-2</v>
      </c>
      <c r="Y55" s="15"/>
      <c r="Z55" s="20">
        <f>Z47/295</f>
        <v>0</v>
      </c>
      <c r="AA55" s="20">
        <f>AA47/17</f>
        <v>0</v>
      </c>
      <c r="AB55" s="20">
        <f>AB47/17</f>
        <v>5.8823529411764705E-2</v>
      </c>
      <c r="AC55" s="20">
        <f>AC47/295</f>
        <v>0</v>
      </c>
      <c r="AD55" s="15"/>
      <c r="AE55" s="20">
        <f>AE47/17</f>
        <v>0.6470588235294118</v>
      </c>
      <c r="AF55" s="20">
        <f>AF47/295</f>
        <v>0</v>
      </c>
      <c r="AG55" s="20">
        <f>AG47/295</f>
        <v>0</v>
      </c>
      <c r="AH55" s="20">
        <f>AH47/17</f>
        <v>0.52941176470588236</v>
      </c>
      <c r="AI55" s="6"/>
      <c r="AJ55" s="6"/>
      <c r="AK55" s="6"/>
      <c r="AL55" s="19">
        <f>AL47/17</f>
        <v>1.9411764705882353</v>
      </c>
      <c r="AM55" s="6"/>
      <c r="AN55" s="19">
        <f>AN47/17</f>
        <v>1.411764705882353</v>
      </c>
      <c r="AO55" s="19">
        <f>AO47/17</f>
        <v>0.6470588235294118</v>
      </c>
      <c r="AP55" s="19">
        <f>AP47/17</f>
        <v>0.17647058823529413</v>
      </c>
      <c r="AQ55" s="19">
        <f>AQ47/17</f>
        <v>5.8823529411764705E-2</v>
      </c>
      <c r="AR55" s="6"/>
      <c r="AS55" s="19">
        <f>AS47/17</f>
        <v>0.70588235294117652</v>
      </c>
      <c r="AT55" s="19">
        <f>AT47/17</f>
        <v>0.29411764705882354</v>
      </c>
      <c r="AU55" s="19">
        <f>AU47/295</f>
        <v>0</v>
      </c>
      <c r="AV55" s="19">
        <f>AV47/17</f>
        <v>5.8823529411764705E-2</v>
      </c>
      <c r="AW55" s="6"/>
      <c r="AX55" s="19">
        <f>AX47/17</f>
        <v>0.23529411764705882</v>
      </c>
      <c r="AY55" s="19">
        <f>AY47/17</f>
        <v>0.11764705882352941</v>
      </c>
      <c r="AZ55" s="19">
        <f>AZ47/295</f>
        <v>0</v>
      </c>
      <c r="BA55" s="19">
        <f>BA47/295</f>
        <v>0</v>
      </c>
      <c r="BB55" s="6"/>
      <c r="BC55" s="4"/>
      <c r="BD55" s="6"/>
      <c r="BH55" s="6"/>
      <c r="BL55" s="6"/>
      <c r="BP55" s="6"/>
      <c r="BR55" s="6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  <ignoredErrors>
    <ignoredError sqref="AF54 AU5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65F4-09AA-204E-BDDA-75558E4716C8}">
  <dimension ref="A1:BR119"/>
  <sheetViews>
    <sheetView topLeftCell="A33" workbookViewId="0">
      <pane xSplit="2" topLeftCell="C1" activePane="topRight" state="frozen"/>
      <selection pane="topRight" activeCell="K55" sqref="K55"/>
    </sheetView>
  </sheetViews>
  <sheetFormatPr baseColWidth="10" defaultRowHeight="16" x14ac:dyDescent="0.2"/>
  <cols>
    <col min="1" max="1" width="9.33203125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D6" s="22">
        <v>0</v>
      </c>
      <c r="E6" s="22">
        <v>0</v>
      </c>
      <c r="F6" s="22">
        <v>0</v>
      </c>
      <c r="G6" s="22">
        <v>0</v>
      </c>
      <c r="H6" s="6"/>
      <c r="I6" s="22">
        <v>0</v>
      </c>
      <c r="J6" s="22">
        <v>0</v>
      </c>
      <c r="K6" s="22">
        <v>0</v>
      </c>
      <c r="L6" s="6"/>
      <c r="M6" s="22">
        <v>0</v>
      </c>
      <c r="N6" s="22">
        <v>0</v>
      </c>
      <c r="O6" s="22">
        <v>0</v>
      </c>
      <c r="P6" s="6"/>
      <c r="Q6" s="22">
        <v>0</v>
      </c>
      <c r="R6" s="22">
        <v>0</v>
      </c>
      <c r="S6" s="22">
        <v>1</v>
      </c>
      <c r="T6" s="6"/>
      <c r="U6" s="23">
        <v>0</v>
      </c>
      <c r="V6" s="23">
        <v>0</v>
      </c>
      <c r="W6" s="23">
        <v>0</v>
      </c>
      <c r="X6" s="23">
        <v>0</v>
      </c>
      <c r="Y6" s="15"/>
      <c r="Z6" s="23">
        <v>0</v>
      </c>
      <c r="AA6" s="23">
        <v>0</v>
      </c>
      <c r="AB6" s="23">
        <v>0</v>
      </c>
      <c r="AC6" s="23">
        <v>0</v>
      </c>
      <c r="AD6" s="15"/>
      <c r="AE6" s="23">
        <v>1</v>
      </c>
      <c r="AF6" s="23">
        <v>0</v>
      </c>
      <c r="AG6" s="23">
        <v>0</v>
      </c>
      <c r="AH6" s="23">
        <v>0</v>
      </c>
      <c r="AI6" s="6"/>
      <c r="AJ6" s="6"/>
      <c r="AK6" s="6"/>
      <c r="AL6" s="22">
        <v>4.5</v>
      </c>
      <c r="AM6" s="6"/>
      <c r="AN6" s="22">
        <v>2</v>
      </c>
      <c r="AO6" s="22">
        <v>0</v>
      </c>
      <c r="AP6" s="22">
        <v>0</v>
      </c>
      <c r="AQ6" s="22">
        <v>0</v>
      </c>
      <c r="AR6" s="6"/>
      <c r="AS6" s="22">
        <v>2</v>
      </c>
      <c r="AT6" s="22">
        <v>0</v>
      </c>
      <c r="AU6" s="22">
        <v>0</v>
      </c>
      <c r="AV6" s="22">
        <v>0</v>
      </c>
      <c r="AW6" s="6"/>
      <c r="AX6" s="22">
        <v>1</v>
      </c>
      <c r="AY6" s="22">
        <v>0</v>
      </c>
      <c r="AZ6" s="22">
        <v>0</v>
      </c>
      <c r="BA6" s="22">
        <v>0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D15" s="22">
        <v>0</v>
      </c>
      <c r="E15" s="22">
        <v>0</v>
      </c>
      <c r="F15" s="22">
        <v>0</v>
      </c>
      <c r="G15" s="22">
        <v>0</v>
      </c>
      <c r="H15" s="6"/>
      <c r="I15" s="22">
        <v>0</v>
      </c>
      <c r="J15" s="22">
        <v>0</v>
      </c>
      <c r="K15" s="22">
        <v>0</v>
      </c>
      <c r="L15" s="6"/>
      <c r="M15" s="22">
        <v>0</v>
      </c>
      <c r="N15" s="22">
        <v>0</v>
      </c>
      <c r="O15" s="22">
        <v>1</v>
      </c>
      <c r="P15" s="6"/>
      <c r="Q15" s="22">
        <v>0</v>
      </c>
      <c r="R15" s="22">
        <v>0</v>
      </c>
      <c r="S15" s="22">
        <v>0</v>
      </c>
      <c r="T15" s="6"/>
      <c r="U15" s="23">
        <v>0</v>
      </c>
      <c r="V15" s="23">
        <v>0</v>
      </c>
      <c r="W15" s="23">
        <v>0</v>
      </c>
      <c r="X15" s="23">
        <v>0</v>
      </c>
      <c r="Y15" s="15"/>
      <c r="Z15" s="23">
        <v>0</v>
      </c>
      <c r="AA15" s="23">
        <v>0</v>
      </c>
      <c r="AB15" s="23">
        <v>0</v>
      </c>
      <c r="AC15" s="23">
        <v>0</v>
      </c>
      <c r="AD15" s="15"/>
      <c r="AE15" s="23">
        <v>2</v>
      </c>
      <c r="AF15" s="23">
        <v>0</v>
      </c>
      <c r="AG15" s="23">
        <v>0</v>
      </c>
      <c r="AH15" s="23">
        <v>0</v>
      </c>
      <c r="AI15" s="6"/>
      <c r="AJ15" s="6"/>
      <c r="AK15" s="6"/>
      <c r="AL15" s="22">
        <v>3</v>
      </c>
      <c r="AM15" s="6"/>
      <c r="AN15" s="22">
        <v>1</v>
      </c>
      <c r="AO15" s="22">
        <v>1</v>
      </c>
      <c r="AP15" s="22">
        <v>0</v>
      </c>
      <c r="AQ15" s="22">
        <v>1</v>
      </c>
      <c r="AR15" s="6">
        <v>0</v>
      </c>
      <c r="AS15" s="22">
        <v>0</v>
      </c>
      <c r="AT15" s="22">
        <v>1</v>
      </c>
      <c r="AU15" s="22">
        <v>0</v>
      </c>
      <c r="AV15" s="22">
        <v>1</v>
      </c>
      <c r="AW15" s="6"/>
      <c r="AX15" s="22">
        <v>0</v>
      </c>
      <c r="AY15" s="22">
        <v>0</v>
      </c>
      <c r="AZ15" s="22">
        <v>0</v>
      </c>
      <c r="BA15" s="22">
        <v>0</v>
      </c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0</v>
      </c>
      <c r="R17" s="11">
        <v>0</v>
      </c>
      <c r="S17" s="11">
        <v>0</v>
      </c>
      <c r="T17" s="12"/>
      <c r="U17" s="16">
        <v>0</v>
      </c>
      <c r="V17" s="16">
        <v>0</v>
      </c>
      <c r="W17" s="16">
        <v>0</v>
      </c>
      <c r="X17" s="16">
        <v>0</v>
      </c>
      <c r="Y17" s="17"/>
      <c r="Z17" s="16">
        <v>0</v>
      </c>
      <c r="AA17" s="16">
        <v>0</v>
      </c>
      <c r="AB17" s="16">
        <v>0</v>
      </c>
      <c r="AC17" s="16">
        <v>0</v>
      </c>
      <c r="AD17" s="17"/>
      <c r="AE17" s="16">
        <v>0</v>
      </c>
      <c r="AF17" s="16">
        <v>0</v>
      </c>
      <c r="AG17" s="16">
        <v>0</v>
      </c>
      <c r="AH17" s="16">
        <v>1</v>
      </c>
      <c r="AI17" s="12"/>
      <c r="AJ17" s="12"/>
      <c r="AK17" s="12"/>
      <c r="AL17" s="11">
        <v>0</v>
      </c>
      <c r="AM17" s="12"/>
      <c r="AN17" s="11">
        <v>0</v>
      </c>
      <c r="AO17" s="11">
        <v>0</v>
      </c>
      <c r="AP17" s="11">
        <v>0</v>
      </c>
      <c r="AQ17" s="11">
        <v>0</v>
      </c>
      <c r="AR17" s="12"/>
      <c r="AS17" s="11">
        <v>0</v>
      </c>
      <c r="AT17" s="11">
        <v>0</v>
      </c>
      <c r="AU17" s="11">
        <v>0</v>
      </c>
      <c r="AV17" s="11">
        <v>0</v>
      </c>
      <c r="AW17" s="12"/>
      <c r="AX17" s="11">
        <v>0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D18" s="22">
        <v>0</v>
      </c>
      <c r="E18" s="22">
        <v>0</v>
      </c>
      <c r="F18" s="22">
        <v>0</v>
      </c>
      <c r="G18" s="22">
        <v>0</v>
      </c>
      <c r="H18" s="6"/>
      <c r="I18" s="22">
        <v>0</v>
      </c>
      <c r="J18" s="22">
        <v>0</v>
      </c>
      <c r="K18" s="22">
        <v>0</v>
      </c>
      <c r="L18" s="6"/>
      <c r="M18" s="22">
        <v>0</v>
      </c>
      <c r="N18" s="22">
        <v>0</v>
      </c>
      <c r="O18" s="22">
        <v>0</v>
      </c>
      <c r="P18" s="6"/>
      <c r="Q18" s="22">
        <v>0</v>
      </c>
      <c r="R18" s="22">
        <v>0</v>
      </c>
      <c r="S18" s="22">
        <v>0</v>
      </c>
      <c r="T18" s="6"/>
      <c r="U18" s="23">
        <v>0</v>
      </c>
      <c r="V18" s="23">
        <v>0</v>
      </c>
      <c r="W18" s="23">
        <v>0</v>
      </c>
      <c r="X18" s="23">
        <v>0</v>
      </c>
      <c r="Y18" s="15"/>
      <c r="Z18" s="23">
        <v>0</v>
      </c>
      <c r="AA18" s="23">
        <v>0</v>
      </c>
      <c r="AB18" s="23">
        <v>0</v>
      </c>
      <c r="AC18" s="23">
        <v>0</v>
      </c>
      <c r="AD18" s="15"/>
      <c r="AE18" s="23">
        <v>0</v>
      </c>
      <c r="AF18" s="23">
        <v>0</v>
      </c>
      <c r="AG18" s="23">
        <v>0</v>
      </c>
      <c r="AH18" s="23">
        <v>1</v>
      </c>
      <c r="AI18" s="6"/>
      <c r="AJ18" s="6"/>
      <c r="AK18" s="6"/>
      <c r="AL18" s="22">
        <v>0</v>
      </c>
      <c r="AM18" s="6"/>
      <c r="AN18" s="22">
        <v>0</v>
      </c>
      <c r="AO18" s="22">
        <v>0</v>
      </c>
      <c r="AP18" s="22">
        <v>0</v>
      </c>
      <c r="AQ18" s="22">
        <v>0</v>
      </c>
      <c r="AR18" s="6"/>
      <c r="AS18" s="22">
        <v>0</v>
      </c>
      <c r="AT18" s="22">
        <v>0</v>
      </c>
      <c r="AU18" s="22">
        <v>0</v>
      </c>
      <c r="AV18" s="22">
        <v>0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H23" s="12"/>
      <c r="L23" s="12"/>
      <c r="P23" s="12"/>
      <c r="T23" s="12"/>
      <c r="U23" s="16"/>
      <c r="V23" s="16"/>
      <c r="W23" s="16"/>
      <c r="X23" s="16"/>
      <c r="Y23" s="17"/>
      <c r="Z23" s="16"/>
      <c r="AA23" s="16"/>
      <c r="AB23" s="16"/>
      <c r="AC23" s="16"/>
      <c r="AD23" s="17"/>
      <c r="AE23" s="16"/>
      <c r="AF23" s="16"/>
      <c r="AG23" s="16"/>
      <c r="AH23" s="16"/>
      <c r="AI23" s="12"/>
      <c r="AJ23" s="12"/>
      <c r="AK23" s="12"/>
      <c r="AM23" s="12"/>
      <c r="AR23" s="12"/>
      <c r="AW23" s="12"/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D24" s="22">
        <v>0</v>
      </c>
      <c r="E24" s="22">
        <v>0</v>
      </c>
      <c r="F24" s="22">
        <v>0</v>
      </c>
      <c r="G24" s="22">
        <v>0</v>
      </c>
      <c r="H24" s="6"/>
      <c r="I24" s="22">
        <v>0</v>
      </c>
      <c r="J24" s="22">
        <v>0</v>
      </c>
      <c r="K24" s="22">
        <v>1</v>
      </c>
      <c r="L24" s="6"/>
      <c r="M24" s="22">
        <v>0</v>
      </c>
      <c r="N24" s="22">
        <v>0</v>
      </c>
      <c r="O24" s="22">
        <v>0</v>
      </c>
      <c r="P24" s="6"/>
      <c r="Q24" s="22">
        <v>0</v>
      </c>
      <c r="R24" s="22">
        <v>0</v>
      </c>
      <c r="S24" s="22">
        <v>0</v>
      </c>
      <c r="T24" s="6"/>
      <c r="U24" s="23">
        <v>0</v>
      </c>
      <c r="V24" s="23">
        <v>0</v>
      </c>
      <c r="W24" s="23">
        <v>0</v>
      </c>
      <c r="X24" s="23">
        <v>0</v>
      </c>
      <c r="Y24" s="15"/>
      <c r="Z24" s="23">
        <v>0</v>
      </c>
      <c r="AA24" s="23">
        <v>0</v>
      </c>
      <c r="AB24" s="23">
        <v>0</v>
      </c>
      <c r="AC24" s="23">
        <v>0</v>
      </c>
      <c r="AD24" s="15"/>
      <c r="AE24" s="23">
        <v>2</v>
      </c>
      <c r="AF24" s="23">
        <v>0</v>
      </c>
      <c r="AG24" s="23">
        <v>0</v>
      </c>
      <c r="AH24" s="23">
        <v>1</v>
      </c>
      <c r="AI24" s="6"/>
      <c r="AJ24" s="6"/>
      <c r="AK24" s="6"/>
      <c r="AL24" s="22">
        <v>2.5</v>
      </c>
      <c r="AM24" s="6"/>
      <c r="AN24" s="22">
        <v>4</v>
      </c>
      <c r="AO24" s="22">
        <v>1</v>
      </c>
      <c r="AP24" s="22">
        <v>0</v>
      </c>
      <c r="AQ24" s="22">
        <v>0</v>
      </c>
      <c r="AR24" s="6"/>
      <c r="AS24" s="22">
        <v>3</v>
      </c>
      <c r="AT24" s="22">
        <v>1</v>
      </c>
      <c r="AU24" s="22">
        <v>0</v>
      </c>
      <c r="AV24" s="22">
        <v>0</v>
      </c>
      <c r="AW24" s="6"/>
      <c r="AX24" s="22">
        <v>0</v>
      </c>
      <c r="AY24" s="22">
        <v>0</v>
      </c>
      <c r="AZ24" s="22">
        <v>0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H26" s="12"/>
      <c r="L26" s="12"/>
      <c r="P26" s="12"/>
      <c r="T26" s="12"/>
      <c r="U26" s="16"/>
      <c r="V26" s="16"/>
      <c r="W26" s="16"/>
      <c r="X26" s="16"/>
      <c r="Y26" s="17"/>
      <c r="Z26" s="16"/>
      <c r="AA26" s="16"/>
      <c r="AB26" s="16"/>
      <c r="AC26" s="16"/>
      <c r="AD26" s="17"/>
      <c r="AE26" s="16"/>
      <c r="AF26" s="16"/>
      <c r="AG26" s="16"/>
      <c r="AH26" s="16"/>
      <c r="AI26" s="12"/>
      <c r="AJ26" s="12"/>
      <c r="AK26" s="12"/>
      <c r="AM26" s="12"/>
      <c r="AR26" s="12"/>
      <c r="AW26" s="12"/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H27" s="6"/>
      <c r="L27" s="6"/>
      <c r="P27" s="6"/>
      <c r="T27" s="6"/>
      <c r="U27" s="23"/>
      <c r="V27" s="23"/>
      <c r="W27" s="23"/>
      <c r="X27" s="23"/>
      <c r="Y27" s="15"/>
      <c r="Z27" s="23"/>
      <c r="AA27" s="23"/>
      <c r="AB27" s="23"/>
      <c r="AC27" s="23"/>
      <c r="AD27" s="15"/>
      <c r="AE27" s="23"/>
      <c r="AF27" s="23"/>
      <c r="AG27" s="23"/>
      <c r="AH27" s="23"/>
      <c r="AI27" s="6"/>
      <c r="AJ27" s="6"/>
      <c r="AK27" s="6"/>
      <c r="AM27" s="6"/>
      <c r="AR27" s="6"/>
      <c r="AW27" s="6"/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0</v>
      </c>
      <c r="E29" s="11">
        <v>0</v>
      </c>
      <c r="F29" s="11">
        <v>0</v>
      </c>
      <c r="G29" s="11">
        <v>0</v>
      </c>
      <c r="H29" s="12"/>
      <c r="I29" s="11">
        <v>0</v>
      </c>
      <c r="J29" s="11">
        <v>0</v>
      </c>
      <c r="K29" s="11">
        <v>0</v>
      </c>
      <c r="L29" s="12"/>
      <c r="M29" s="11">
        <v>0</v>
      </c>
      <c r="N29" s="11">
        <v>0</v>
      </c>
      <c r="O29" s="11">
        <v>0</v>
      </c>
      <c r="P29" s="12"/>
      <c r="Q29" s="11">
        <v>0</v>
      </c>
      <c r="R29" s="11">
        <v>0</v>
      </c>
      <c r="S29" s="11">
        <v>0</v>
      </c>
      <c r="T29" s="12"/>
      <c r="U29" s="16">
        <v>0</v>
      </c>
      <c r="V29" s="16">
        <v>0</v>
      </c>
      <c r="W29" s="16">
        <v>0</v>
      </c>
      <c r="X29" s="16">
        <v>0</v>
      </c>
      <c r="Y29" s="17"/>
      <c r="Z29" s="16">
        <v>0</v>
      </c>
      <c r="AA29" s="16">
        <v>0</v>
      </c>
      <c r="AB29" s="16">
        <v>0</v>
      </c>
      <c r="AC29" s="16">
        <v>1</v>
      </c>
      <c r="AD29" s="17"/>
      <c r="AE29" s="16">
        <v>0</v>
      </c>
      <c r="AF29" s="16">
        <v>0</v>
      </c>
      <c r="AG29" s="16">
        <v>0</v>
      </c>
      <c r="AH29" s="16">
        <v>0</v>
      </c>
      <c r="AI29" s="12"/>
      <c r="AJ29" s="12"/>
      <c r="AK29" s="12"/>
      <c r="AL29" s="11">
        <v>0</v>
      </c>
      <c r="AM29" s="12"/>
      <c r="AN29" s="11">
        <v>0</v>
      </c>
      <c r="AO29" s="11">
        <v>1</v>
      </c>
      <c r="AP29" s="11">
        <v>0</v>
      </c>
      <c r="AQ29" s="11">
        <v>0</v>
      </c>
      <c r="AR29" s="12"/>
      <c r="AS29" s="11">
        <v>0</v>
      </c>
      <c r="AT29" s="11">
        <v>0</v>
      </c>
      <c r="AU29" s="11">
        <v>0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D30" s="22">
        <v>0</v>
      </c>
      <c r="E30" s="22">
        <v>0</v>
      </c>
      <c r="F30" s="22">
        <v>0</v>
      </c>
      <c r="G30" s="22">
        <v>0</v>
      </c>
      <c r="H30" s="6"/>
      <c r="I30" s="22">
        <v>0</v>
      </c>
      <c r="J30" s="22">
        <v>1</v>
      </c>
      <c r="K30" s="22">
        <v>0</v>
      </c>
      <c r="L30" s="6"/>
      <c r="M30" s="22">
        <v>0</v>
      </c>
      <c r="N30" s="22">
        <v>0</v>
      </c>
      <c r="O30" s="22">
        <v>3</v>
      </c>
      <c r="P30" s="6"/>
      <c r="Q30" s="22">
        <v>0</v>
      </c>
      <c r="R30" s="22">
        <v>0</v>
      </c>
      <c r="S30" s="22">
        <v>0</v>
      </c>
      <c r="T30" s="6"/>
      <c r="U30" s="23">
        <v>0</v>
      </c>
      <c r="V30" s="23">
        <v>0</v>
      </c>
      <c r="W30" s="23">
        <v>0</v>
      </c>
      <c r="X30" s="23">
        <v>0</v>
      </c>
      <c r="Y30" s="15"/>
      <c r="Z30" s="23">
        <v>0</v>
      </c>
      <c r="AA30" s="23">
        <v>0</v>
      </c>
      <c r="AB30" s="23">
        <v>0</v>
      </c>
      <c r="AC30" s="23">
        <v>0</v>
      </c>
      <c r="AD30" s="15"/>
      <c r="AE30" s="23">
        <v>1</v>
      </c>
      <c r="AF30" s="23">
        <v>0</v>
      </c>
      <c r="AG30" s="23">
        <v>0</v>
      </c>
      <c r="AH30" s="23">
        <v>0</v>
      </c>
      <c r="AI30" s="6"/>
      <c r="AJ30" s="6"/>
      <c r="AK30" s="6"/>
      <c r="AL30" s="22">
        <v>0</v>
      </c>
      <c r="AM30" s="6"/>
      <c r="AN30" s="22">
        <v>0</v>
      </c>
      <c r="AO30" s="22">
        <v>0</v>
      </c>
      <c r="AP30" s="22">
        <v>0</v>
      </c>
      <c r="AQ30" s="22">
        <v>0</v>
      </c>
      <c r="AR30" s="6"/>
      <c r="AS30" s="22">
        <v>0</v>
      </c>
      <c r="AT30" s="22">
        <v>0</v>
      </c>
      <c r="AU30" s="22">
        <v>0</v>
      </c>
      <c r="AV30" s="22">
        <v>0</v>
      </c>
      <c r="AW30" s="6"/>
      <c r="AX30" s="22">
        <v>0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H32" s="12"/>
      <c r="L32" s="12"/>
      <c r="P32" s="12"/>
      <c r="T32" s="12"/>
      <c r="U32" s="16"/>
      <c r="V32" s="16"/>
      <c r="W32" s="16"/>
      <c r="X32" s="16"/>
      <c r="Y32" s="17"/>
      <c r="Z32" s="16"/>
      <c r="AA32" s="16"/>
      <c r="AB32" s="16"/>
      <c r="AC32" s="16"/>
      <c r="AD32" s="17"/>
      <c r="AE32" s="16"/>
      <c r="AF32" s="16"/>
      <c r="AG32" s="16"/>
      <c r="AH32" s="16"/>
      <c r="AI32" s="12"/>
      <c r="AJ32" s="12"/>
      <c r="AK32" s="12"/>
      <c r="AM32" s="12"/>
      <c r="AR32" s="12"/>
      <c r="AW32" s="12"/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D33" s="22">
        <v>0</v>
      </c>
      <c r="E33" s="22">
        <v>0</v>
      </c>
      <c r="F33" s="22">
        <v>0</v>
      </c>
      <c r="G33" s="22">
        <v>0</v>
      </c>
      <c r="H33" s="6"/>
      <c r="I33" s="22">
        <v>0</v>
      </c>
      <c r="J33" s="22">
        <v>0</v>
      </c>
      <c r="K33" s="22">
        <v>0</v>
      </c>
      <c r="L33" s="6"/>
      <c r="M33" s="22">
        <v>0</v>
      </c>
      <c r="N33" s="22">
        <v>0</v>
      </c>
      <c r="O33" s="22">
        <v>0</v>
      </c>
      <c r="P33" s="6"/>
      <c r="Q33" s="22">
        <v>0</v>
      </c>
      <c r="R33" s="22">
        <v>0</v>
      </c>
      <c r="S33" s="22">
        <v>1</v>
      </c>
      <c r="T33" s="6"/>
      <c r="U33" s="23">
        <v>0</v>
      </c>
      <c r="V33" s="23">
        <v>0</v>
      </c>
      <c r="W33" s="23">
        <v>0</v>
      </c>
      <c r="X33" s="23">
        <v>0</v>
      </c>
      <c r="Y33" s="15"/>
      <c r="Z33" s="23">
        <v>0</v>
      </c>
      <c r="AA33" s="23">
        <v>0</v>
      </c>
      <c r="AB33" s="23">
        <v>0</v>
      </c>
      <c r="AC33" s="23">
        <v>0</v>
      </c>
      <c r="AD33" s="15"/>
      <c r="AE33" s="23">
        <v>0</v>
      </c>
      <c r="AF33" s="23">
        <v>0</v>
      </c>
      <c r="AG33" s="23">
        <v>1</v>
      </c>
      <c r="AH33" s="23">
        <v>0</v>
      </c>
      <c r="AI33" s="6"/>
      <c r="AJ33" s="6"/>
      <c r="AK33" s="6"/>
      <c r="AL33" s="22">
        <v>0</v>
      </c>
      <c r="AM33" s="6"/>
      <c r="AN33" s="22">
        <v>0</v>
      </c>
      <c r="AO33" s="22">
        <v>1</v>
      </c>
      <c r="AP33" s="22">
        <v>0</v>
      </c>
      <c r="AQ33" s="22">
        <v>0</v>
      </c>
      <c r="AR33" s="6"/>
      <c r="AS33" s="22">
        <v>0</v>
      </c>
      <c r="AT33" s="22">
        <v>0</v>
      </c>
      <c r="AU33" s="22">
        <v>0</v>
      </c>
      <c r="AV33" s="22">
        <v>0</v>
      </c>
      <c r="AW33" s="6"/>
      <c r="AX33" s="22">
        <v>0</v>
      </c>
      <c r="AY33" s="22">
        <v>0</v>
      </c>
      <c r="AZ33" s="22">
        <v>0</v>
      </c>
      <c r="BA33" s="22">
        <v>0</v>
      </c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0</v>
      </c>
      <c r="F35" s="11">
        <v>0</v>
      </c>
      <c r="G35" s="11">
        <v>0</v>
      </c>
      <c r="H35" s="12"/>
      <c r="I35" s="11">
        <v>0</v>
      </c>
      <c r="J35" s="11">
        <v>0</v>
      </c>
      <c r="K35" s="11">
        <v>0</v>
      </c>
      <c r="L35" s="12"/>
      <c r="M35" s="11">
        <v>0</v>
      </c>
      <c r="N35" s="11">
        <v>0</v>
      </c>
      <c r="O35" s="11">
        <v>0</v>
      </c>
      <c r="P35" s="12"/>
      <c r="Q35" s="11">
        <v>0</v>
      </c>
      <c r="R35" s="11">
        <v>0</v>
      </c>
      <c r="S35" s="11">
        <v>0</v>
      </c>
      <c r="T35" s="12"/>
      <c r="U35" s="16">
        <v>0</v>
      </c>
      <c r="V35" s="16">
        <v>0</v>
      </c>
      <c r="W35" s="16">
        <v>0</v>
      </c>
      <c r="X35" s="16">
        <v>0</v>
      </c>
      <c r="Y35" s="17"/>
      <c r="Z35" s="16">
        <v>0</v>
      </c>
      <c r="AA35" s="16">
        <v>0</v>
      </c>
      <c r="AB35" s="16">
        <v>0</v>
      </c>
      <c r="AC35" s="16">
        <v>0</v>
      </c>
      <c r="AD35" s="17"/>
      <c r="AE35" s="16">
        <v>0</v>
      </c>
      <c r="AF35" s="16">
        <v>0</v>
      </c>
      <c r="AG35" s="16">
        <v>0</v>
      </c>
      <c r="AH35" s="16">
        <v>1</v>
      </c>
      <c r="AI35" s="12"/>
      <c r="AJ35" s="12"/>
      <c r="AK35" s="12"/>
      <c r="AL35" s="11">
        <v>2</v>
      </c>
      <c r="AM35" s="12"/>
      <c r="AN35" s="11">
        <v>1</v>
      </c>
      <c r="AO35" s="11">
        <v>0</v>
      </c>
      <c r="AP35" s="11">
        <v>0</v>
      </c>
      <c r="AQ35" s="11">
        <v>1</v>
      </c>
      <c r="AR35" s="12"/>
      <c r="AS35" s="11">
        <v>1</v>
      </c>
      <c r="AT35" s="11">
        <v>0</v>
      </c>
      <c r="AU35" s="11">
        <v>0</v>
      </c>
      <c r="AV35" s="11">
        <v>0</v>
      </c>
      <c r="AW35" s="12"/>
      <c r="AX35" s="11">
        <v>1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D36" s="22">
        <v>0</v>
      </c>
      <c r="E36" s="22">
        <v>0</v>
      </c>
      <c r="F36" s="22">
        <v>0</v>
      </c>
      <c r="G36" s="22">
        <v>0</v>
      </c>
      <c r="H36" s="6"/>
      <c r="I36" s="22">
        <v>0</v>
      </c>
      <c r="J36" s="22">
        <v>0</v>
      </c>
      <c r="K36" s="22">
        <v>0</v>
      </c>
      <c r="L36" s="6"/>
      <c r="M36" s="22">
        <v>0</v>
      </c>
      <c r="N36" s="22">
        <v>0</v>
      </c>
      <c r="O36" s="22">
        <v>0</v>
      </c>
      <c r="P36" s="6"/>
      <c r="Q36" s="22">
        <v>0</v>
      </c>
      <c r="R36" s="22">
        <v>0</v>
      </c>
      <c r="S36" s="22">
        <v>0</v>
      </c>
      <c r="T36" s="6"/>
      <c r="U36" s="23">
        <v>0</v>
      </c>
      <c r="V36" s="23">
        <v>0</v>
      </c>
      <c r="W36" s="23">
        <v>0</v>
      </c>
      <c r="X36" s="23">
        <v>0</v>
      </c>
      <c r="Y36" s="15"/>
      <c r="Z36" s="23">
        <v>0</v>
      </c>
      <c r="AA36" s="23">
        <v>0</v>
      </c>
      <c r="AB36" s="23">
        <v>0</v>
      </c>
      <c r="AC36" s="23">
        <v>0</v>
      </c>
      <c r="AD36" s="15"/>
      <c r="AE36" s="23">
        <v>0</v>
      </c>
      <c r="AF36" s="23">
        <v>1</v>
      </c>
      <c r="AG36" s="23">
        <v>0</v>
      </c>
      <c r="AH36" s="23">
        <v>0</v>
      </c>
      <c r="AI36" s="6"/>
      <c r="AJ36" s="6"/>
      <c r="AK36" s="6"/>
      <c r="AL36" s="22">
        <v>1</v>
      </c>
      <c r="AM36" s="6"/>
      <c r="AN36" s="22">
        <v>1</v>
      </c>
      <c r="AO36" s="22">
        <v>0</v>
      </c>
      <c r="AP36" s="22">
        <v>0</v>
      </c>
      <c r="AQ36" s="22">
        <v>0</v>
      </c>
      <c r="AR36" s="6">
        <v>0</v>
      </c>
      <c r="AS36" s="22">
        <v>0</v>
      </c>
      <c r="AT36" s="22">
        <v>0</v>
      </c>
      <c r="AU36" s="22">
        <v>0</v>
      </c>
      <c r="AV36" s="22">
        <v>0</v>
      </c>
      <c r="AW36" s="6"/>
      <c r="AX36" s="22">
        <v>0</v>
      </c>
      <c r="AY36" s="22">
        <v>0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0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0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0</v>
      </c>
      <c r="R46" s="11">
        <f t="shared" si="3"/>
        <v>0</v>
      </c>
      <c r="S46" s="11">
        <f t="shared" si="3"/>
        <v>0</v>
      </c>
      <c r="T46" s="12"/>
      <c r="U46" s="16">
        <f t="shared" ref="U46:X47" si="4">SUM(U5, U8, U11, U14, U17, U20, U23, U26, U29, U32, U35, U38, U41)</f>
        <v>0</v>
      </c>
      <c r="V46" s="16">
        <f t="shared" si="4"/>
        <v>0</v>
      </c>
      <c r="W46" s="16">
        <f t="shared" si="4"/>
        <v>0</v>
      </c>
      <c r="X46" s="16">
        <f t="shared" si="4"/>
        <v>0</v>
      </c>
      <c r="Y46" s="17"/>
      <c r="Z46" s="16">
        <f t="shared" ref="Z46:AC47" si="5">SUM(Z5, Z8, Z11, Z14, Z17, Z20, Z23, Z26, Z29, Z32, Z35, Z38, Z41)</f>
        <v>0</v>
      </c>
      <c r="AA46" s="16">
        <f t="shared" si="5"/>
        <v>0</v>
      </c>
      <c r="AB46" s="16">
        <f t="shared" si="5"/>
        <v>0</v>
      </c>
      <c r="AC46" s="16">
        <f t="shared" si="5"/>
        <v>1</v>
      </c>
      <c r="AD46" s="17"/>
      <c r="AE46" s="16">
        <f t="shared" ref="AE46:AH47" si="6">SUM(AE5, AE8, AE11, AE14, AE17, AE20, AE23, AE26, AE29, AE32, AE35, AE38, AE41)</f>
        <v>0</v>
      </c>
      <c r="AF46" s="16">
        <f t="shared" si="6"/>
        <v>0</v>
      </c>
      <c r="AG46" s="16">
        <f t="shared" si="6"/>
        <v>0</v>
      </c>
      <c r="AH46" s="16">
        <f t="shared" si="6"/>
        <v>2</v>
      </c>
      <c r="AI46" s="12"/>
      <c r="AJ46" s="12"/>
      <c r="AK46" s="12"/>
      <c r="AL46" s="11">
        <f>SUM(AL5, AL8, AL11, AL14, AL17, AL20, AL23, AL26, AL29, AL32, AL35, AL38, AL41)</f>
        <v>2</v>
      </c>
      <c r="AM46" s="12"/>
      <c r="AN46" s="11">
        <f t="shared" ref="AN46:AQ47" si="7">SUM(AN5, AN8, AN11, AN14, AN17, AN20, AN23, AN26, AN29, AN32, AN35, AN38, AN41)</f>
        <v>1</v>
      </c>
      <c r="AO46" s="11">
        <f t="shared" si="7"/>
        <v>1</v>
      </c>
      <c r="AP46" s="11">
        <f t="shared" si="7"/>
        <v>0</v>
      </c>
      <c r="AQ46" s="11">
        <f t="shared" si="7"/>
        <v>1</v>
      </c>
      <c r="AR46" s="12"/>
      <c r="AS46" s="11">
        <f t="shared" ref="AS46:AV47" si="8">SUM(AS5, AS8, AS11, AS14, AS17, AS20, AS23, AS26, AS29, AS32, AS35, AS38, AS41)</f>
        <v>1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1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0</v>
      </c>
      <c r="J47" s="19">
        <f t="shared" si="1"/>
        <v>1</v>
      </c>
      <c r="K47" s="19">
        <f t="shared" si="1"/>
        <v>1</v>
      </c>
      <c r="L47" s="6"/>
      <c r="M47" s="19">
        <f t="shared" si="2"/>
        <v>0</v>
      </c>
      <c r="N47" s="19">
        <f t="shared" si="2"/>
        <v>0</v>
      </c>
      <c r="O47" s="19">
        <f t="shared" si="2"/>
        <v>4</v>
      </c>
      <c r="P47" s="6"/>
      <c r="Q47" s="19">
        <f t="shared" si="3"/>
        <v>0</v>
      </c>
      <c r="R47" s="19">
        <f t="shared" si="3"/>
        <v>0</v>
      </c>
      <c r="S47" s="19">
        <f t="shared" si="3"/>
        <v>2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6</v>
      </c>
      <c r="AF47" s="20">
        <f t="shared" si="6"/>
        <v>1</v>
      </c>
      <c r="AG47" s="20">
        <f t="shared" si="6"/>
        <v>1</v>
      </c>
      <c r="AH47" s="20">
        <f t="shared" si="6"/>
        <v>2</v>
      </c>
      <c r="AI47" s="6"/>
      <c r="AJ47" s="6"/>
      <c r="AK47" s="6"/>
      <c r="AL47" s="19">
        <f>SUM(AL6, AL9, AL12, AL15, AL18, AL21, AL24, AL27, AL30, AL33, AL36, AL39, AL42)</f>
        <v>11</v>
      </c>
      <c r="AM47" s="6"/>
      <c r="AN47" s="19">
        <f t="shared" si="7"/>
        <v>8</v>
      </c>
      <c r="AO47" s="19">
        <f t="shared" si="7"/>
        <v>3</v>
      </c>
      <c r="AP47" s="19">
        <f t="shared" si="7"/>
        <v>0</v>
      </c>
      <c r="AQ47" s="19">
        <f t="shared" si="7"/>
        <v>1</v>
      </c>
      <c r="AR47" s="6"/>
      <c r="AS47" s="19">
        <f t="shared" si="8"/>
        <v>5</v>
      </c>
      <c r="AT47" s="19">
        <f t="shared" si="8"/>
        <v>2</v>
      </c>
      <c r="AU47" s="19">
        <f t="shared" si="8"/>
        <v>0</v>
      </c>
      <c r="AV47" s="19">
        <f t="shared" si="8"/>
        <v>1</v>
      </c>
      <c r="AW47" s="6"/>
      <c r="AX47" s="19">
        <f t="shared" si="9"/>
        <v>1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1" si="11">I46/72</f>
        <v>0</v>
      </c>
      <c r="J50" s="11">
        <f t="shared" si="11"/>
        <v>0</v>
      </c>
      <c r="K50" s="11">
        <f t="shared" si="11"/>
        <v>0</v>
      </c>
      <c r="L50" s="12"/>
      <c r="M50" s="11">
        <f t="shared" ref="M50:O51" si="12">M46/72</f>
        <v>0</v>
      </c>
      <c r="N50" s="11">
        <f t="shared" si="12"/>
        <v>0</v>
      </c>
      <c r="O50" s="11">
        <f t="shared" si="12"/>
        <v>0</v>
      </c>
      <c r="P50" s="12"/>
      <c r="Q50" s="11">
        <f t="shared" ref="Q50:S51" si="13">Q46/72</f>
        <v>0</v>
      </c>
      <c r="R50" s="11">
        <f t="shared" si="13"/>
        <v>0</v>
      </c>
      <c r="S50" s="11">
        <f t="shared" si="13"/>
        <v>0</v>
      </c>
      <c r="T50" s="12"/>
      <c r="U50" s="16">
        <f t="shared" ref="U50:X51" si="14">U46/72</f>
        <v>0</v>
      </c>
      <c r="V50" s="16">
        <f t="shared" si="14"/>
        <v>0</v>
      </c>
      <c r="W50" s="16">
        <f t="shared" si="14"/>
        <v>0</v>
      </c>
      <c r="X50" s="16">
        <f t="shared" si="14"/>
        <v>0</v>
      </c>
      <c r="Y50" s="17"/>
      <c r="Z50" s="16">
        <f t="shared" ref="Z50:AC51" si="15">Z46/72</f>
        <v>0</v>
      </c>
      <c r="AA50" s="16">
        <f t="shared" si="15"/>
        <v>0</v>
      </c>
      <c r="AB50" s="16">
        <f t="shared" si="15"/>
        <v>0</v>
      </c>
      <c r="AC50" s="16">
        <f t="shared" si="15"/>
        <v>1.3888888888888888E-2</v>
      </c>
      <c r="AD50" s="17"/>
      <c r="AE50" s="16">
        <f t="shared" ref="AE50:AH51" si="16">AE46/72</f>
        <v>0</v>
      </c>
      <c r="AF50" s="16">
        <f t="shared" si="16"/>
        <v>0</v>
      </c>
      <c r="AG50" s="16">
        <f t="shared" si="16"/>
        <v>0</v>
      </c>
      <c r="AH50" s="16">
        <f t="shared" si="16"/>
        <v>2.7777777777777776E-2</v>
      </c>
      <c r="AI50" s="12"/>
      <c r="AJ50" s="12"/>
      <c r="AK50" s="12"/>
      <c r="AL50" s="11">
        <f>AL46/72</f>
        <v>2.7777777777777776E-2</v>
      </c>
      <c r="AM50" s="12"/>
      <c r="AN50" s="11">
        <f t="shared" ref="AN50:AQ51" si="17">AN46/72</f>
        <v>1.3888888888888888E-2</v>
      </c>
      <c r="AO50" s="11">
        <f t="shared" si="17"/>
        <v>1.3888888888888888E-2</v>
      </c>
      <c r="AP50" s="11">
        <f t="shared" si="17"/>
        <v>0</v>
      </c>
      <c r="AQ50" s="11">
        <f t="shared" si="17"/>
        <v>1.3888888888888888E-2</v>
      </c>
      <c r="AR50" s="12"/>
      <c r="AS50" s="11">
        <f t="shared" ref="AS50:AV51" si="18">AS46/72</f>
        <v>1.3888888888888888E-2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1" si="19">AX46/72</f>
        <v>1.3888888888888888E-2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0</v>
      </c>
      <c r="E51" s="19">
        <f t="shared" si="10"/>
        <v>0</v>
      </c>
      <c r="F51" s="19">
        <f t="shared" si="10"/>
        <v>0</v>
      </c>
      <c r="G51" s="19">
        <f t="shared" si="10"/>
        <v>0</v>
      </c>
      <c r="H51" s="6"/>
      <c r="I51" s="19">
        <f t="shared" si="11"/>
        <v>0</v>
      </c>
      <c r="J51" s="19">
        <f t="shared" si="11"/>
        <v>1.3888888888888888E-2</v>
      </c>
      <c r="K51" s="19">
        <f t="shared" si="11"/>
        <v>1.3888888888888888E-2</v>
      </c>
      <c r="L51" s="6"/>
      <c r="M51" s="19">
        <f t="shared" si="12"/>
        <v>0</v>
      </c>
      <c r="N51" s="19">
        <f t="shared" si="12"/>
        <v>0</v>
      </c>
      <c r="O51" s="19">
        <f t="shared" si="12"/>
        <v>5.5555555555555552E-2</v>
      </c>
      <c r="P51" s="6"/>
      <c r="Q51" s="19">
        <f t="shared" si="13"/>
        <v>0</v>
      </c>
      <c r="R51" s="19">
        <f t="shared" si="13"/>
        <v>0</v>
      </c>
      <c r="S51" s="19">
        <f t="shared" si="13"/>
        <v>2.7777777777777776E-2</v>
      </c>
      <c r="T51" s="6"/>
      <c r="U51" s="20">
        <f t="shared" si="14"/>
        <v>0</v>
      </c>
      <c r="V51" s="20">
        <f t="shared" si="14"/>
        <v>0</v>
      </c>
      <c r="W51" s="20">
        <f t="shared" si="14"/>
        <v>0</v>
      </c>
      <c r="X51" s="20">
        <f t="shared" si="14"/>
        <v>0</v>
      </c>
      <c r="Y51" s="15"/>
      <c r="Z51" s="20">
        <f t="shared" si="15"/>
        <v>0</v>
      </c>
      <c r="AA51" s="20">
        <f t="shared" si="15"/>
        <v>0</v>
      </c>
      <c r="AB51" s="20">
        <f t="shared" si="15"/>
        <v>0</v>
      </c>
      <c r="AC51" s="20">
        <f t="shared" si="15"/>
        <v>0</v>
      </c>
      <c r="AD51" s="15"/>
      <c r="AE51" s="20">
        <f t="shared" si="16"/>
        <v>8.3333333333333329E-2</v>
      </c>
      <c r="AF51" s="20">
        <f t="shared" si="16"/>
        <v>1.3888888888888888E-2</v>
      </c>
      <c r="AG51" s="20">
        <f t="shared" si="16"/>
        <v>1.3888888888888888E-2</v>
      </c>
      <c r="AH51" s="20">
        <f t="shared" si="16"/>
        <v>2.7777777777777776E-2</v>
      </c>
      <c r="AI51" s="6"/>
      <c r="AJ51" s="6"/>
      <c r="AK51" s="6"/>
      <c r="AL51" s="19">
        <f>AL47/72</f>
        <v>0.15277777777777779</v>
      </c>
      <c r="AM51" s="6"/>
      <c r="AN51" s="19">
        <f t="shared" si="17"/>
        <v>0.1111111111111111</v>
      </c>
      <c r="AO51" s="19">
        <f t="shared" si="17"/>
        <v>4.1666666666666664E-2</v>
      </c>
      <c r="AP51" s="19">
        <f t="shared" si="17"/>
        <v>0</v>
      </c>
      <c r="AQ51" s="19">
        <f t="shared" si="17"/>
        <v>1.3888888888888888E-2</v>
      </c>
      <c r="AR51" s="6"/>
      <c r="AS51" s="19">
        <f t="shared" si="18"/>
        <v>6.9444444444444448E-2</v>
      </c>
      <c r="AT51" s="19">
        <f t="shared" si="18"/>
        <v>2.7777777777777776E-2</v>
      </c>
      <c r="AU51" s="19">
        <f t="shared" si="18"/>
        <v>0</v>
      </c>
      <c r="AV51" s="19">
        <f t="shared" si="18"/>
        <v>1.3888888888888888E-2</v>
      </c>
      <c r="AW51" s="6"/>
      <c r="AX51" s="19">
        <f t="shared" si="19"/>
        <v>1.3888888888888888E-2</v>
      </c>
      <c r="AY51" s="19">
        <f t="shared" si="19"/>
        <v>0</v>
      </c>
      <c r="AZ51" s="19">
        <f t="shared" si="19"/>
        <v>0</v>
      </c>
      <c r="BA51" s="19">
        <f t="shared" si="19"/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s="11" customFormat="1" x14ac:dyDescent="0.2">
      <c r="A54" s="11" t="s">
        <v>37</v>
      </c>
      <c r="B54" s="11" t="s">
        <v>52</v>
      </c>
      <c r="C54" s="12"/>
      <c r="D54" s="11">
        <f>D46/3</f>
        <v>0</v>
      </c>
      <c r="E54" s="11">
        <f>E46/273</f>
        <v>0</v>
      </c>
      <c r="F54" s="11">
        <f>F46/273</f>
        <v>0</v>
      </c>
      <c r="G54" s="11">
        <f>G46/273</f>
        <v>0</v>
      </c>
      <c r="H54" s="12"/>
      <c r="I54" s="11">
        <f>I46/273</f>
        <v>0</v>
      </c>
      <c r="J54" s="11">
        <f>J46/273</f>
        <v>0</v>
      </c>
      <c r="K54" s="11">
        <f>K46/273</f>
        <v>0</v>
      </c>
      <c r="L54" s="12"/>
      <c r="M54" s="11">
        <f>M46/273</f>
        <v>0</v>
      </c>
      <c r="N54" s="11">
        <f>N46/273</f>
        <v>0</v>
      </c>
      <c r="O54" s="11">
        <f>O46/273</f>
        <v>0</v>
      </c>
      <c r="P54" s="12"/>
      <c r="Q54" s="11">
        <f>Q46/273</f>
        <v>0</v>
      </c>
      <c r="R54" s="11">
        <f>R46/273</f>
        <v>0</v>
      </c>
      <c r="S54" s="11">
        <f>S46/273</f>
        <v>0</v>
      </c>
      <c r="T54" s="12"/>
      <c r="U54" s="16">
        <f>U46/273</f>
        <v>0</v>
      </c>
      <c r="V54" s="16">
        <f>V46/273</f>
        <v>0</v>
      </c>
      <c r="W54" s="16">
        <f>W46/273</f>
        <v>0</v>
      </c>
      <c r="X54" s="16">
        <f>X46/273</f>
        <v>0</v>
      </c>
      <c r="Y54" s="17"/>
      <c r="Z54" s="16">
        <f>Z46/273</f>
        <v>0</v>
      </c>
      <c r="AA54" s="16">
        <f>AA46/273</f>
        <v>0</v>
      </c>
      <c r="AB54" s="16">
        <f>AB46/273</f>
        <v>0</v>
      </c>
      <c r="AC54" s="16">
        <f>AC46/3</f>
        <v>0.33333333333333331</v>
      </c>
      <c r="AD54" s="17"/>
      <c r="AE54" s="16">
        <f>AE46/273</f>
        <v>0</v>
      </c>
      <c r="AF54" s="16">
        <f>AF46/273</f>
        <v>0</v>
      </c>
      <c r="AG54" s="16">
        <f>AG46/273</f>
        <v>0</v>
      </c>
      <c r="AH54" s="16">
        <f>AH46/3</f>
        <v>0.66666666666666663</v>
      </c>
      <c r="AI54" s="12"/>
      <c r="AJ54" s="12"/>
      <c r="AK54" s="12"/>
      <c r="AL54" s="11">
        <f>AL46/3</f>
        <v>0.66666666666666663</v>
      </c>
      <c r="AM54" s="12"/>
      <c r="AN54" s="11">
        <f>AN46/3</f>
        <v>0.33333333333333331</v>
      </c>
      <c r="AO54" s="11">
        <f>AO46/3</f>
        <v>0.33333333333333331</v>
      </c>
      <c r="AP54" s="11">
        <f>AP46/273</f>
        <v>0</v>
      </c>
      <c r="AQ54" s="11">
        <f>AQ46/3</f>
        <v>0.33333333333333331</v>
      </c>
      <c r="AR54" s="12"/>
      <c r="AS54" s="11">
        <f>AS46/3</f>
        <v>0.33333333333333331</v>
      </c>
      <c r="AT54" s="11">
        <f>AT46/273</f>
        <v>0</v>
      </c>
      <c r="AU54" s="11">
        <f>AU46/273</f>
        <v>0</v>
      </c>
      <c r="AV54" s="11">
        <f>AV46/273</f>
        <v>0</v>
      </c>
      <c r="AW54" s="12"/>
      <c r="AX54" s="11">
        <f>AX46/3</f>
        <v>0.33333333333333331</v>
      </c>
      <c r="AY54" s="11">
        <f>AY46/273</f>
        <v>0</v>
      </c>
      <c r="AZ54" s="11">
        <f>AZ46/273</f>
        <v>0</v>
      </c>
      <c r="BA54" s="11">
        <f>BA46/273</f>
        <v>0</v>
      </c>
      <c r="BB54" s="12"/>
      <c r="BC54" s="4"/>
      <c r="BD54" s="12"/>
      <c r="BH54" s="12"/>
      <c r="BL54" s="12"/>
      <c r="BP54" s="12"/>
      <c r="BR54" s="12"/>
    </row>
    <row r="55" spans="1:70" s="19" customFormat="1" x14ac:dyDescent="0.2">
      <c r="A55" s="19" t="s">
        <v>42</v>
      </c>
      <c r="B55" s="19" t="s">
        <v>55</v>
      </c>
      <c r="C55" s="6"/>
      <c r="D55" s="19">
        <f>D47/7</f>
        <v>0</v>
      </c>
      <c r="E55" s="19">
        <f>E47/295</f>
        <v>0</v>
      </c>
      <c r="F55" s="19">
        <f>F47/295</f>
        <v>0</v>
      </c>
      <c r="G55" s="19">
        <f>G47/295</f>
        <v>0</v>
      </c>
      <c r="H55" s="6"/>
      <c r="I55" s="19">
        <f>I47/295</f>
        <v>0</v>
      </c>
      <c r="J55" s="19">
        <f>J47/8</f>
        <v>0.125</v>
      </c>
      <c r="K55" s="19">
        <f>K47/8</f>
        <v>0.125</v>
      </c>
      <c r="L55" s="6"/>
      <c r="M55" s="19">
        <f>M47/295</f>
        <v>0</v>
      </c>
      <c r="N55" s="19">
        <f>N47/295</f>
        <v>0</v>
      </c>
      <c r="O55" s="19">
        <f>O47/8</f>
        <v>0.5</v>
      </c>
      <c r="P55" s="6"/>
      <c r="Q55" s="19">
        <f>Q47/295</f>
        <v>0</v>
      </c>
      <c r="R55" s="19">
        <f>R47/295</f>
        <v>0</v>
      </c>
      <c r="S55" s="19">
        <f>S47/8</f>
        <v>0.25</v>
      </c>
      <c r="T55" s="6"/>
      <c r="U55" s="20">
        <f>U47/295</f>
        <v>0</v>
      </c>
      <c r="V55" s="20">
        <f>V47/295</f>
        <v>0</v>
      </c>
      <c r="W55" s="20">
        <f>W47/295</f>
        <v>0</v>
      </c>
      <c r="X55" s="20">
        <f>X47/295</f>
        <v>0</v>
      </c>
      <c r="Y55" s="15"/>
      <c r="Z55" s="20">
        <f>Z47/295</f>
        <v>0</v>
      </c>
      <c r="AA55" s="20">
        <f>AA47/295</f>
        <v>0</v>
      </c>
      <c r="AB55" s="20">
        <f>AB47/295</f>
        <v>0</v>
      </c>
      <c r="AC55" s="20">
        <f>AC47/295</f>
        <v>0</v>
      </c>
      <c r="AD55" s="15"/>
      <c r="AE55" s="20">
        <f>AE47/8</f>
        <v>0.75</v>
      </c>
      <c r="AF55" s="20">
        <f>AF47/8</f>
        <v>0.125</v>
      </c>
      <c r="AG55" s="20">
        <f>AG47/8</f>
        <v>0.125</v>
      </c>
      <c r="AH55" s="20">
        <f>AH47/8</f>
        <v>0.25</v>
      </c>
      <c r="AI55" s="6"/>
      <c r="AJ55" s="6"/>
      <c r="AK55" s="6"/>
      <c r="AL55" s="19">
        <f>AL47/8</f>
        <v>1.375</v>
      </c>
      <c r="AM55" s="6"/>
      <c r="AN55" s="19">
        <f>AN47/8</f>
        <v>1</v>
      </c>
      <c r="AO55" s="19">
        <f>AO47/8</f>
        <v>0.375</v>
      </c>
      <c r="AP55" s="19">
        <f>AP47/295</f>
        <v>0</v>
      </c>
      <c r="AQ55" s="19">
        <f>AQ47/8</f>
        <v>0.125</v>
      </c>
      <c r="AR55" s="6"/>
      <c r="AS55" s="19">
        <f>AS47/8</f>
        <v>0.625</v>
      </c>
      <c r="AT55" s="19">
        <f>AT47/8</f>
        <v>0.25</v>
      </c>
      <c r="AU55" s="19">
        <f>AU47/295</f>
        <v>0</v>
      </c>
      <c r="AV55" s="19">
        <f>AV47/8</f>
        <v>0.125</v>
      </c>
      <c r="AW55" s="6"/>
      <c r="AX55" s="19">
        <f>AX47/8</f>
        <v>0.125</v>
      </c>
      <c r="AY55" s="19">
        <f>AY47/295</f>
        <v>0</v>
      </c>
      <c r="AZ55" s="19">
        <f>AZ47/295</f>
        <v>0</v>
      </c>
      <c r="BA55" s="19">
        <f>BA47/295</f>
        <v>0</v>
      </c>
      <c r="BB55" s="6"/>
      <c r="BC55" s="4"/>
      <c r="BD55" s="6"/>
      <c r="BH55" s="6"/>
      <c r="BL55" s="6"/>
      <c r="BP55" s="6"/>
      <c r="BR55" s="6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  <ignoredErrors>
    <ignoredError sqref="AU55 AP54:AP5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B671-94AC-7047-8BC9-EA3EA1563DE1}">
  <dimension ref="A1:BR119"/>
  <sheetViews>
    <sheetView tabSelected="1" topLeftCell="A26" workbookViewId="0">
      <pane xSplit="2" topLeftCell="C1" activePane="topRight" state="frozen"/>
      <selection pane="topRight" activeCell="J39" sqref="J39"/>
    </sheetView>
  </sheetViews>
  <sheetFormatPr baseColWidth="10" defaultRowHeight="16" x14ac:dyDescent="0.2"/>
  <cols>
    <col min="1" max="1" width="9.33203125" style="5" customWidth="1"/>
    <col min="2" max="2" width="12.6640625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8</v>
      </c>
      <c r="E5" s="11">
        <v>12</v>
      </c>
      <c r="F5" s="11">
        <v>4</v>
      </c>
      <c r="G5" s="11">
        <v>5</v>
      </c>
      <c r="H5" s="12"/>
      <c r="I5" s="11">
        <v>23</v>
      </c>
      <c r="J5" s="11">
        <v>1</v>
      </c>
      <c r="K5" s="11">
        <v>1</v>
      </c>
      <c r="L5" s="12"/>
      <c r="M5" s="11">
        <v>10</v>
      </c>
      <c r="N5" s="11">
        <v>1</v>
      </c>
      <c r="O5" s="11">
        <v>1</v>
      </c>
      <c r="P5" s="12"/>
      <c r="Q5" s="11">
        <v>15</v>
      </c>
      <c r="R5" s="11">
        <v>2</v>
      </c>
      <c r="S5" s="11">
        <v>3</v>
      </c>
      <c r="T5" s="12"/>
      <c r="U5" s="16">
        <v>22</v>
      </c>
      <c r="V5" s="16">
        <v>6</v>
      </c>
      <c r="W5" s="16">
        <v>0</v>
      </c>
      <c r="X5" s="16">
        <v>21</v>
      </c>
      <c r="Y5" s="17"/>
      <c r="Z5" s="16">
        <v>3</v>
      </c>
      <c r="AA5" s="16">
        <v>1</v>
      </c>
      <c r="AB5" s="16">
        <v>0</v>
      </c>
      <c r="AC5" s="16">
        <v>3</v>
      </c>
      <c r="AD5" s="17"/>
      <c r="AE5" s="16">
        <v>1</v>
      </c>
      <c r="AF5" s="16">
        <v>0</v>
      </c>
      <c r="AG5" s="16">
        <v>0</v>
      </c>
      <c r="AH5" s="16">
        <v>1</v>
      </c>
      <c r="AI5" s="12"/>
      <c r="AJ5" s="12"/>
      <c r="AK5" s="12"/>
      <c r="AL5" s="11">
        <v>4</v>
      </c>
      <c r="AM5" s="12"/>
      <c r="AN5" s="11">
        <v>2</v>
      </c>
      <c r="AO5" s="11">
        <v>0</v>
      </c>
      <c r="AP5" s="11">
        <v>3</v>
      </c>
      <c r="AQ5" s="11">
        <v>1</v>
      </c>
      <c r="AR5" s="12"/>
      <c r="AS5" s="11">
        <v>1</v>
      </c>
      <c r="AT5" s="11">
        <v>0</v>
      </c>
      <c r="AU5" s="11">
        <v>2</v>
      </c>
      <c r="AV5" s="11">
        <v>0</v>
      </c>
      <c r="AW5" s="12"/>
      <c r="AX5" s="11">
        <v>0</v>
      </c>
      <c r="AY5" s="11">
        <v>0</v>
      </c>
      <c r="AZ5" s="11">
        <v>1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D6" s="22">
        <v>4</v>
      </c>
      <c r="E6" s="22">
        <v>7</v>
      </c>
      <c r="F6" s="22">
        <v>4</v>
      </c>
      <c r="G6" s="22">
        <v>3</v>
      </c>
      <c r="H6" s="6"/>
      <c r="I6" s="22">
        <v>17</v>
      </c>
      <c r="J6" s="22">
        <v>0</v>
      </c>
      <c r="K6" s="22">
        <v>2</v>
      </c>
      <c r="L6" s="6"/>
      <c r="M6" s="22">
        <v>3</v>
      </c>
      <c r="N6" s="22">
        <v>1</v>
      </c>
      <c r="O6" s="22">
        <v>0</v>
      </c>
      <c r="P6" s="6"/>
      <c r="Q6" s="22">
        <v>9</v>
      </c>
      <c r="R6" s="22">
        <v>0</v>
      </c>
      <c r="S6" s="22">
        <v>0</v>
      </c>
      <c r="T6" s="6"/>
      <c r="U6" s="23">
        <v>11</v>
      </c>
      <c r="V6" s="23">
        <v>3</v>
      </c>
      <c r="W6" s="23">
        <v>4</v>
      </c>
      <c r="X6" s="23">
        <v>15</v>
      </c>
      <c r="Y6" s="15"/>
      <c r="Z6" s="23">
        <v>5</v>
      </c>
      <c r="AA6" s="23">
        <v>0</v>
      </c>
      <c r="AB6" s="23">
        <v>0</v>
      </c>
      <c r="AC6" s="23">
        <v>3</v>
      </c>
      <c r="AD6" s="15"/>
      <c r="AE6" s="23">
        <v>2</v>
      </c>
      <c r="AF6" s="23">
        <v>0</v>
      </c>
      <c r="AG6" s="23">
        <v>0</v>
      </c>
      <c r="AH6" s="23">
        <v>2</v>
      </c>
      <c r="AI6" s="6"/>
      <c r="AJ6" s="6"/>
      <c r="AK6" s="6"/>
      <c r="AL6" s="22">
        <v>16</v>
      </c>
      <c r="AM6" s="6"/>
      <c r="AN6" s="22">
        <v>9</v>
      </c>
      <c r="AO6" s="22">
        <v>2</v>
      </c>
      <c r="AP6" s="22">
        <v>1</v>
      </c>
      <c r="AQ6" s="22">
        <v>0</v>
      </c>
      <c r="AR6" s="6"/>
      <c r="AS6" s="22">
        <v>8</v>
      </c>
      <c r="AT6" s="22">
        <v>0</v>
      </c>
      <c r="AU6" s="22">
        <v>1</v>
      </c>
      <c r="AV6" s="22">
        <v>0</v>
      </c>
      <c r="AW6" s="6"/>
      <c r="AX6" s="22">
        <v>2</v>
      </c>
      <c r="AY6" s="22">
        <v>0</v>
      </c>
      <c r="AZ6" s="22">
        <v>0</v>
      </c>
      <c r="BA6" s="22">
        <v>0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D8" s="11">
        <v>5</v>
      </c>
      <c r="E8" s="11">
        <v>8</v>
      </c>
      <c r="F8" s="11">
        <v>2</v>
      </c>
      <c r="G8" s="11">
        <v>1</v>
      </c>
      <c r="H8" s="12"/>
      <c r="I8" s="11">
        <v>5</v>
      </c>
      <c r="J8" s="11">
        <v>0</v>
      </c>
      <c r="K8" s="11">
        <v>0</v>
      </c>
      <c r="L8" s="12"/>
      <c r="M8" s="11">
        <v>3</v>
      </c>
      <c r="N8" s="11">
        <v>0</v>
      </c>
      <c r="O8" s="11">
        <v>2</v>
      </c>
      <c r="P8" s="12"/>
      <c r="Q8" s="11">
        <v>10</v>
      </c>
      <c r="R8" s="11">
        <v>3</v>
      </c>
      <c r="S8" s="11">
        <v>1</v>
      </c>
      <c r="T8" s="12"/>
      <c r="U8" s="16">
        <v>13</v>
      </c>
      <c r="V8" s="16">
        <v>5</v>
      </c>
      <c r="W8" s="16">
        <v>0</v>
      </c>
      <c r="X8" s="16">
        <v>15</v>
      </c>
      <c r="Y8" s="17"/>
      <c r="Z8" s="16">
        <v>0</v>
      </c>
      <c r="AA8" s="16">
        <v>0</v>
      </c>
      <c r="AB8" s="16">
        <v>0</v>
      </c>
      <c r="AC8" s="16">
        <v>2</v>
      </c>
      <c r="AD8" s="17"/>
      <c r="AE8" s="16">
        <v>0</v>
      </c>
      <c r="AF8" s="16">
        <v>0</v>
      </c>
      <c r="AG8" s="16">
        <v>0</v>
      </c>
      <c r="AH8" s="16">
        <v>1</v>
      </c>
      <c r="AI8" s="12"/>
      <c r="AJ8" s="12"/>
      <c r="AK8" s="12"/>
      <c r="AL8" s="11">
        <v>7</v>
      </c>
      <c r="AM8" s="12"/>
      <c r="AN8" s="11">
        <v>3</v>
      </c>
      <c r="AO8" s="11">
        <v>0</v>
      </c>
      <c r="AP8" s="11">
        <v>0</v>
      </c>
      <c r="AQ8" s="11">
        <v>1</v>
      </c>
      <c r="AR8" s="12"/>
      <c r="AS8" s="11">
        <v>3</v>
      </c>
      <c r="AT8" s="11">
        <v>0</v>
      </c>
      <c r="AU8" s="11">
        <v>0</v>
      </c>
      <c r="AV8" s="11">
        <v>1</v>
      </c>
      <c r="AW8" s="12"/>
      <c r="AX8" s="11">
        <v>1</v>
      </c>
      <c r="AY8" s="11">
        <v>0</v>
      </c>
      <c r="AZ8" s="11">
        <v>0</v>
      </c>
      <c r="BA8" s="11">
        <v>0</v>
      </c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D9" s="22">
        <v>3</v>
      </c>
      <c r="E9" s="22">
        <v>1</v>
      </c>
      <c r="F9" s="22">
        <v>0</v>
      </c>
      <c r="G9" s="22">
        <v>1</v>
      </c>
      <c r="H9" s="6"/>
      <c r="I9" s="22">
        <v>3</v>
      </c>
      <c r="J9" s="22">
        <v>1</v>
      </c>
      <c r="K9" s="22">
        <v>0</v>
      </c>
      <c r="L9" s="6"/>
      <c r="M9" s="22">
        <v>2</v>
      </c>
      <c r="N9" s="22">
        <v>0</v>
      </c>
      <c r="O9" s="22">
        <v>1</v>
      </c>
      <c r="P9" s="6"/>
      <c r="Q9" s="22">
        <v>3</v>
      </c>
      <c r="R9" s="22">
        <v>0</v>
      </c>
      <c r="S9" s="22">
        <v>2</v>
      </c>
      <c r="T9" s="6"/>
      <c r="U9" s="23">
        <v>8</v>
      </c>
      <c r="V9" s="23">
        <v>1</v>
      </c>
      <c r="W9" s="23">
        <v>1</v>
      </c>
      <c r="X9" s="23">
        <v>1</v>
      </c>
      <c r="Y9" s="15"/>
      <c r="Z9" s="23">
        <v>0</v>
      </c>
      <c r="AA9" s="23">
        <v>0</v>
      </c>
      <c r="AB9" s="23">
        <v>0</v>
      </c>
      <c r="AC9" s="23">
        <v>1</v>
      </c>
      <c r="AD9" s="15"/>
      <c r="AE9" s="23">
        <v>0</v>
      </c>
      <c r="AF9" s="23">
        <v>0</v>
      </c>
      <c r="AG9" s="23">
        <v>0</v>
      </c>
      <c r="AH9" s="23">
        <v>0</v>
      </c>
      <c r="AI9" s="6"/>
      <c r="AJ9" s="6"/>
      <c r="AK9" s="6"/>
      <c r="AL9" s="22">
        <v>0</v>
      </c>
      <c r="AM9" s="6"/>
      <c r="AN9" s="22">
        <v>0</v>
      </c>
      <c r="AO9" s="22">
        <v>0</v>
      </c>
      <c r="AP9" s="22">
        <v>1</v>
      </c>
      <c r="AQ9" s="22">
        <v>1</v>
      </c>
      <c r="AR9" s="6"/>
      <c r="AS9" s="22">
        <v>0</v>
      </c>
      <c r="AT9" s="22">
        <v>0</v>
      </c>
      <c r="AU9" s="22">
        <v>1</v>
      </c>
      <c r="AV9" s="22">
        <v>0</v>
      </c>
      <c r="AW9" s="6"/>
      <c r="AX9" s="22">
        <v>0</v>
      </c>
      <c r="AY9" s="22">
        <v>0</v>
      </c>
      <c r="AZ9" s="22">
        <v>0</v>
      </c>
      <c r="BA9" s="22">
        <v>0</v>
      </c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5</v>
      </c>
      <c r="E11" s="11">
        <v>6</v>
      </c>
      <c r="F11" s="11">
        <v>0</v>
      </c>
      <c r="G11" s="11">
        <v>4</v>
      </c>
      <c r="H11" s="12"/>
      <c r="I11" s="11">
        <v>12</v>
      </c>
      <c r="J11" s="11">
        <v>1</v>
      </c>
      <c r="K11" s="11">
        <v>1</v>
      </c>
      <c r="L11" s="12"/>
      <c r="M11" s="11">
        <v>8</v>
      </c>
      <c r="N11" s="11">
        <v>0</v>
      </c>
      <c r="O11" s="11">
        <v>0</v>
      </c>
      <c r="P11" s="12"/>
      <c r="Q11" s="11">
        <v>23</v>
      </c>
      <c r="R11" s="11">
        <v>3</v>
      </c>
      <c r="S11" s="11">
        <v>1</v>
      </c>
      <c r="T11" s="12"/>
      <c r="U11" s="16">
        <v>22</v>
      </c>
      <c r="V11" s="16">
        <v>1</v>
      </c>
      <c r="W11" s="16">
        <v>0</v>
      </c>
      <c r="X11" s="16">
        <v>23</v>
      </c>
      <c r="Y11" s="17"/>
      <c r="Z11" s="16">
        <v>4</v>
      </c>
      <c r="AA11" s="16">
        <v>0</v>
      </c>
      <c r="AB11" s="16">
        <v>0</v>
      </c>
      <c r="AC11" s="16">
        <v>4</v>
      </c>
      <c r="AD11" s="17"/>
      <c r="AE11" s="16">
        <v>2</v>
      </c>
      <c r="AF11" s="16">
        <v>1</v>
      </c>
      <c r="AG11" s="16">
        <v>0</v>
      </c>
      <c r="AH11" s="16">
        <v>4</v>
      </c>
      <c r="AI11" s="12"/>
      <c r="AJ11" s="12"/>
      <c r="AK11" s="12"/>
      <c r="AL11" s="11">
        <v>8</v>
      </c>
      <c r="AM11" s="12"/>
      <c r="AN11" s="11">
        <v>5</v>
      </c>
      <c r="AO11" s="11">
        <v>2</v>
      </c>
      <c r="AP11" s="11">
        <v>0</v>
      </c>
      <c r="AQ11" s="11">
        <v>0</v>
      </c>
      <c r="AR11" s="12"/>
      <c r="AS11" s="11">
        <v>4</v>
      </c>
      <c r="AT11" s="11">
        <v>1</v>
      </c>
      <c r="AU11" s="11">
        <v>0</v>
      </c>
      <c r="AV11" s="11">
        <v>0</v>
      </c>
      <c r="AW11" s="12"/>
      <c r="AX11" s="11">
        <v>2</v>
      </c>
      <c r="AY11" s="11">
        <v>0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D12" s="22">
        <v>3</v>
      </c>
      <c r="E12" s="22">
        <v>6</v>
      </c>
      <c r="F12" s="22">
        <v>0</v>
      </c>
      <c r="G12" s="22">
        <v>1</v>
      </c>
      <c r="H12" s="6"/>
      <c r="I12" s="22">
        <v>8</v>
      </c>
      <c r="J12" s="22">
        <v>0</v>
      </c>
      <c r="K12" s="22">
        <v>1</v>
      </c>
      <c r="L12" s="6"/>
      <c r="M12" s="22">
        <v>3</v>
      </c>
      <c r="N12" s="22">
        <v>0</v>
      </c>
      <c r="O12" s="22">
        <v>0</v>
      </c>
      <c r="P12" s="6"/>
      <c r="Q12" s="22">
        <v>6</v>
      </c>
      <c r="R12" s="22">
        <v>0</v>
      </c>
      <c r="S12" s="22">
        <v>1</v>
      </c>
      <c r="T12" s="6"/>
      <c r="U12" s="23">
        <v>13</v>
      </c>
      <c r="V12" s="23">
        <v>1</v>
      </c>
      <c r="W12" s="23">
        <v>0</v>
      </c>
      <c r="X12" s="23">
        <v>19</v>
      </c>
      <c r="Y12" s="15"/>
      <c r="Z12" s="23">
        <v>1</v>
      </c>
      <c r="AA12" s="23">
        <v>0</v>
      </c>
      <c r="AB12" s="23">
        <v>0</v>
      </c>
      <c r="AC12" s="23">
        <v>2</v>
      </c>
      <c r="AD12" s="15"/>
      <c r="AE12" s="23">
        <v>0</v>
      </c>
      <c r="AF12" s="23">
        <v>0</v>
      </c>
      <c r="AG12" s="23">
        <v>0</v>
      </c>
      <c r="AH12" s="23">
        <v>1</v>
      </c>
      <c r="AI12" s="6"/>
      <c r="AJ12" s="6"/>
      <c r="AK12" s="6"/>
      <c r="AL12" s="22">
        <v>5.5</v>
      </c>
      <c r="AM12" s="6"/>
      <c r="AN12" s="22">
        <v>3</v>
      </c>
      <c r="AO12" s="22">
        <v>1</v>
      </c>
      <c r="AP12" s="22">
        <v>1</v>
      </c>
      <c r="AQ12" s="22">
        <v>1</v>
      </c>
      <c r="AR12" s="6"/>
      <c r="AS12" s="22">
        <v>3</v>
      </c>
      <c r="AT12" s="22">
        <v>1</v>
      </c>
      <c r="AU12" s="22">
        <v>1</v>
      </c>
      <c r="AV12" s="22">
        <v>1</v>
      </c>
      <c r="AW12" s="6"/>
      <c r="AX12" s="22">
        <v>1</v>
      </c>
      <c r="AY12" s="22">
        <v>0</v>
      </c>
      <c r="AZ12" s="22">
        <v>0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1</v>
      </c>
      <c r="E14" s="11">
        <v>2</v>
      </c>
      <c r="F14" s="11">
        <v>0</v>
      </c>
      <c r="G14" s="11">
        <v>1</v>
      </c>
      <c r="H14" s="12"/>
      <c r="I14" s="11">
        <v>10</v>
      </c>
      <c r="J14" s="11">
        <v>2</v>
      </c>
      <c r="K14" s="11">
        <v>0</v>
      </c>
      <c r="L14" s="12"/>
      <c r="M14" s="11">
        <v>3</v>
      </c>
      <c r="N14" s="11">
        <v>0</v>
      </c>
      <c r="O14" s="11">
        <v>2</v>
      </c>
      <c r="P14" s="12"/>
      <c r="Q14" s="11">
        <v>8</v>
      </c>
      <c r="R14" s="11">
        <v>1</v>
      </c>
      <c r="S14" s="11">
        <v>1</v>
      </c>
      <c r="T14" s="12"/>
      <c r="U14" s="16">
        <v>10</v>
      </c>
      <c r="V14" s="16">
        <v>0</v>
      </c>
      <c r="W14" s="16">
        <v>0</v>
      </c>
      <c r="X14" s="16">
        <v>3</v>
      </c>
      <c r="Y14" s="17"/>
      <c r="Z14" s="16">
        <v>1</v>
      </c>
      <c r="AA14" s="16">
        <v>0</v>
      </c>
      <c r="AB14" s="16">
        <v>0</v>
      </c>
      <c r="AC14" s="16">
        <v>2</v>
      </c>
      <c r="AD14" s="17"/>
      <c r="AE14" s="16">
        <v>0</v>
      </c>
      <c r="AF14" s="16">
        <v>0</v>
      </c>
      <c r="AG14" s="16">
        <v>0</v>
      </c>
      <c r="AH14" s="16">
        <v>0</v>
      </c>
      <c r="AI14" s="12"/>
      <c r="AJ14" s="12"/>
      <c r="AK14" s="12"/>
      <c r="AL14" s="11">
        <v>0</v>
      </c>
      <c r="AM14" s="12"/>
      <c r="AN14" s="11">
        <v>0</v>
      </c>
      <c r="AO14" s="11">
        <v>2</v>
      </c>
      <c r="AP14" s="11">
        <v>0</v>
      </c>
      <c r="AQ14" s="11">
        <v>0</v>
      </c>
      <c r="AR14" s="12"/>
      <c r="AS14" s="11">
        <v>0</v>
      </c>
      <c r="AT14" s="11">
        <v>1</v>
      </c>
      <c r="AU14" s="11">
        <v>0</v>
      </c>
      <c r="AV14" s="11">
        <v>0</v>
      </c>
      <c r="AW14" s="12"/>
      <c r="AX14" s="11">
        <v>0</v>
      </c>
      <c r="AY14" s="11">
        <v>0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D15" s="22">
        <v>7</v>
      </c>
      <c r="E15" s="22">
        <v>5</v>
      </c>
      <c r="F15" s="22">
        <v>3</v>
      </c>
      <c r="G15" s="22">
        <v>0</v>
      </c>
      <c r="H15" s="6"/>
      <c r="I15" s="22">
        <v>14</v>
      </c>
      <c r="J15" s="22">
        <v>0</v>
      </c>
      <c r="K15" s="22">
        <v>3</v>
      </c>
      <c r="L15" s="6"/>
      <c r="M15" s="22">
        <v>3</v>
      </c>
      <c r="N15" s="22">
        <v>0</v>
      </c>
      <c r="O15" s="22">
        <v>0</v>
      </c>
      <c r="P15" s="6"/>
      <c r="Q15" s="22">
        <v>5</v>
      </c>
      <c r="R15" s="22">
        <v>1</v>
      </c>
      <c r="S15" s="22">
        <v>1</v>
      </c>
      <c r="T15" s="6"/>
      <c r="U15" s="23">
        <v>9</v>
      </c>
      <c r="V15" s="23">
        <v>1</v>
      </c>
      <c r="W15" s="23">
        <v>2</v>
      </c>
      <c r="X15" s="23">
        <v>12</v>
      </c>
      <c r="Y15" s="15"/>
      <c r="Z15" s="23">
        <v>0</v>
      </c>
      <c r="AA15" s="23">
        <v>0</v>
      </c>
      <c r="AB15" s="23">
        <v>0</v>
      </c>
      <c r="AC15" s="23">
        <v>0</v>
      </c>
      <c r="AD15" s="15"/>
      <c r="AE15" s="23">
        <v>0</v>
      </c>
      <c r="AF15" s="23">
        <v>0</v>
      </c>
      <c r="AG15" s="23">
        <v>0</v>
      </c>
      <c r="AH15" s="23">
        <v>0</v>
      </c>
      <c r="AI15" s="6"/>
      <c r="AJ15" s="6"/>
      <c r="AK15" s="6"/>
      <c r="AL15" s="22">
        <v>9.5</v>
      </c>
      <c r="AM15" s="6"/>
      <c r="AN15" s="22">
        <v>6</v>
      </c>
      <c r="AO15" s="22">
        <v>0</v>
      </c>
      <c r="AP15" s="22">
        <v>0</v>
      </c>
      <c r="AQ15" s="22">
        <v>0</v>
      </c>
      <c r="AR15" s="6"/>
      <c r="AS15" s="22">
        <v>5</v>
      </c>
      <c r="AT15" s="22">
        <v>0</v>
      </c>
      <c r="AU15" s="22">
        <v>0</v>
      </c>
      <c r="AV15" s="22">
        <v>0</v>
      </c>
      <c r="AW15" s="6"/>
      <c r="AX15" s="22">
        <v>0</v>
      </c>
      <c r="AY15" s="22">
        <v>0</v>
      </c>
      <c r="AZ15" s="22">
        <v>0</v>
      </c>
      <c r="BA15" s="22">
        <v>0</v>
      </c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3</v>
      </c>
      <c r="E17" s="11">
        <v>7</v>
      </c>
      <c r="F17" s="11">
        <v>0</v>
      </c>
      <c r="G17" s="11">
        <v>0</v>
      </c>
      <c r="H17" s="12"/>
      <c r="I17" s="11">
        <v>20</v>
      </c>
      <c r="J17" s="11">
        <v>0</v>
      </c>
      <c r="K17" s="11">
        <v>3</v>
      </c>
      <c r="L17" s="12"/>
      <c r="M17" s="11">
        <v>2</v>
      </c>
      <c r="N17" s="11">
        <v>0</v>
      </c>
      <c r="O17" s="11">
        <v>1</v>
      </c>
      <c r="P17" s="12"/>
      <c r="Q17" s="11">
        <v>12</v>
      </c>
      <c r="R17" s="11">
        <v>1</v>
      </c>
      <c r="S17" s="11">
        <v>2</v>
      </c>
      <c r="T17" s="12"/>
      <c r="U17" s="16">
        <v>7</v>
      </c>
      <c r="V17" s="16">
        <v>2</v>
      </c>
      <c r="W17" s="16">
        <v>0</v>
      </c>
      <c r="X17" s="16">
        <v>16</v>
      </c>
      <c r="Y17" s="17"/>
      <c r="Z17" s="16">
        <v>1</v>
      </c>
      <c r="AA17" s="16">
        <v>0</v>
      </c>
      <c r="AB17" s="16">
        <v>1</v>
      </c>
      <c r="AC17" s="16">
        <v>2</v>
      </c>
      <c r="AD17" s="17"/>
      <c r="AE17" s="16">
        <v>0</v>
      </c>
      <c r="AF17" s="16">
        <v>0</v>
      </c>
      <c r="AG17" s="16">
        <v>0</v>
      </c>
      <c r="AH17" s="16">
        <v>2</v>
      </c>
      <c r="AI17" s="12"/>
      <c r="AJ17" s="12"/>
      <c r="AK17" s="12"/>
      <c r="AL17" s="11">
        <v>3</v>
      </c>
      <c r="AM17" s="12"/>
      <c r="AN17" s="11">
        <v>3</v>
      </c>
      <c r="AO17" s="11">
        <v>2</v>
      </c>
      <c r="AP17" s="11">
        <v>0</v>
      </c>
      <c r="AQ17" s="11">
        <v>0</v>
      </c>
      <c r="AR17" s="12"/>
      <c r="AS17" s="11">
        <v>2</v>
      </c>
      <c r="AT17" s="11">
        <v>1</v>
      </c>
      <c r="AU17" s="11">
        <v>0</v>
      </c>
      <c r="AV17" s="11">
        <v>0</v>
      </c>
      <c r="AW17" s="12"/>
      <c r="AX17" s="11">
        <v>0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D18" s="22">
        <v>6</v>
      </c>
      <c r="E18" s="22">
        <v>11</v>
      </c>
      <c r="F18" s="22">
        <v>0</v>
      </c>
      <c r="G18" s="22">
        <v>3</v>
      </c>
      <c r="H18" s="6"/>
      <c r="I18" s="22">
        <v>15</v>
      </c>
      <c r="J18" s="22">
        <v>1</v>
      </c>
      <c r="K18" s="22">
        <v>4</v>
      </c>
      <c r="L18" s="6"/>
      <c r="M18" s="22">
        <v>0</v>
      </c>
      <c r="N18" s="22">
        <v>0</v>
      </c>
      <c r="O18" s="22">
        <v>0</v>
      </c>
      <c r="P18" s="6"/>
      <c r="Q18" s="22">
        <v>25</v>
      </c>
      <c r="R18" s="22">
        <v>4</v>
      </c>
      <c r="S18" s="22">
        <v>2</v>
      </c>
      <c r="T18" s="6"/>
      <c r="U18" s="23">
        <v>18</v>
      </c>
      <c r="V18" s="23">
        <v>5</v>
      </c>
      <c r="W18" s="23">
        <v>0</v>
      </c>
      <c r="X18" s="23">
        <v>26</v>
      </c>
      <c r="Y18" s="15"/>
      <c r="Z18" s="23">
        <v>2</v>
      </c>
      <c r="AA18" s="23">
        <v>1</v>
      </c>
      <c r="AB18" s="23">
        <v>0</v>
      </c>
      <c r="AC18" s="23">
        <v>8</v>
      </c>
      <c r="AD18" s="15"/>
      <c r="AE18" s="23">
        <v>1</v>
      </c>
      <c r="AF18" s="23">
        <v>0</v>
      </c>
      <c r="AG18" s="23">
        <v>0</v>
      </c>
      <c r="AH18" s="23">
        <v>3</v>
      </c>
      <c r="AI18" s="6"/>
      <c r="AJ18" s="6"/>
      <c r="AK18" s="6"/>
      <c r="AL18" s="22">
        <v>10</v>
      </c>
      <c r="AM18" s="6"/>
      <c r="AN18" s="22">
        <v>4</v>
      </c>
      <c r="AO18" s="22">
        <v>2</v>
      </c>
      <c r="AP18" s="22">
        <v>1</v>
      </c>
      <c r="AQ18" s="22">
        <v>0</v>
      </c>
      <c r="AR18" s="6"/>
      <c r="AS18" s="22">
        <v>4</v>
      </c>
      <c r="AT18" s="22">
        <v>1</v>
      </c>
      <c r="AU18" s="22">
        <v>0</v>
      </c>
      <c r="AV18" s="22">
        <v>0</v>
      </c>
      <c r="AW18" s="6"/>
      <c r="AX18" s="22">
        <v>1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4</v>
      </c>
      <c r="E20" s="11">
        <v>20</v>
      </c>
      <c r="F20" s="11">
        <v>1</v>
      </c>
      <c r="G20" s="11">
        <v>1</v>
      </c>
      <c r="H20" s="12"/>
      <c r="I20" s="11">
        <v>25</v>
      </c>
      <c r="J20" s="11">
        <v>0</v>
      </c>
      <c r="K20" s="11">
        <v>2</v>
      </c>
      <c r="L20" s="12"/>
      <c r="M20" s="11">
        <v>0</v>
      </c>
      <c r="N20" s="11">
        <v>0</v>
      </c>
      <c r="O20" s="11">
        <v>0</v>
      </c>
      <c r="P20" s="12"/>
      <c r="Q20" s="11">
        <v>17</v>
      </c>
      <c r="R20" s="11">
        <v>1</v>
      </c>
      <c r="S20" s="11">
        <v>0</v>
      </c>
      <c r="T20" s="12"/>
      <c r="U20" s="16">
        <v>14</v>
      </c>
      <c r="V20" s="16">
        <v>2</v>
      </c>
      <c r="W20" s="16">
        <v>1</v>
      </c>
      <c r="X20" s="16">
        <v>20</v>
      </c>
      <c r="Y20" s="17"/>
      <c r="Z20" s="16">
        <v>1</v>
      </c>
      <c r="AA20" s="16">
        <v>0</v>
      </c>
      <c r="AB20" s="16">
        <v>0</v>
      </c>
      <c r="AC20" s="16">
        <v>3</v>
      </c>
      <c r="AD20" s="17"/>
      <c r="AE20" s="16">
        <v>1</v>
      </c>
      <c r="AF20" s="16">
        <v>0</v>
      </c>
      <c r="AG20" s="16">
        <v>0</v>
      </c>
      <c r="AH20" s="16">
        <v>1</v>
      </c>
      <c r="AI20" s="12"/>
      <c r="AJ20" s="12"/>
      <c r="AK20" s="12"/>
      <c r="AL20" s="11">
        <v>7.5</v>
      </c>
      <c r="AM20" s="12"/>
      <c r="AN20" s="11">
        <v>5</v>
      </c>
      <c r="AO20" s="11">
        <v>0</v>
      </c>
      <c r="AP20" s="11">
        <v>0</v>
      </c>
      <c r="AQ20" s="11">
        <v>1</v>
      </c>
      <c r="AR20" s="12"/>
      <c r="AS20" s="11">
        <v>5</v>
      </c>
      <c r="AT20" s="11">
        <v>0</v>
      </c>
      <c r="AU20" s="11">
        <v>0</v>
      </c>
      <c r="AV20" s="11">
        <v>1</v>
      </c>
      <c r="AW20" s="12"/>
      <c r="AX20" s="11">
        <v>1</v>
      </c>
      <c r="AY20" s="11">
        <v>0</v>
      </c>
      <c r="AZ20" s="11">
        <v>0</v>
      </c>
      <c r="BA20" s="11">
        <v>0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D21" s="22">
        <v>7</v>
      </c>
      <c r="E21" s="22">
        <v>7</v>
      </c>
      <c r="F21" s="22">
        <v>1</v>
      </c>
      <c r="G21" s="22">
        <v>1</v>
      </c>
      <c r="H21" s="6"/>
      <c r="I21" s="22">
        <v>12</v>
      </c>
      <c r="J21" s="22">
        <v>0</v>
      </c>
      <c r="K21" s="22">
        <v>1</v>
      </c>
      <c r="L21" s="6"/>
      <c r="M21" s="22">
        <v>2</v>
      </c>
      <c r="N21" s="22">
        <v>0</v>
      </c>
      <c r="O21" s="22">
        <v>0</v>
      </c>
      <c r="P21" s="6"/>
      <c r="Q21" s="22">
        <v>15</v>
      </c>
      <c r="R21" s="22">
        <v>1</v>
      </c>
      <c r="S21" s="22">
        <v>0</v>
      </c>
      <c r="T21" s="6"/>
      <c r="U21" s="23">
        <v>8</v>
      </c>
      <c r="V21" s="23">
        <v>2</v>
      </c>
      <c r="W21" s="23">
        <v>0</v>
      </c>
      <c r="X21" s="23">
        <v>24</v>
      </c>
      <c r="Y21" s="15"/>
      <c r="Z21" s="23">
        <v>3</v>
      </c>
      <c r="AA21" s="23">
        <v>1</v>
      </c>
      <c r="AB21" s="23">
        <v>0</v>
      </c>
      <c r="AC21" s="23">
        <v>0</v>
      </c>
      <c r="AD21" s="15"/>
      <c r="AE21" s="23">
        <v>2</v>
      </c>
      <c r="AF21" s="23">
        <v>0</v>
      </c>
      <c r="AG21" s="23">
        <v>0</v>
      </c>
      <c r="AH21" s="23">
        <v>0</v>
      </c>
      <c r="AI21" s="6"/>
      <c r="AJ21" s="6"/>
      <c r="AK21" s="6"/>
      <c r="AL21" s="22">
        <v>3.5</v>
      </c>
      <c r="AM21" s="6"/>
      <c r="AN21" s="22">
        <v>2</v>
      </c>
      <c r="AO21" s="22">
        <v>0</v>
      </c>
      <c r="AP21" s="22">
        <v>0</v>
      </c>
      <c r="AQ21" s="22">
        <v>2</v>
      </c>
      <c r="AR21" s="6"/>
      <c r="AS21" s="22">
        <v>1</v>
      </c>
      <c r="AT21" s="22">
        <v>0</v>
      </c>
      <c r="AU21" s="22">
        <v>0</v>
      </c>
      <c r="AV21" s="22">
        <v>2</v>
      </c>
      <c r="AW21" s="6"/>
      <c r="AX21" s="22">
        <v>0</v>
      </c>
      <c r="AY21" s="22">
        <v>0</v>
      </c>
      <c r="AZ21" s="22">
        <v>0</v>
      </c>
      <c r="BA21" s="22">
        <v>0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14</v>
      </c>
      <c r="E23" s="11">
        <v>13</v>
      </c>
      <c r="F23" s="11">
        <v>0</v>
      </c>
      <c r="G23" s="11">
        <v>1</v>
      </c>
      <c r="H23" s="12"/>
      <c r="I23" s="11">
        <v>26</v>
      </c>
      <c r="J23" s="11">
        <v>3</v>
      </c>
      <c r="K23" s="11">
        <v>2</v>
      </c>
      <c r="L23" s="12"/>
      <c r="M23" s="11">
        <v>0</v>
      </c>
      <c r="N23" s="11">
        <v>0</v>
      </c>
      <c r="O23" s="11">
        <v>1</v>
      </c>
      <c r="P23" s="12"/>
      <c r="Q23" s="11">
        <v>23</v>
      </c>
      <c r="R23" s="11">
        <v>5</v>
      </c>
      <c r="S23" s="11">
        <v>1</v>
      </c>
      <c r="T23" s="12"/>
      <c r="U23" s="16">
        <v>11</v>
      </c>
      <c r="V23" s="16">
        <v>2</v>
      </c>
      <c r="W23" s="16">
        <v>1</v>
      </c>
      <c r="X23" s="16">
        <v>18</v>
      </c>
      <c r="Y23" s="17"/>
      <c r="Z23" s="16">
        <v>3</v>
      </c>
      <c r="AA23" s="16">
        <v>1</v>
      </c>
      <c r="AB23" s="16">
        <v>0</v>
      </c>
      <c r="AC23" s="16">
        <v>2</v>
      </c>
      <c r="AD23" s="17"/>
      <c r="AE23" s="16">
        <v>2</v>
      </c>
      <c r="AF23" s="16">
        <v>0</v>
      </c>
      <c r="AG23" s="16">
        <v>0</v>
      </c>
      <c r="AH23" s="16">
        <v>3</v>
      </c>
      <c r="AI23" s="12"/>
      <c r="AJ23" s="12"/>
      <c r="AK23" s="12"/>
      <c r="AL23" s="11">
        <v>12.5</v>
      </c>
      <c r="AM23" s="12"/>
      <c r="AN23" s="11">
        <v>8</v>
      </c>
      <c r="AO23" s="11">
        <v>0</v>
      </c>
      <c r="AP23" s="11">
        <v>1</v>
      </c>
      <c r="AQ23" s="11">
        <v>2</v>
      </c>
      <c r="AR23" s="12"/>
      <c r="AS23" s="11">
        <v>7</v>
      </c>
      <c r="AT23" s="11">
        <v>0</v>
      </c>
      <c r="AU23" s="11">
        <v>1</v>
      </c>
      <c r="AV23" s="11">
        <v>2</v>
      </c>
      <c r="AW23" s="12"/>
      <c r="AX23" s="11">
        <v>1</v>
      </c>
      <c r="AY23" s="11">
        <v>0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D24" s="22">
        <v>4</v>
      </c>
      <c r="E24" s="22">
        <v>11</v>
      </c>
      <c r="F24" s="22">
        <v>1</v>
      </c>
      <c r="G24" s="22">
        <v>0</v>
      </c>
      <c r="H24" s="6"/>
      <c r="I24" s="22">
        <v>27</v>
      </c>
      <c r="J24" s="22">
        <v>2</v>
      </c>
      <c r="K24" s="22">
        <v>0</v>
      </c>
      <c r="L24" s="6"/>
      <c r="M24" s="22">
        <v>0</v>
      </c>
      <c r="N24" s="22">
        <v>0</v>
      </c>
      <c r="O24" s="22">
        <v>1</v>
      </c>
      <c r="P24" s="6"/>
      <c r="Q24" s="22">
        <v>20</v>
      </c>
      <c r="R24" s="22">
        <v>3</v>
      </c>
      <c r="S24" s="22">
        <v>3</v>
      </c>
      <c r="T24" s="6"/>
      <c r="U24" s="23">
        <v>12</v>
      </c>
      <c r="V24" s="23">
        <v>4</v>
      </c>
      <c r="W24" s="23">
        <v>1</v>
      </c>
      <c r="X24" s="23">
        <v>18</v>
      </c>
      <c r="Y24" s="15"/>
      <c r="Z24" s="23">
        <v>3</v>
      </c>
      <c r="AA24" s="23">
        <v>0</v>
      </c>
      <c r="AB24" s="23">
        <v>0</v>
      </c>
      <c r="AC24" s="23">
        <v>3</v>
      </c>
      <c r="AD24" s="15"/>
      <c r="AE24" s="23">
        <v>3</v>
      </c>
      <c r="AF24" s="23">
        <v>0</v>
      </c>
      <c r="AG24" s="23">
        <v>0</v>
      </c>
      <c r="AH24" s="23">
        <v>3</v>
      </c>
      <c r="AI24" s="6"/>
      <c r="AJ24" s="6"/>
      <c r="AK24" s="6"/>
      <c r="AL24" s="22">
        <v>10.5</v>
      </c>
      <c r="AM24" s="6"/>
      <c r="AN24" s="22">
        <v>6</v>
      </c>
      <c r="AO24" s="22">
        <v>5</v>
      </c>
      <c r="AP24" s="22">
        <v>0</v>
      </c>
      <c r="AQ24" s="22">
        <v>0</v>
      </c>
      <c r="AR24" s="6"/>
      <c r="AS24" s="22">
        <v>5</v>
      </c>
      <c r="AT24" s="22">
        <v>4</v>
      </c>
      <c r="AU24" s="22">
        <v>0</v>
      </c>
      <c r="AV24" s="22">
        <v>0</v>
      </c>
      <c r="AW24" s="6"/>
      <c r="AX24" s="22">
        <v>1</v>
      </c>
      <c r="AY24" s="22">
        <v>0</v>
      </c>
      <c r="AZ24" s="22">
        <v>0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2</v>
      </c>
      <c r="E26" s="11">
        <v>7</v>
      </c>
      <c r="F26" s="11">
        <v>1</v>
      </c>
      <c r="G26" s="11">
        <v>0</v>
      </c>
      <c r="H26" s="12"/>
      <c r="I26" s="11">
        <v>11</v>
      </c>
      <c r="J26" s="11">
        <v>0</v>
      </c>
      <c r="K26" s="11">
        <v>2</v>
      </c>
      <c r="L26" s="12"/>
      <c r="M26" s="11">
        <v>0</v>
      </c>
      <c r="N26" s="11">
        <v>1</v>
      </c>
      <c r="O26" s="11">
        <v>0</v>
      </c>
      <c r="P26" s="12"/>
      <c r="Q26" s="11">
        <v>11</v>
      </c>
      <c r="R26" s="11">
        <v>3</v>
      </c>
      <c r="S26" s="11">
        <v>5</v>
      </c>
      <c r="T26" s="12"/>
      <c r="U26" s="16">
        <v>10</v>
      </c>
      <c r="V26" s="16">
        <v>0</v>
      </c>
      <c r="W26" s="16">
        <v>0</v>
      </c>
      <c r="X26" s="16">
        <v>18</v>
      </c>
      <c r="Y26" s="17"/>
      <c r="Z26" s="16">
        <v>1</v>
      </c>
      <c r="AA26" s="16">
        <v>1</v>
      </c>
      <c r="AB26" s="16">
        <v>0</v>
      </c>
      <c r="AC26" s="16">
        <v>5</v>
      </c>
      <c r="AD26" s="17"/>
      <c r="AE26" s="16">
        <v>0</v>
      </c>
      <c r="AF26" s="16">
        <v>1</v>
      </c>
      <c r="AG26" s="16">
        <v>0</v>
      </c>
      <c r="AH26" s="16">
        <v>2</v>
      </c>
      <c r="AI26" s="12"/>
      <c r="AJ26" s="12"/>
      <c r="AK26" s="12"/>
      <c r="AL26" s="11">
        <v>6</v>
      </c>
      <c r="AM26" s="12"/>
      <c r="AN26" s="11">
        <v>7</v>
      </c>
      <c r="AO26" s="11">
        <v>2</v>
      </c>
      <c r="AP26" s="11">
        <v>1</v>
      </c>
      <c r="AQ26" s="11">
        <v>0</v>
      </c>
      <c r="AR26" s="12"/>
      <c r="AS26" s="11">
        <v>5</v>
      </c>
      <c r="AT26" s="11">
        <v>1</v>
      </c>
      <c r="AU26" s="11">
        <v>1</v>
      </c>
      <c r="AV26" s="11">
        <v>0</v>
      </c>
      <c r="AW26" s="12"/>
      <c r="AX26" s="11">
        <v>0</v>
      </c>
      <c r="AY26" s="11">
        <v>0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D27" s="22">
        <v>7</v>
      </c>
      <c r="E27" s="22">
        <v>7</v>
      </c>
      <c r="F27" s="22">
        <v>3</v>
      </c>
      <c r="G27" s="22">
        <v>1</v>
      </c>
      <c r="H27" s="6"/>
      <c r="I27" s="22">
        <v>5</v>
      </c>
      <c r="J27" s="22">
        <v>2</v>
      </c>
      <c r="K27" s="22">
        <v>0</v>
      </c>
      <c r="L27" s="6"/>
      <c r="M27" s="22">
        <v>1</v>
      </c>
      <c r="N27" s="22">
        <v>0</v>
      </c>
      <c r="O27" s="22">
        <v>0</v>
      </c>
      <c r="P27" s="6"/>
      <c r="Q27" s="22">
        <v>19</v>
      </c>
      <c r="R27" s="22">
        <v>1</v>
      </c>
      <c r="S27" s="22">
        <v>2</v>
      </c>
      <c r="T27" s="6"/>
      <c r="U27" s="23">
        <v>13</v>
      </c>
      <c r="V27" s="23">
        <v>0</v>
      </c>
      <c r="W27" s="23">
        <v>1</v>
      </c>
      <c r="X27" s="23">
        <v>18</v>
      </c>
      <c r="Y27" s="15"/>
      <c r="Z27" s="23">
        <v>1</v>
      </c>
      <c r="AA27" s="23">
        <v>0</v>
      </c>
      <c r="AB27" s="23">
        <v>0</v>
      </c>
      <c r="AC27" s="23">
        <v>3</v>
      </c>
      <c r="AD27" s="15"/>
      <c r="AE27" s="23">
        <v>0</v>
      </c>
      <c r="AF27" s="23">
        <v>0</v>
      </c>
      <c r="AG27" s="23">
        <v>0</v>
      </c>
      <c r="AH27" s="23">
        <v>3</v>
      </c>
      <c r="AI27" s="6"/>
      <c r="AJ27" s="6"/>
      <c r="AK27" s="6"/>
      <c r="AL27" s="22">
        <v>7.5</v>
      </c>
      <c r="AM27" s="6"/>
      <c r="AN27" s="22">
        <v>4</v>
      </c>
      <c r="AO27" s="22">
        <v>3</v>
      </c>
      <c r="AP27" s="22">
        <v>1</v>
      </c>
      <c r="AQ27" s="22">
        <v>5</v>
      </c>
      <c r="AR27" s="6"/>
      <c r="AS27" s="22">
        <v>4</v>
      </c>
      <c r="AT27" s="22">
        <v>1</v>
      </c>
      <c r="AU27" s="22">
        <v>1</v>
      </c>
      <c r="AV27" s="22">
        <v>2</v>
      </c>
      <c r="AW27" s="6"/>
      <c r="AX27" s="22">
        <v>0</v>
      </c>
      <c r="AY27" s="22">
        <v>0</v>
      </c>
      <c r="AZ27" s="22">
        <v>0</v>
      </c>
      <c r="BA27" s="22"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4</v>
      </c>
      <c r="E29" s="11">
        <v>9</v>
      </c>
      <c r="F29" s="11">
        <v>6</v>
      </c>
      <c r="G29" s="11">
        <v>2</v>
      </c>
      <c r="H29" s="12"/>
      <c r="I29" s="11">
        <v>25</v>
      </c>
      <c r="J29" s="11">
        <v>3</v>
      </c>
      <c r="K29" s="11">
        <v>1</v>
      </c>
      <c r="L29" s="12"/>
      <c r="M29" s="11">
        <v>3</v>
      </c>
      <c r="N29" s="11">
        <v>0</v>
      </c>
      <c r="O29" s="11">
        <v>0</v>
      </c>
      <c r="P29" s="12"/>
      <c r="Q29" s="11">
        <v>18</v>
      </c>
      <c r="R29" s="11">
        <v>3</v>
      </c>
      <c r="S29" s="11">
        <v>0</v>
      </c>
      <c r="T29" s="12"/>
      <c r="U29" s="16">
        <v>15</v>
      </c>
      <c r="V29" s="16">
        <v>4</v>
      </c>
      <c r="W29" s="16">
        <v>1</v>
      </c>
      <c r="X29" s="16">
        <v>20</v>
      </c>
      <c r="Y29" s="17"/>
      <c r="Z29" s="16">
        <v>3</v>
      </c>
      <c r="AA29" s="16">
        <v>0</v>
      </c>
      <c r="AB29" s="16">
        <v>0</v>
      </c>
      <c r="AC29" s="16">
        <v>3</v>
      </c>
      <c r="AD29" s="17"/>
      <c r="AE29" s="16">
        <v>0</v>
      </c>
      <c r="AF29" s="16">
        <v>1</v>
      </c>
      <c r="AG29" s="16">
        <v>0</v>
      </c>
      <c r="AH29" s="16">
        <v>1</v>
      </c>
      <c r="AI29" s="12"/>
      <c r="AJ29" s="12"/>
      <c r="AK29" s="12"/>
      <c r="AL29" s="11">
        <v>1</v>
      </c>
      <c r="AM29" s="12"/>
      <c r="AN29" s="11">
        <v>2</v>
      </c>
      <c r="AO29" s="11">
        <v>1</v>
      </c>
      <c r="AP29" s="11">
        <v>3</v>
      </c>
      <c r="AQ29" s="11">
        <v>0</v>
      </c>
      <c r="AR29" s="12"/>
      <c r="AS29" s="11">
        <v>1</v>
      </c>
      <c r="AT29" s="11">
        <v>1</v>
      </c>
      <c r="AU29" s="11">
        <v>3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D30" s="22">
        <v>6</v>
      </c>
      <c r="E30" s="22">
        <v>7</v>
      </c>
      <c r="F30" s="22">
        <v>1</v>
      </c>
      <c r="G30" s="22">
        <v>3</v>
      </c>
      <c r="H30" s="6"/>
      <c r="I30" s="22">
        <v>27</v>
      </c>
      <c r="J30" s="22">
        <v>0</v>
      </c>
      <c r="K30" s="22">
        <v>0</v>
      </c>
      <c r="L30" s="6"/>
      <c r="M30" s="22">
        <v>1</v>
      </c>
      <c r="N30" s="22">
        <v>0</v>
      </c>
      <c r="O30" s="22">
        <v>2</v>
      </c>
      <c r="P30" s="6"/>
      <c r="Q30" s="22">
        <v>22</v>
      </c>
      <c r="R30" s="22">
        <v>2</v>
      </c>
      <c r="S30" s="22">
        <v>0</v>
      </c>
      <c r="T30" s="6"/>
      <c r="U30" s="23">
        <v>13</v>
      </c>
      <c r="V30" s="23">
        <v>1</v>
      </c>
      <c r="W30" s="23">
        <v>0</v>
      </c>
      <c r="X30" s="23">
        <v>23</v>
      </c>
      <c r="Y30" s="15"/>
      <c r="Z30" s="23">
        <v>0</v>
      </c>
      <c r="AA30" s="23">
        <v>0</v>
      </c>
      <c r="AB30" s="23">
        <v>0</v>
      </c>
      <c r="AC30" s="23">
        <v>2</v>
      </c>
      <c r="AD30" s="15"/>
      <c r="AE30" s="23">
        <v>0</v>
      </c>
      <c r="AF30" s="23">
        <v>0</v>
      </c>
      <c r="AG30" s="23">
        <v>0</v>
      </c>
      <c r="AH30" s="23">
        <v>2</v>
      </c>
      <c r="AI30" s="6"/>
      <c r="AJ30" s="6"/>
      <c r="AK30" s="6"/>
      <c r="AL30" s="22">
        <v>10.5</v>
      </c>
      <c r="AM30" s="6"/>
      <c r="AN30" s="22">
        <v>7</v>
      </c>
      <c r="AO30" s="22">
        <v>1</v>
      </c>
      <c r="AP30" s="22">
        <v>0</v>
      </c>
      <c r="AQ30" s="22">
        <v>1</v>
      </c>
      <c r="AR30" s="6"/>
      <c r="AS30" s="22">
        <v>5</v>
      </c>
      <c r="AT30" s="22">
        <v>1</v>
      </c>
      <c r="AU30" s="22">
        <v>0</v>
      </c>
      <c r="AV30" s="22">
        <v>1</v>
      </c>
      <c r="AW30" s="6"/>
      <c r="AX30" s="22">
        <v>1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2</v>
      </c>
      <c r="E32" s="11">
        <v>7</v>
      </c>
      <c r="F32" s="11">
        <v>1</v>
      </c>
      <c r="G32" s="11">
        <v>1</v>
      </c>
      <c r="H32" s="12"/>
      <c r="I32" s="11">
        <v>17</v>
      </c>
      <c r="J32" s="11">
        <v>1</v>
      </c>
      <c r="K32" s="11">
        <v>4</v>
      </c>
      <c r="L32" s="12"/>
      <c r="M32" s="11">
        <v>1</v>
      </c>
      <c r="N32" s="11">
        <v>0</v>
      </c>
      <c r="O32" s="11">
        <v>2</v>
      </c>
      <c r="P32" s="12"/>
      <c r="Q32" s="11">
        <v>14</v>
      </c>
      <c r="R32" s="11">
        <v>3</v>
      </c>
      <c r="S32" s="11">
        <v>1</v>
      </c>
      <c r="T32" s="12"/>
      <c r="U32" s="16">
        <v>11</v>
      </c>
      <c r="V32" s="16">
        <v>1</v>
      </c>
      <c r="W32" s="16">
        <v>0</v>
      </c>
      <c r="X32" s="16">
        <v>18</v>
      </c>
      <c r="Y32" s="17"/>
      <c r="Z32" s="16">
        <v>1</v>
      </c>
      <c r="AA32" s="16">
        <v>0</v>
      </c>
      <c r="AB32" s="16">
        <v>0</v>
      </c>
      <c r="AC32" s="16">
        <v>0</v>
      </c>
      <c r="AD32" s="17"/>
      <c r="AE32" s="16">
        <v>0</v>
      </c>
      <c r="AF32" s="16">
        <v>0</v>
      </c>
      <c r="AG32" s="16">
        <v>0</v>
      </c>
      <c r="AH32" s="16">
        <v>0</v>
      </c>
      <c r="AI32" s="12"/>
      <c r="AJ32" s="12"/>
      <c r="AK32" s="12"/>
      <c r="AL32" s="11">
        <v>4</v>
      </c>
      <c r="AM32" s="12"/>
      <c r="AN32" s="11">
        <v>3</v>
      </c>
      <c r="AO32" s="11">
        <v>0</v>
      </c>
      <c r="AP32" s="11">
        <v>0</v>
      </c>
      <c r="AQ32" s="11">
        <v>0</v>
      </c>
      <c r="AR32" s="12"/>
      <c r="AS32" s="11">
        <v>2</v>
      </c>
      <c r="AT32" s="11">
        <v>0</v>
      </c>
      <c r="AU32" s="11">
        <v>0</v>
      </c>
      <c r="AV32" s="11">
        <v>0</v>
      </c>
      <c r="AW32" s="12"/>
      <c r="AX32" s="11">
        <v>0</v>
      </c>
      <c r="AY32" s="11">
        <v>0</v>
      </c>
      <c r="AZ32" s="11">
        <v>0</v>
      </c>
      <c r="BA32" s="11">
        <v>0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D33" s="22">
        <v>6</v>
      </c>
      <c r="E33" s="22">
        <v>6</v>
      </c>
      <c r="F33" s="22">
        <v>1</v>
      </c>
      <c r="G33" s="22">
        <v>1</v>
      </c>
      <c r="H33" s="6"/>
      <c r="I33" s="22">
        <v>25</v>
      </c>
      <c r="J33" s="22">
        <v>2</v>
      </c>
      <c r="K33" s="22">
        <v>1</v>
      </c>
      <c r="L33" s="6"/>
      <c r="M33" s="22">
        <v>2</v>
      </c>
      <c r="N33" s="22">
        <v>0</v>
      </c>
      <c r="O33" s="22">
        <v>1</v>
      </c>
      <c r="P33" s="6"/>
      <c r="Q33" s="22">
        <v>16</v>
      </c>
      <c r="R33" s="22">
        <v>1</v>
      </c>
      <c r="S33" s="22">
        <v>2</v>
      </c>
      <c r="T33" s="6"/>
      <c r="U33" s="23">
        <v>13</v>
      </c>
      <c r="V33" s="23">
        <v>4</v>
      </c>
      <c r="W33" s="23">
        <v>1</v>
      </c>
      <c r="X33" s="23">
        <v>15</v>
      </c>
      <c r="Y33" s="15"/>
      <c r="Z33" s="23">
        <v>5</v>
      </c>
      <c r="AA33" s="23">
        <v>0</v>
      </c>
      <c r="AB33" s="23">
        <v>0</v>
      </c>
      <c r="AC33" s="23">
        <v>2</v>
      </c>
      <c r="AD33" s="15"/>
      <c r="AE33" s="23">
        <v>0</v>
      </c>
      <c r="AF33" s="23">
        <v>0</v>
      </c>
      <c r="AG33" s="23">
        <v>0</v>
      </c>
      <c r="AH33" s="23">
        <v>0</v>
      </c>
      <c r="AI33" s="6"/>
      <c r="AJ33" s="6"/>
      <c r="AK33" s="6"/>
      <c r="AL33" s="22">
        <v>2</v>
      </c>
      <c r="AM33" s="6"/>
      <c r="AN33" s="22">
        <v>2</v>
      </c>
      <c r="AO33" s="22">
        <v>0</v>
      </c>
      <c r="AP33" s="22">
        <v>1</v>
      </c>
      <c r="AQ33" s="22">
        <v>1</v>
      </c>
      <c r="AR33" s="6"/>
      <c r="AS33" s="22">
        <v>1</v>
      </c>
      <c r="AT33" s="22">
        <v>0</v>
      </c>
      <c r="AU33" s="22">
        <v>0</v>
      </c>
      <c r="AV33" s="22">
        <v>1</v>
      </c>
      <c r="AW33" s="6"/>
      <c r="AX33" s="22">
        <v>0</v>
      </c>
      <c r="AY33" s="22">
        <v>0</v>
      </c>
      <c r="AZ33" s="22">
        <v>0</v>
      </c>
      <c r="BA33" s="22">
        <v>0</v>
      </c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2</v>
      </c>
      <c r="F35" s="11">
        <v>1</v>
      </c>
      <c r="G35" s="11">
        <v>0</v>
      </c>
      <c r="H35" s="12"/>
      <c r="I35" s="11">
        <v>12</v>
      </c>
      <c r="J35" s="11">
        <v>1</v>
      </c>
      <c r="K35" s="11">
        <v>1</v>
      </c>
      <c r="L35" s="12"/>
      <c r="M35" s="11">
        <v>2</v>
      </c>
      <c r="N35" s="11">
        <v>0</v>
      </c>
      <c r="O35" s="11">
        <v>0</v>
      </c>
      <c r="P35" s="12"/>
      <c r="Q35" s="11">
        <v>7</v>
      </c>
      <c r="R35" s="11">
        <v>2</v>
      </c>
      <c r="S35" s="11">
        <v>2</v>
      </c>
      <c r="T35" s="12"/>
      <c r="U35" s="16">
        <v>10</v>
      </c>
      <c r="V35" s="16">
        <v>0</v>
      </c>
      <c r="W35" s="16">
        <v>0</v>
      </c>
      <c r="X35" s="16">
        <v>11</v>
      </c>
      <c r="Y35" s="17"/>
      <c r="Z35" s="16">
        <v>1</v>
      </c>
      <c r="AA35" s="16">
        <v>0</v>
      </c>
      <c r="AB35" s="16">
        <v>0</v>
      </c>
      <c r="AC35" s="16">
        <v>1</v>
      </c>
      <c r="AD35" s="17"/>
      <c r="AE35" s="16">
        <v>1</v>
      </c>
      <c r="AF35" s="16">
        <v>0</v>
      </c>
      <c r="AG35" s="16">
        <v>0</v>
      </c>
      <c r="AH35" s="16">
        <v>0</v>
      </c>
      <c r="AI35" s="12"/>
      <c r="AJ35" s="12"/>
      <c r="AK35" s="12"/>
      <c r="AL35" s="11">
        <v>0</v>
      </c>
      <c r="AM35" s="12"/>
      <c r="AN35" s="11">
        <v>0</v>
      </c>
      <c r="AO35" s="11">
        <v>0</v>
      </c>
      <c r="AP35" s="11">
        <v>1</v>
      </c>
      <c r="AQ35" s="11">
        <v>1</v>
      </c>
      <c r="AR35" s="12"/>
      <c r="AS35" s="11">
        <v>0</v>
      </c>
      <c r="AT35" s="11">
        <v>0</v>
      </c>
      <c r="AU35" s="11">
        <v>1</v>
      </c>
      <c r="AV35" s="11">
        <v>1</v>
      </c>
      <c r="AW35" s="12"/>
      <c r="AX35" s="11">
        <v>0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D36" s="22">
        <v>2</v>
      </c>
      <c r="E36" s="22">
        <v>6</v>
      </c>
      <c r="F36" s="22">
        <v>0</v>
      </c>
      <c r="G36" s="22">
        <v>0</v>
      </c>
      <c r="H36" s="6"/>
      <c r="I36" s="22">
        <v>7</v>
      </c>
      <c r="J36" s="22">
        <v>0</v>
      </c>
      <c r="K36" s="22">
        <v>1</v>
      </c>
      <c r="L36" s="6"/>
      <c r="M36" s="22">
        <v>1</v>
      </c>
      <c r="N36" s="22">
        <v>0</v>
      </c>
      <c r="O36" s="22">
        <v>0</v>
      </c>
      <c r="P36" s="6"/>
      <c r="Q36" s="22">
        <v>17</v>
      </c>
      <c r="R36" s="22">
        <v>1</v>
      </c>
      <c r="S36" s="22">
        <v>0</v>
      </c>
      <c r="T36" s="6"/>
      <c r="U36" s="23">
        <v>10</v>
      </c>
      <c r="V36" s="23">
        <v>0</v>
      </c>
      <c r="W36" s="23">
        <v>3</v>
      </c>
      <c r="X36" s="23">
        <v>11</v>
      </c>
      <c r="Y36" s="15"/>
      <c r="Z36" s="23">
        <v>0</v>
      </c>
      <c r="AA36" s="23">
        <v>1</v>
      </c>
      <c r="AB36" s="23">
        <v>0</v>
      </c>
      <c r="AC36" s="23">
        <v>4</v>
      </c>
      <c r="AD36" s="15"/>
      <c r="AE36" s="23">
        <v>0</v>
      </c>
      <c r="AF36" s="23">
        <v>0</v>
      </c>
      <c r="AG36" s="23">
        <v>0</v>
      </c>
      <c r="AH36" s="23">
        <v>1</v>
      </c>
      <c r="AI36" s="6"/>
      <c r="AJ36" s="6"/>
      <c r="AK36" s="6"/>
      <c r="AL36" s="22">
        <v>4</v>
      </c>
      <c r="AM36" s="6"/>
      <c r="AN36" s="22">
        <v>2</v>
      </c>
      <c r="AO36" s="22">
        <v>0</v>
      </c>
      <c r="AP36" s="22">
        <v>0</v>
      </c>
      <c r="AQ36" s="22">
        <v>0</v>
      </c>
      <c r="AR36" s="6"/>
      <c r="AS36" s="22">
        <v>2</v>
      </c>
      <c r="AT36" s="22">
        <v>0</v>
      </c>
      <c r="AU36" s="22">
        <v>0</v>
      </c>
      <c r="AV36" s="22">
        <v>0</v>
      </c>
      <c r="AW36" s="6"/>
      <c r="AX36" s="22">
        <v>1</v>
      </c>
      <c r="AY36" s="22">
        <v>0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D38" s="11">
        <v>1</v>
      </c>
      <c r="E38" s="11">
        <v>4</v>
      </c>
      <c r="F38" s="11">
        <v>0</v>
      </c>
      <c r="G38" s="11">
        <v>2</v>
      </c>
      <c r="H38" s="12"/>
      <c r="I38" s="11">
        <v>19</v>
      </c>
      <c r="J38" s="11">
        <v>1</v>
      </c>
      <c r="K38" s="11">
        <v>0</v>
      </c>
      <c r="L38" s="12"/>
      <c r="M38" s="11">
        <v>0</v>
      </c>
      <c r="N38" s="11">
        <v>0</v>
      </c>
      <c r="O38" s="11">
        <v>1</v>
      </c>
      <c r="P38" s="12"/>
      <c r="Q38" s="11">
        <v>11</v>
      </c>
      <c r="R38" s="11">
        <v>1</v>
      </c>
      <c r="S38" s="11">
        <v>0</v>
      </c>
      <c r="T38" s="12"/>
      <c r="U38" s="16">
        <v>11</v>
      </c>
      <c r="V38" s="16">
        <v>0</v>
      </c>
      <c r="W38" s="16">
        <v>0</v>
      </c>
      <c r="X38" s="16">
        <v>8</v>
      </c>
      <c r="Y38" s="17"/>
      <c r="Z38" s="16">
        <v>1</v>
      </c>
      <c r="AA38" s="16">
        <v>0</v>
      </c>
      <c r="AB38" s="16">
        <v>0</v>
      </c>
      <c r="AC38" s="16">
        <v>2</v>
      </c>
      <c r="AD38" s="17"/>
      <c r="AE38" s="16">
        <v>1</v>
      </c>
      <c r="AF38" s="16">
        <v>0</v>
      </c>
      <c r="AG38" s="16">
        <v>0</v>
      </c>
      <c r="AH38" s="16">
        <v>1</v>
      </c>
      <c r="AI38" s="12"/>
      <c r="AJ38" s="12"/>
      <c r="AK38" s="12"/>
      <c r="AL38" s="11">
        <v>1.5</v>
      </c>
      <c r="AM38" s="12"/>
      <c r="AN38" s="11">
        <v>1</v>
      </c>
      <c r="AO38" s="11">
        <v>3</v>
      </c>
      <c r="AP38" s="11">
        <v>0</v>
      </c>
      <c r="AQ38" s="11">
        <v>0</v>
      </c>
      <c r="AR38" s="12"/>
      <c r="AS38" s="11">
        <v>1</v>
      </c>
      <c r="AT38" s="11">
        <v>2</v>
      </c>
      <c r="AU38" s="11">
        <v>0</v>
      </c>
      <c r="AV38" s="11">
        <v>0</v>
      </c>
      <c r="AW38" s="12"/>
      <c r="AX38" s="11">
        <v>0</v>
      </c>
      <c r="AY38" s="11">
        <v>0</v>
      </c>
      <c r="AZ38" s="11">
        <v>0</v>
      </c>
      <c r="BA38" s="11">
        <v>0</v>
      </c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D39" s="22">
        <v>2</v>
      </c>
      <c r="E39" s="22">
        <v>3</v>
      </c>
      <c r="F39" s="22">
        <v>1</v>
      </c>
      <c r="G39" s="22">
        <v>3</v>
      </c>
      <c r="H39" s="6"/>
      <c r="I39" s="22">
        <v>6</v>
      </c>
      <c r="J39" s="22">
        <v>1</v>
      </c>
      <c r="K39" s="22">
        <v>1</v>
      </c>
      <c r="L39" s="6"/>
      <c r="M39" s="22">
        <v>0</v>
      </c>
      <c r="N39" s="22">
        <v>0</v>
      </c>
      <c r="O39" s="22">
        <v>2</v>
      </c>
      <c r="P39" s="6"/>
      <c r="Q39" s="22">
        <v>16</v>
      </c>
      <c r="R39" s="22">
        <v>1</v>
      </c>
      <c r="S39" s="22">
        <v>2</v>
      </c>
      <c r="T39" s="6"/>
      <c r="U39" s="23">
        <v>8</v>
      </c>
      <c r="V39" s="23">
        <v>0</v>
      </c>
      <c r="W39" s="23">
        <v>0</v>
      </c>
      <c r="X39" s="23">
        <v>14</v>
      </c>
      <c r="Y39" s="15"/>
      <c r="Z39" s="23">
        <v>2</v>
      </c>
      <c r="AA39" s="23">
        <v>0</v>
      </c>
      <c r="AB39" s="23">
        <v>0</v>
      </c>
      <c r="AC39" s="23">
        <v>5</v>
      </c>
      <c r="AD39" s="15"/>
      <c r="AE39" s="23">
        <v>1</v>
      </c>
      <c r="AF39" s="23">
        <v>0</v>
      </c>
      <c r="AG39" s="23">
        <v>0</v>
      </c>
      <c r="AH39" s="23">
        <v>0</v>
      </c>
      <c r="AI39" s="6"/>
      <c r="AJ39" s="6"/>
      <c r="AK39" s="6"/>
      <c r="AL39" s="22">
        <v>14.5</v>
      </c>
      <c r="AM39" s="6"/>
      <c r="AN39" s="22">
        <v>7</v>
      </c>
      <c r="AO39" s="22">
        <v>0</v>
      </c>
      <c r="AP39" s="22">
        <v>0</v>
      </c>
      <c r="AQ39" s="22">
        <v>1</v>
      </c>
      <c r="AR39" s="6"/>
      <c r="AS39" s="22">
        <v>6</v>
      </c>
      <c r="AT39" s="22">
        <v>0</v>
      </c>
      <c r="AU39" s="22">
        <v>0</v>
      </c>
      <c r="AV39" s="22">
        <v>1</v>
      </c>
      <c r="AW39" s="6"/>
      <c r="AX39" s="22">
        <v>3</v>
      </c>
      <c r="AY39" s="22">
        <v>0</v>
      </c>
      <c r="AZ39" s="22">
        <v>0</v>
      </c>
      <c r="BA39" s="22">
        <v>1</v>
      </c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2</v>
      </c>
      <c r="E41" s="11">
        <v>7</v>
      </c>
      <c r="F41" s="11">
        <v>0</v>
      </c>
      <c r="G41" s="11">
        <v>1</v>
      </c>
      <c r="H41" s="12"/>
      <c r="I41" s="11">
        <v>14</v>
      </c>
      <c r="J41" s="11">
        <v>0</v>
      </c>
      <c r="K41" s="11">
        <v>1</v>
      </c>
      <c r="L41" s="12"/>
      <c r="M41" s="11">
        <v>2</v>
      </c>
      <c r="N41" s="11">
        <v>0</v>
      </c>
      <c r="O41" s="11">
        <v>0</v>
      </c>
      <c r="P41" s="12"/>
      <c r="Q41" s="11">
        <v>13</v>
      </c>
      <c r="R41" s="11">
        <v>1</v>
      </c>
      <c r="S41" s="11">
        <v>0</v>
      </c>
      <c r="T41" s="12"/>
      <c r="U41" s="16">
        <v>6</v>
      </c>
      <c r="V41" s="16">
        <v>0</v>
      </c>
      <c r="W41" s="16">
        <v>0</v>
      </c>
      <c r="X41" s="16">
        <v>17</v>
      </c>
      <c r="Y41" s="17"/>
      <c r="Z41" s="16">
        <v>0</v>
      </c>
      <c r="AA41" s="16">
        <v>0</v>
      </c>
      <c r="AB41" s="16">
        <v>0</v>
      </c>
      <c r="AC41" s="16">
        <v>6</v>
      </c>
      <c r="AD41" s="17"/>
      <c r="AE41" s="16">
        <v>0</v>
      </c>
      <c r="AF41" s="16">
        <v>0</v>
      </c>
      <c r="AG41" s="16">
        <v>0</v>
      </c>
      <c r="AH41" s="16">
        <v>2</v>
      </c>
      <c r="AI41" s="12"/>
      <c r="AJ41" s="12"/>
      <c r="AK41" s="12"/>
      <c r="AL41" s="11">
        <v>3</v>
      </c>
      <c r="AM41" s="12"/>
      <c r="AN41" s="11">
        <v>3</v>
      </c>
      <c r="AO41" s="11">
        <v>1</v>
      </c>
      <c r="AP41" s="11">
        <v>2</v>
      </c>
      <c r="AQ41" s="11">
        <v>0</v>
      </c>
      <c r="AR41" s="12"/>
      <c r="AS41" s="11">
        <v>2</v>
      </c>
      <c r="AT41" s="11">
        <v>1</v>
      </c>
      <c r="AU41" s="11">
        <v>1</v>
      </c>
      <c r="AV41" s="11">
        <v>0</v>
      </c>
      <c r="AW41" s="12"/>
      <c r="AX41" s="11">
        <v>1</v>
      </c>
      <c r="AY41" s="11">
        <v>0</v>
      </c>
      <c r="AZ41" s="11">
        <v>0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D42" s="22">
        <v>5</v>
      </c>
      <c r="E42" s="22">
        <v>4</v>
      </c>
      <c r="F42" s="22">
        <v>0</v>
      </c>
      <c r="G42" s="22">
        <v>1</v>
      </c>
      <c r="H42" s="6"/>
      <c r="I42" s="22">
        <v>13</v>
      </c>
      <c r="J42" s="22">
        <v>0</v>
      </c>
      <c r="K42" s="22">
        <v>1</v>
      </c>
      <c r="L42" s="6"/>
      <c r="M42" s="22">
        <v>3</v>
      </c>
      <c r="N42" s="22">
        <v>1</v>
      </c>
      <c r="O42" s="22">
        <v>0</v>
      </c>
      <c r="P42" s="6"/>
      <c r="Q42" s="22">
        <v>13</v>
      </c>
      <c r="R42" s="22">
        <v>4</v>
      </c>
      <c r="S42" s="22">
        <v>1</v>
      </c>
      <c r="T42" s="6"/>
      <c r="U42" s="23">
        <v>12</v>
      </c>
      <c r="V42" s="23">
        <v>1</v>
      </c>
      <c r="W42" s="23">
        <v>0</v>
      </c>
      <c r="X42" s="23">
        <v>7</v>
      </c>
      <c r="Y42" s="15"/>
      <c r="Z42" s="23">
        <v>1</v>
      </c>
      <c r="AA42" s="23">
        <v>1</v>
      </c>
      <c r="AB42" s="23">
        <v>0</v>
      </c>
      <c r="AC42" s="23">
        <v>1</v>
      </c>
      <c r="AD42" s="15"/>
      <c r="AE42" s="23">
        <v>1</v>
      </c>
      <c r="AF42" s="23">
        <v>0</v>
      </c>
      <c r="AG42" s="23">
        <v>0</v>
      </c>
      <c r="AH42" s="23">
        <v>0</v>
      </c>
      <c r="AI42" s="6"/>
      <c r="AJ42" s="6"/>
      <c r="AK42" s="6"/>
      <c r="AL42" s="22">
        <v>7.5</v>
      </c>
      <c r="AM42" s="6"/>
      <c r="AN42" s="22">
        <v>4</v>
      </c>
      <c r="AO42" s="22">
        <v>3</v>
      </c>
      <c r="AP42" s="22">
        <v>0</v>
      </c>
      <c r="AQ42" s="22">
        <v>1</v>
      </c>
      <c r="AR42" s="6"/>
      <c r="AS42" s="22">
        <v>1</v>
      </c>
      <c r="AT42" s="22">
        <v>1</v>
      </c>
      <c r="AU42" s="22">
        <v>0</v>
      </c>
      <c r="AV42" s="22">
        <v>0</v>
      </c>
      <c r="AW42" s="6"/>
      <c r="AX42" s="22">
        <v>0</v>
      </c>
      <c r="AY42" s="22">
        <v>0</v>
      </c>
      <c r="AZ42" s="22">
        <v>0</v>
      </c>
      <c r="BA42" s="22">
        <v>0</v>
      </c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51</v>
      </c>
      <c r="E46" s="11">
        <f t="shared" si="0"/>
        <v>104</v>
      </c>
      <c r="F46" s="11">
        <f t="shared" si="0"/>
        <v>16</v>
      </c>
      <c r="G46" s="11">
        <f t="shared" si="0"/>
        <v>19</v>
      </c>
      <c r="H46" s="12"/>
      <c r="I46" s="11">
        <f t="shared" ref="I46:K47" si="1">SUM(I5, I8, I11, I14, I17, I20, I23, I26, I29, I32, I35, I38, I41)</f>
        <v>219</v>
      </c>
      <c r="J46" s="11">
        <f t="shared" si="1"/>
        <v>13</v>
      </c>
      <c r="K46" s="11">
        <f t="shared" si="1"/>
        <v>18</v>
      </c>
      <c r="L46" s="12"/>
      <c r="M46" s="11">
        <f t="shared" ref="M46:O47" si="2">SUM(M5, M8, M11, M14, M17, M20, M23, M26, M29, M32, M35, M38, M41)</f>
        <v>34</v>
      </c>
      <c r="N46" s="11">
        <f t="shared" si="2"/>
        <v>2</v>
      </c>
      <c r="O46" s="11">
        <f t="shared" si="2"/>
        <v>10</v>
      </c>
      <c r="P46" s="12"/>
      <c r="Q46" s="11">
        <f t="shared" ref="Q46:S47" si="3">SUM(Q5, Q8, Q11, Q14, Q17, Q20, Q23, Q26, Q29, Q32, Q35, Q38, Q41)</f>
        <v>182</v>
      </c>
      <c r="R46" s="11">
        <f t="shared" si="3"/>
        <v>29</v>
      </c>
      <c r="S46" s="11">
        <f t="shared" si="3"/>
        <v>17</v>
      </c>
      <c r="T46" s="12"/>
      <c r="U46" s="16">
        <f t="shared" ref="U46:X47" si="4">SUM(U5, U8, U11, U14, U17, U20, U23, U26, U29, U32, U35, U38, U41)</f>
        <v>162</v>
      </c>
      <c r="V46" s="16">
        <f t="shared" si="4"/>
        <v>23</v>
      </c>
      <c r="W46" s="16">
        <f t="shared" si="4"/>
        <v>3</v>
      </c>
      <c r="X46" s="16">
        <f t="shared" si="4"/>
        <v>208</v>
      </c>
      <c r="Y46" s="17"/>
      <c r="Z46" s="16">
        <f t="shared" ref="Z46:AC47" si="5">SUM(Z5, Z8, Z11, Z14, Z17, Z20, Z23, Z26, Z29, Z32, Z35, Z38, Z41)</f>
        <v>20</v>
      </c>
      <c r="AA46" s="16">
        <f t="shared" si="5"/>
        <v>3</v>
      </c>
      <c r="AB46" s="16">
        <f t="shared" si="5"/>
        <v>1</v>
      </c>
      <c r="AC46" s="16">
        <f t="shared" si="5"/>
        <v>35</v>
      </c>
      <c r="AD46" s="17"/>
      <c r="AE46" s="16">
        <f t="shared" ref="AE46:AH47" si="6">SUM(AE5, AE8, AE11, AE14, AE17, AE20, AE23, AE26, AE29, AE32, AE35, AE38, AE41)</f>
        <v>8</v>
      </c>
      <c r="AF46" s="16">
        <f t="shared" si="6"/>
        <v>3</v>
      </c>
      <c r="AG46" s="16">
        <f t="shared" si="6"/>
        <v>0</v>
      </c>
      <c r="AH46" s="16">
        <f t="shared" si="6"/>
        <v>18</v>
      </c>
      <c r="AI46" s="12"/>
      <c r="AJ46" s="12"/>
      <c r="AK46" s="12"/>
      <c r="AL46" s="11">
        <f>SUM(AL5, AL8, AL11, AL14, AL17, AL20, AL23, AL26, AL29, AL32, AL35, AL38, AL41)</f>
        <v>57.5</v>
      </c>
      <c r="AM46" s="12"/>
      <c r="AN46" s="11">
        <f t="shared" ref="AN46:AQ47" si="7">SUM(AN5, AN8, AN11, AN14, AN17, AN20, AN23, AN26, AN29, AN32, AN35, AN38, AN41)</f>
        <v>42</v>
      </c>
      <c r="AO46" s="11">
        <f t="shared" si="7"/>
        <v>13</v>
      </c>
      <c r="AP46" s="11">
        <f t="shared" si="7"/>
        <v>11</v>
      </c>
      <c r="AQ46" s="11">
        <f t="shared" si="7"/>
        <v>6</v>
      </c>
      <c r="AR46" s="12"/>
      <c r="AS46" s="11">
        <f t="shared" ref="AS46:AV47" si="8">SUM(AS5, AS8, AS11, AS14, AS17, AS20, AS23, AS26, AS29, AS32, AS35, AS38, AS41)</f>
        <v>33</v>
      </c>
      <c r="AT46" s="11">
        <f t="shared" si="8"/>
        <v>8</v>
      </c>
      <c r="AU46" s="11">
        <f t="shared" si="8"/>
        <v>9</v>
      </c>
      <c r="AV46" s="11">
        <f t="shared" si="8"/>
        <v>5</v>
      </c>
      <c r="AW46" s="12"/>
      <c r="AX46" s="11">
        <f t="shared" ref="AX46:BA47" si="9">SUM(AX5, AX8, AX11, AX14, AX17, AX20, AX23, AX26, AX29, AX32, AX35, AX38, AX41)</f>
        <v>6</v>
      </c>
      <c r="AY46" s="11">
        <f t="shared" si="9"/>
        <v>0</v>
      </c>
      <c r="AZ46" s="11">
        <f t="shared" si="9"/>
        <v>1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62</v>
      </c>
      <c r="E47" s="19">
        <f t="shared" si="0"/>
        <v>81</v>
      </c>
      <c r="F47" s="19">
        <f t="shared" si="0"/>
        <v>15</v>
      </c>
      <c r="G47" s="19">
        <f t="shared" si="0"/>
        <v>18</v>
      </c>
      <c r="H47" s="6"/>
      <c r="I47" s="19">
        <f t="shared" si="1"/>
        <v>179</v>
      </c>
      <c r="J47" s="19">
        <f t="shared" si="1"/>
        <v>9</v>
      </c>
      <c r="K47" s="19">
        <f t="shared" si="1"/>
        <v>15</v>
      </c>
      <c r="L47" s="6"/>
      <c r="M47" s="19">
        <f t="shared" si="2"/>
        <v>21</v>
      </c>
      <c r="N47" s="19">
        <f t="shared" si="2"/>
        <v>2</v>
      </c>
      <c r="O47" s="19">
        <f t="shared" si="2"/>
        <v>7</v>
      </c>
      <c r="P47" s="6"/>
      <c r="Q47" s="19">
        <f t="shared" si="3"/>
        <v>186</v>
      </c>
      <c r="R47" s="19">
        <f t="shared" si="3"/>
        <v>19</v>
      </c>
      <c r="S47" s="19">
        <f t="shared" si="3"/>
        <v>16</v>
      </c>
      <c r="T47" s="6"/>
      <c r="U47" s="20">
        <f t="shared" si="4"/>
        <v>148</v>
      </c>
      <c r="V47" s="20">
        <f t="shared" si="4"/>
        <v>23</v>
      </c>
      <c r="W47" s="20">
        <f t="shared" si="4"/>
        <v>13</v>
      </c>
      <c r="X47" s="20">
        <f t="shared" si="4"/>
        <v>203</v>
      </c>
      <c r="Y47" s="15"/>
      <c r="Z47" s="20">
        <f t="shared" si="5"/>
        <v>23</v>
      </c>
      <c r="AA47" s="20">
        <f t="shared" si="5"/>
        <v>4</v>
      </c>
      <c r="AB47" s="20">
        <f t="shared" si="5"/>
        <v>0</v>
      </c>
      <c r="AC47" s="20">
        <f t="shared" si="5"/>
        <v>34</v>
      </c>
      <c r="AD47" s="15"/>
      <c r="AE47" s="20">
        <f t="shared" si="6"/>
        <v>10</v>
      </c>
      <c r="AF47" s="20">
        <f t="shared" si="6"/>
        <v>0</v>
      </c>
      <c r="AG47" s="20">
        <f t="shared" si="6"/>
        <v>0</v>
      </c>
      <c r="AH47" s="20">
        <f t="shared" si="6"/>
        <v>15</v>
      </c>
      <c r="AI47" s="6"/>
      <c r="AJ47" s="6"/>
      <c r="AK47" s="6"/>
      <c r="AL47" s="19">
        <f>SUM(AL6, AL9, AL12, AL15, AL18, AL21, AL24, AL27, AL30, AL33, AL36, AL39, AL42)</f>
        <v>101</v>
      </c>
      <c r="AM47" s="6"/>
      <c r="AN47" s="19">
        <f t="shared" si="7"/>
        <v>56</v>
      </c>
      <c r="AO47" s="19">
        <f t="shared" si="7"/>
        <v>17</v>
      </c>
      <c r="AP47" s="19">
        <f t="shared" si="7"/>
        <v>6</v>
      </c>
      <c r="AQ47" s="19">
        <f t="shared" si="7"/>
        <v>13</v>
      </c>
      <c r="AR47" s="6"/>
      <c r="AS47" s="19">
        <f t="shared" si="8"/>
        <v>45</v>
      </c>
      <c r="AT47" s="19">
        <f t="shared" si="8"/>
        <v>9</v>
      </c>
      <c r="AU47" s="19">
        <f t="shared" si="8"/>
        <v>4</v>
      </c>
      <c r="AV47" s="19">
        <f t="shared" si="8"/>
        <v>8</v>
      </c>
      <c r="AW47" s="6"/>
      <c r="AX47" s="19">
        <f t="shared" si="9"/>
        <v>10</v>
      </c>
      <c r="AY47" s="19">
        <f t="shared" si="9"/>
        <v>0</v>
      </c>
      <c r="AZ47" s="19">
        <f t="shared" si="9"/>
        <v>0</v>
      </c>
      <c r="BA47" s="19">
        <f t="shared" si="9"/>
        <v>1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0.70833333333333337</v>
      </c>
      <c r="E50" s="11">
        <f t="shared" si="10"/>
        <v>1.4444444444444444</v>
      </c>
      <c r="F50" s="11">
        <f t="shared" si="10"/>
        <v>0.22222222222222221</v>
      </c>
      <c r="G50" s="11">
        <f t="shared" si="10"/>
        <v>0.2638888888888889</v>
      </c>
      <c r="H50" s="12"/>
      <c r="I50" s="11">
        <f t="shared" ref="I50:K51" si="11">I46/72</f>
        <v>3.0416666666666665</v>
      </c>
      <c r="J50" s="11">
        <f t="shared" si="11"/>
        <v>0.18055555555555555</v>
      </c>
      <c r="K50" s="11">
        <f t="shared" si="11"/>
        <v>0.25</v>
      </c>
      <c r="L50" s="12"/>
      <c r="M50" s="11">
        <f t="shared" ref="M50:O51" si="12">M46/72</f>
        <v>0.47222222222222221</v>
      </c>
      <c r="N50" s="11">
        <f t="shared" si="12"/>
        <v>2.7777777777777776E-2</v>
      </c>
      <c r="O50" s="11">
        <f t="shared" si="12"/>
        <v>0.1388888888888889</v>
      </c>
      <c r="P50" s="12"/>
      <c r="Q50" s="11">
        <f t="shared" ref="Q50:S51" si="13">Q46/72</f>
        <v>2.5277777777777777</v>
      </c>
      <c r="R50" s="11">
        <f t="shared" si="13"/>
        <v>0.40277777777777779</v>
      </c>
      <c r="S50" s="11">
        <f t="shared" si="13"/>
        <v>0.2361111111111111</v>
      </c>
      <c r="T50" s="12"/>
      <c r="U50" s="16">
        <f t="shared" ref="U50:X51" si="14">U46/72</f>
        <v>2.25</v>
      </c>
      <c r="V50" s="16">
        <f t="shared" si="14"/>
        <v>0.31944444444444442</v>
      </c>
      <c r="W50" s="16">
        <f t="shared" si="14"/>
        <v>4.1666666666666664E-2</v>
      </c>
      <c r="X50" s="16">
        <f t="shared" si="14"/>
        <v>2.8888888888888888</v>
      </c>
      <c r="Y50" s="17"/>
      <c r="Z50" s="16">
        <f t="shared" ref="Z50:AC51" si="15">Z46/72</f>
        <v>0.27777777777777779</v>
      </c>
      <c r="AA50" s="16">
        <f t="shared" si="15"/>
        <v>4.1666666666666664E-2</v>
      </c>
      <c r="AB50" s="16">
        <f t="shared" si="15"/>
        <v>1.3888888888888888E-2</v>
      </c>
      <c r="AC50" s="16">
        <f t="shared" si="15"/>
        <v>0.4861111111111111</v>
      </c>
      <c r="AD50" s="17"/>
      <c r="AE50" s="16">
        <f t="shared" ref="AE50:AH51" si="16">AE46/72</f>
        <v>0.1111111111111111</v>
      </c>
      <c r="AF50" s="16">
        <f t="shared" si="16"/>
        <v>4.1666666666666664E-2</v>
      </c>
      <c r="AG50" s="16">
        <f t="shared" si="16"/>
        <v>0</v>
      </c>
      <c r="AH50" s="16">
        <f t="shared" si="16"/>
        <v>0.25</v>
      </c>
      <c r="AI50" s="12"/>
      <c r="AJ50" s="12"/>
      <c r="AK50" s="12"/>
      <c r="AL50" s="11">
        <f>AL46/72</f>
        <v>0.79861111111111116</v>
      </c>
      <c r="AM50" s="12"/>
      <c r="AN50" s="11">
        <f t="shared" ref="AN50:AQ51" si="17">AN46/72</f>
        <v>0.58333333333333337</v>
      </c>
      <c r="AO50" s="11">
        <f t="shared" si="17"/>
        <v>0.18055555555555555</v>
      </c>
      <c r="AP50" s="11">
        <f t="shared" si="17"/>
        <v>0.15277777777777779</v>
      </c>
      <c r="AQ50" s="11">
        <f t="shared" si="17"/>
        <v>8.3333333333333329E-2</v>
      </c>
      <c r="AR50" s="12"/>
      <c r="AS50" s="11">
        <f t="shared" ref="AS50:AV51" si="18">AS46/72</f>
        <v>0.45833333333333331</v>
      </c>
      <c r="AT50" s="11">
        <f t="shared" si="18"/>
        <v>0.1111111111111111</v>
      </c>
      <c r="AU50" s="11">
        <f t="shared" si="18"/>
        <v>0.125</v>
      </c>
      <c r="AV50" s="11">
        <f t="shared" si="18"/>
        <v>6.9444444444444448E-2</v>
      </c>
      <c r="AW50" s="12"/>
      <c r="AX50" s="11">
        <f t="shared" ref="AX50:BA51" si="19">AX46/72</f>
        <v>8.3333333333333329E-2</v>
      </c>
      <c r="AY50" s="11">
        <f t="shared" si="19"/>
        <v>0</v>
      </c>
      <c r="AZ50" s="11">
        <f t="shared" si="19"/>
        <v>1.3888888888888888E-2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0.86111111111111116</v>
      </c>
      <c r="E51" s="19">
        <f t="shared" si="10"/>
        <v>1.125</v>
      </c>
      <c r="F51" s="19">
        <f t="shared" si="10"/>
        <v>0.20833333333333334</v>
      </c>
      <c r="G51" s="19">
        <f t="shared" si="10"/>
        <v>0.25</v>
      </c>
      <c r="H51" s="6"/>
      <c r="I51" s="19">
        <f t="shared" si="11"/>
        <v>2.4861111111111112</v>
      </c>
      <c r="J51" s="19">
        <f t="shared" si="11"/>
        <v>0.125</v>
      </c>
      <c r="K51" s="19">
        <f t="shared" si="11"/>
        <v>0.20833333333333334</v>
      </c>
      <c r="L51" s="6"/>
      <c r="M51" s="19">
        <f t="shared" si="12"/>
        <v>0.29166666666666669</v>
      </c>
      <c r="N51" s="19">
        <f t="shared" si="12"/>
        <v>2.7777777777777776E-2</v>
      </c>
      <c r="O51" s="19">
        <f t="shared" si="12"/>
        <v>9.7222222222222224E-2</v>
      </c>
      <c r="P51" s="6"/>
      <c r="Q51" s="19">
        <f t="shared" si="13"/>
        <v>2.5833333333333335</v>
      </c>
      <c r="R51" s="19">
        <f t="shared" si="13"/>
        <v>0.2638888888888889</v>
      </c>
      <c r="S51" s="19">
        <f t="shared" si="13"/>
        <v>0.22222222222222221</v>
      </c>
      <c r="T51" s="6"/>
      <c r="U51" s="20">
        <f t="shared" si="14"/>
        <v>2.0555555555555554</v>
      </c>
      <c r="V51" s="20">
        <f t="shared" si="14"/>
        <v>0.31944444444444442</v>
      </c>
      <c r="W51" s="20">
        <f t="shared" si="14"/>
        <v>0.18055555555555555</v>
      </c>
      <c r="X51" s="20">
        <f t="shared" si="14"/>
        <v>2.8194444444444446</v>
      </c>
      <c r="Y51" s="15"/>
      <c r="Z51" s="20">
        <f t="shared" si="15"/>
        <v>0.31944444444444442</v>
      </c>
      <c r="AA51" s="20">
        <f t="shared" si="15"/>
        <v>5.5555555555555552E-2</v>
      </c>
      <c r="AB51" s="20">
        <f t="shared" si="15"/>
        <v>0</v>
      </c>
      <c r="AC51" s="20">
        <f t="shared" si="15"/>
        <v>0.47222222222222221</v>
      </c>
      <c r="AD51" s="15"/>
      <c r="AE51" s="20">
        <f t="shared" si="16"/>
        <v>0.1388888888888889</v>
      </c>
      <c r="AF51" s="20">
        <f t="shared" si="16"/>
        <v>0</v>
      </c>
      <c r="AG51" s="20">
        <f t="shared" si="16"/>
        <v>0</v>
      </c>
      <c r="AH51" s="20">
        <f t="shared" si="16"/>
        <v>0.20833333333333334</v>
      </c>
      <c r="AI51" s="6"/>
      <c r="AJ51" s="6"/>
      <c r="AK51" s="6"/>
      <c r="AL51" s="19">
        <f>AL47/72</f>
        <v>1.4027777777777777</v>
      </c>
      <c r="AM51" s="6"/>
      <c r="AN51" s="19">
        <f t="shared" si="17"/>
        <v>0.77777777777777779</v>
      </c>
      <c r="AO51" s="19">
        <f t="shared" si="17"/>
        <v>0.2361111111111111</v>
      </c>
      <c r="AP51" s="19">
        <f t="shared" si="17"/>
        <v>8.3333333333333329E-2</v>
      </c>
      <c r="AQ51" s="19">
        <f t="shared" si="17"/>
        <v>0.18055555555555555</v>
      </c>
      <c r="AR51" s="6"/>
      <c r="AS51" s="19">
        <f t="shared" si="18"/>
        <v>0.625</v>
      </c>
      <c r="AT51" s="19">
        <f t="shared" si="18"/>
        <v>0.125</v>
      </c>
      <c r="AU51" s="19">
        <f t="shared" si="18"/>
        <v>5.5555555555555552E-2</v>
      </c>
      <c r="AV51" s="19">
        <f t="shared" si="18"/>
        <v>0.1111111111111111</v>
      </c>
      <c r="AW51" s="6"/>
      <c r="AX51" s="19">
        <f t="shared" si="19"/>
        <v>0.1388888888888889</v>
      </c>
      <c r="AY51" s="19">
        <f t="shared" si="19"/>
        <v>0</v>
      </c>
      <c r="AZ51" s="19">
        <f t="shared" si="19"/>
        <v>0</v>
      </c>
      <c r="BA51" s="19">
        <f t="shared" si="19"/>
        <v>1.3888888888888888E-2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s="11" customFormat="1" x14ac:dyDescent="0.2">
      <c r="A54" s="11" t="s">
        <v>37</v>
      </c>
      <c r="B54" s="11" t="s">
        <v>44</v>
      </c>
      <c r="C54" s="12"/>
      <c r="D54" s="11">
        <f>D46/295</f>
        <v>0.17288135593220338</v>
      </c>
      <c r="E54" s="11">
        <f>E46/295</f>
        <v>0.35254237288135593</v>
      </c>
      <c r="F54" s="11">
        <f>F46/295</f>
        <v>5.4237288135593219E-2</v>
      </c>
      <c r="G54" s="11">
        <f>G46/295</f>
        <v>6.4406779661016947E-2</v>
      </c>
      <c r="H54" s="12"/>
      <c r="I54" s="11">
        <f>I46/295</f>
        <v>0.74237288135593216</v>
      </c>
      <c r="J54" s="11">
        <f>J46/295</f>
        <v>4.4067796610169491E-2</v>
      </c>
      <c r="K54" s="11">
        <f>K46/295</f>
        <v>6.1016949152542375E-2</v>
      </c>
      <c r="L54" s="12"/>
      <c r="M54" s="11">
        <f>M46/295</f>
        <v>0.11525423728813559</v>
      </c>
      <c r="N54" s="11">
        <f>N46/295</f>
        <v>6.7796610169491523E-3</v>
      </c>
      <c r="O54" s="11">
        <f>O46/295</f>
        <v>3.3898305084745763E-2</v>
      </c>
      <c r="P54" s="12"/>
      <c r="Q54" s="11">
        <f>Q46/295</f>
        <v>0.61694915254237293</v>
      </c>
      <c r="R54" s="11">
        <f>R46/295</f>
        <v>9.8305084745762716E-2</v>
      </c>
      <c r="S54" s="11">
        <f>S46/295</f>
        <v>5.7627118644067797E-2</v>
      </c>
      <c r="T54" s="12"/>
      <c r="U54" s="16">
        <f>U46/295</f>
        <v>0.54915254237288136</v>
      </c>
      <c r="V54" s="16">
        <f>V46/295</f>
        <v>7.796610169491526E-2</v>
      </c>
      <c r="W54" s="16">
        <f>W46/295</f>
        <v>1.0169491525423728E-2</v>
      </c>
      <c r="X54" s="16">
        <f>X46/295</f>
        <v>0.70508474576271185</v>
      </c>
      <c r="Y54" s="17"/>
      <c r="Z54" s="16">
        <f>Z46/295</f>
        <v>6.7796610169491525E-2</v>
      </c>
      <c r="AA54" s="16">
        <f>AA46/295</f>
        <v>1.0169491525423728E-2</v>
      </c>
      <c r="AB54" s="16">
        <f>AB46/295</f>
        <v>3.3898305084745762E-3</v>
      </c>
      <c r="AC54" s="16">
        <f>AC46/295</f>
        <v>0.11864406779661017</v>
      </c>
      <c r="AD54" s="17"/>
      <c r="AE54" s="16">
        <f>AE46/295</f>
        <v>2.7118644067796609E-2</v>
      </c>
      <c r="AF54" s="16">
        <f>AF46/295</f>
        <v>1.0169491525423728E-2</v>
      </c>
      <c r="AG54" s="16">
        <f>AG46/295</f>
        <v>0</v>
      </c>
      <c r="AH54" s="16">
        <f>AH46/295</f>
        <v>6.1016949152542375E-2</v>
      </c>
      <c r="AI54" s="12"/>
      <c r="AJ54" s="12"/>
      <c r="AK54" s="12"/>
      <c r="AL54" s="11">
        <f>AL46/295</f>
        <v>0.19491525423728814</v>
      </c>
      <c r="AM54" s="12"/>
      <c r="AN54" s="11">
        <f>AN46/295</f>
        <v>0.14237288135593221</v>
      </c>
      <c r="AO54" s="11">
        <f>AO46/295</f>
        <v>4.4067796610169491E-2</v>
      </c>
      <c r="AP54" s="11">
        <f>AP46/295</f>
        <v>3.7288135593220341E-2</v>
      </c>
      <c r="AQ54" s="11">
        <f>AQ46/295</f>
        <v>2.0338983050847456E-2</v>
      </c>
      <c r="AR54" s="12"/>
      <c r="AS54" s="11">
        <f>AS46/295</f>
        <v>0.11186440677966102</v>
      </c>
      <c r="AT54" s="11">
        <f>AT46/295</f>
        <v>2.7118644067796609E-2</v>
      </c>
      <c r="AU54" s="11">
        <f>AU46/295</f>
        <v>3.0508474576271188E-2</v>
      </c>
      <c r="AV54" s="11">
        <f>AV46/295</f>
        <v>1.6949152542372881E-2</v>
      </c>
      <c r="AW54" s="12"/>
      <c r="AX54" s="11">
        <f>AX46/295</f>
        <v>2.0338983050847456E-2</v>
      </c>
      <c r="AY54" s="11">
        <f>AY46/295</f>
        <v>0</v>
      </c>
      <c r="AZ54" s="11">
        <f>AZ46/295</f>
        <v>3.3898305084745762E-3</v>
      </c>
      <c r="BA54" s="11">
        <f>BA46/295</f>
        <v>0</v>
      </c>
      <c r="BB54" s="12"/>
      <c r="BC54" s="4"/>
      <c r="BD54" s="12"/>
      <c r="BH54" s="12"/>
      <c r="BL54" s="12"/>
      <c r="BP54" s="12"/>
      <c r="BR54" s="12"/>
    </row>
    <row r="55" spans="1:70" s="19" customFormat="1" x14ac:dyDescent="0.2">
      <c r="A55" s="19" t="s">
        <v>42</v>
      </c>
      <c r="B55" s="19" t="s">
        <v>43</v>
      </c>
      <c r="C55" s="6"/>
      <c r="D55" s="19">
        <f>D47/273</f>
        <v>0.2271062271062271</v>
      </c>
      <c r="E55" s="19">
        <f>E47/273</f>
        <v>0.2967032967032967</v>
      </c>
      <c r="F55" s="19">
        <f>F47/273</f>
        <v>5.4945054945054944E-2</v>
      </c>
      <c r="G55" s="19">
        <f>G47/273</f>
        <v>6.5934065934065936E-2</v>
      </c>
      <c r="H55" s="6"/>
      <c r="I55" s="19">
        <f>I47/273</f>
        <v>0.65567765567765568</v>
      </c>
      <c r="J55" s="19">
        <f>J47/273</f>
        <v>3.2967032967032968E-2</v>
      </c>
      <c r="K55" s="19">
        <f>K47/273</f>
        <v>5.4945054945054944E-2</v>
      </c>
      <c r="L55" s="6"/>
      <c r="M55" s="19">
        <f>M47/273</f>
        <v>7.6923076923076927E-2</v>
      </c>
      <c r="N55" s="19">
        <f>N47/273</f>
        <v>7.326007326007326E-3</v>
      </c>
      <c r="O55" s="19">
        <f>O47/273</f>
        <v>2.564102564102564E-2</v>
      </c>
      <c r="P55" s="6"/>
      <c r="Q55" s="19">
        <f>Q47/273</f>
        <v>0.68131868131868134</v>
      </c>
      <c r="R55" s="19">
        <f>R47/273</f>
        <v>6.95970695970696E-2</v>
      </c>
      <c r="S55" s="19">
        <f>S47/273</f>
        <v>5.8608058608058608E-2</v>
      </c>
      <c r="T55" s="6"/>
      <c r="U55" s="20">
        <f>U47/273</f>
        <v>0.54212454212454209</v>
      </c>
      <c r="V55" s="20">
        <f>V47/273</f>
        <v>8.4249084249084255E-2</v>
      </c>
      <c r="W55" s="20">
        <f>W47/273</f>
        <v>4.7619047619047616E-2</v>
      </c>
      <c r="X55" s="20">
        <f>X47/273</f>
        <v>0.74358974358974361</v>
      </c>
      <c r="Y55" s="15"/>
      <c r="Z55" s="20">
        <f>Z47/273</f>
        <v>8.4249084249084255E-2</v>
      </c>
      <c r="AA55" s="20">
        <f>AA47/273</f>
        <v>1.4652014652014652E-2</v>
      </c>
      <c r="AB55" s="20">
        <f>AB47/273</f>
        <v>0</v>
      </c>
      <c r="AC55" s="20">
        <f>AC47/273</f>
        <v>0.12454212454212454</v>
      </c>
      <c r="AD55" s="15"/>
      <c r="AE55" s="20">
        <f>AE47/273</f>
        <v>3.6630036630036632E-2</v>
      </c>
      <c r="AF55" s="20">
        <f>AF47/273</f>
        <v>0</v>
      </c>
      <c r="AG55" s="20">
        <f>AG47/273</f>
        <v>0</v>
      </c>
      <c r="AH55" s="20">
        <f>AH47/273</f>
        <v>5.4945054945054944E-2</v>
      </c>
      <c r="AI55" s="6"/>
      <c r="AJ55" s="6"/>
      <c r="AK55" s="6"/>
      <c r="AL55" s="19">
        <f>AL47/273</f>
        <v>0.36996336996336998</v>
      </c>
      <c r="AM55" s="6"/>
      <c r="AN55" s="19">
        <f>AN47/273</f>
        <v>0.20512820512820512</v>
      </c>
      <c r="AO55" s="19">
        <f>AO47/273</f>
        <v>6.2271062271062272E-2</v>
      </c>
      <c r="AP55" s="19">
        <f>AP47/273</f>
        <v>2.197802197802198E-2</v>
      </c>
      <c r="AQ55" s="19">
        <f>AQ47/273</f>
        <v>4.7619047619047616E-2</v>
      </c>
      <c r="AR55" s="6"/>
      <c r="AS55" s="19">
        <f>AS47/273</f>
        <v>0.16483516483516483</v>
      </c>
      <c r="AT55" s="19">
        <f>AT47/273</f>
        <v>3.2967032967032968E-2</v>
      </c>
      <c r="AU55" s="19">
        <f>AU47/273</f>
        <v>1.4652014652014652E-2</v>
      </c>
      <c r="AV55" s="19">
        <f>AV47/273</f>
        <v>2.9304029304029304E-2</v>
      </c>
      <c r="AW55" s="6"/>
      <c r="AX55" s="19">
        <f>AX47/273</f>
        <v>3.6630036630036632E-2</v>
      </c>
      <c r="AY55" s="19">
        <f>AY47/273</f>
        <v>0</v>
      </c>
      <c r="AZ55" s="19">
        <f>AZ47/273</f>
        <v>0</v>
      </c>
      <c r="BA55" s="19">
        <f>BA47/273</f>
        <v>3.663003663003663E-3</v>
      </c>
      <c r="BB55" s="6"/>
      <c r="BC55" s="4"/>
      <c r="BD55" s="6"/>
      <c r="BH55" s="6"/>
      <c r="BL55" s="6"/>
      <c r="BP55" s="6"/>
      <c r="BR55" s="6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571C-DC4D-4A40-A630-48E08DAA415B}">
  <dimension ref="A1:BR119"/>
  <sheetViews>
    <sheetView topLeftCell="A37" workbookViewId="0">
      <pane xSplit="2" topLeftCell="C1" activePane="topRight" state="frozen"/>
      <selection pane="topRight" activeCell="BA55" sqref="D55:BA55"/>
    </sheetView>
  </sheetViews>
  <sheetFormatPr baseColWidth="10" defaultRowHeight="16" x14ac:dyDescent="0.2"/>
  <cols>
    <col min="1" max="1" width="9.33203125" style="5" customWidth="1"/>
    <col min="2" max="2" width="11.6640625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0</v>
      </c>
      <c r="E5" s="11">
        <v>0</v>
      </c>
      <c r="F5" s="11">
        <v>0</v>
      </c>
      <c r="G5" s="11">
        <v>0</v>
      </c>
      <c r="H5" s="12"/>
      <c r="I5" s="11">
        <v>0</v>
      </c>
      <c r="J5" s="11">
        <v>0</v>
      </c>
      <c r="K5" s="11">
        <v>0</v>
      </c>
      <c r="L5" s="12"/>
      <c r="M5" s="11">
        <v>0</v>
      </c>
      <c r="N5" s="11">
        <v>0</v>
      </c>
      <c r="O5" s="11">
        <v>0</v>
      </c>
      <c r="P5" s="12"/>
      <c r="Q5" s="11">
        <v>0</v>
      </c>
      <c r="R5" s="11">
        <v>0</v>
      </c>
      <c r="S5" s="11">
        <v>0</v>
      </c>
      <c r="T5" s="12"/>
      <c r="U5" s="16">
        <v>0</v>
      </c>
      <c r="V5" s="16">
        <v>0</v>
      </c>
      <c r="W5" s="16">
        <v>0</v>
      </c>
      <c r="X5" s="16">
        <v>1</v>
      </c>
      <c r="Y5" s="17"/>
      <c r="Z5" s="16">
        <v>0</v>
      </c>
      <c r="AA5" s="16">
        <v>0</v>
      </c>
      <c r="AB5" s="16">
        <v>0</v>
      </c>
      <c r="AC5" s="16">
        <v>0</v>
      </c>
      <c r="AD5" s="17"/>
      <c r="AE5" s="16">
        <v>0</v>
      </c>
      <c r="AF5" s="16">
        <v>0</v>
      </c>
      <c r="AG5" s="16">
        <v>0</v>
      </c>
      <c r="AH5" s="16">
        <v>0</v>
      </c>
      <c r="AI5" s="12"/>
      <c r="AJ5" s="12"/>
      <c r="AK5" s="12"/>
      <c r="AL5" s="11">
        <v>0</v>
      </c>
      <c r="AM5" s="12"/>
      <c r="AN5" s="11">
        <v>0</v>
      </c>
      <c r="AO5" s="11">
        <v>0</v>
      </c>
      <c r="AP5" s="11">
        <v>0</v>
      </c>
      <c r="AQ5" s="11">
        <v>0</v>
      </c>
      <c r="AR5" s="12"/>
      <c r="AS5" s="11">
        <v>0</v>
      </c>
      <c r="AT5" s="11">
        <v>0</v>
      </c>
      <c r="AU5" s="11">
        <v>0</v>
      </c>
      <c r="AV5" s="11">
        <v>0</v>
      </c>
      <c r="AW5" s="12"/>
      <c r="AX5" s="11">
        <v>0</v>
      </c>
      <c r="AY5" s="11">
        <v>0</v>
      </c>
      <c r="AZ5" s="11">
        <v>0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1</v>
      </c>
      <c r="E11" s="11">
        <v>1</v>
      </c>
      <c r="F11" s="11">
        <v>1</v>
      </c>
      <c r="G11" s="11">
        <v>0</v>
      </c>
      <c r="H11" s="12"/>
      <c r="I11" s="11">
        <v>0</v>
      </c>
      <c r="J11" s="11">
        <v>0</v>
      </c>
      <c r="K11" s="11">
        <v>0</v>
      </c>
      <c r="L11" s="12"/>
      <c r="M11" s="11">
        <v>0</v>
      </c>
      <c r="N11" s="11">
        <v>0</v>
      </c>
      <c r="O11" s="11">
        <v>0</v>
      </c>
      <c r="P11" s="12"/>
      <c r="Q11" s="11">
        <v>0</v>
      </c>
      <c r="R11" s="11">
        <v>0</v>
      </c>
      <c r="S11" s="11">
        <v>0</v>
      </c>
      <c r="T11" s="12"/>
      <c r="U11" s="16">
        <v>1</v>
      </c>
      <c r="V11" s="16">
        <v>0</v>
      </c>
      <c r="W11" s="16">
        <v>0</v>
      </c>
      <c r="X11" s="16">
        <v>1</v>
      </c>
      <c r="Y11" s="17"/>
      <c r="Z11" s="16">
        <v>0</v>
      </c>
      <c r="AA11" s="16">
        <v>1</v>
      </c>
      <c r="AB11" s="16">
        <v>0</v>
      </c>
      <c r="AC11" s="16">
        <v>0</v>
      </c>
      <c r="AD11" s="17"/>
      <c r="AE11" s="16">
        <v>0</v>
      </c>
      <c r="AF11" s="16">
        <v>0</v>
      </c>
      <c r="AG11" s="16">
        <v>0</v>
      </c>
      <c r="AH11" s="16">
        <v>0</v>
      </c>
      <c r="AI11" s="12"/>
      <c r="AJ11" s="12"/>
      <c r="AK11" s="12"/>
      <c r="AL11" s="11">
        <v>0</v>
      </c>
      <c r="AM11" s="12"/>
      <c r="AN11" s="11">
        <v>0</v>
      </c>
      <c r="AO11" s="11">
        <v>0</v>
      </c>
      <c r="AP11" s="11">
        <v>0</v>
      </c>
      <c r="AQ11" s="11">
        <v>0</v>
      </c>
      <c r="AR11" s="12"/>
      <c r="AS11" s="11">
        <v>0</v>
      </c>
      <c r="AT11" s="11">
        <v>0</v>
      </c>
      <c r="AU11" s="11">
        <v>0</v>
      </c>
      <c r="AV11" s="11">
        <v>0</v>
      </c>
      <c r="AW11" s="12"/>
      <c r="AX11" s="11">
        <v>0</v>
      </c>
      <c r="AY11" s="11">
        <v>0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D12" s="22">
        <v>2</v>
      </c>
      <c r="E12" s="22">
        <v>1</v>
      </c>
      <c r="F12" s="22">
        <v>0</v>
      </c>
      <c r="G12" s="22">
        <v>0</v>
      </c>
      <c r="H12" s="6"/>
      <c r="I12" s="22">
        <v>0</v>
      </c>
      <c r="J12" s="22">
        <v>0</v>
      </c>
      <c r="K12" s="22">
        <v>0</v>
      </c>
      <c r="L12" s="6"/>
      <c r="M12" s="22">
        <v>0</v>
      </c>
      <c r="N12" s="22">
        <v>0</v>
      </c>
      <c r="O12" s="22">
        <v>0</v>
      </c>
      <c r="P12" s="6"/>
      <c r="Q12" s="22">
        <v>0</v>
      </c>
      <c r="R12" s="22">
        <v>0</v>
      </c>
      <c r="S12" s="22">
        <v>0</v>
      </c>
      <c r="T12" s="6"/>
      <c r="U12" s="23">
        <v>1</v>
      </c>
      <c r="V12" s="23">
        <v>0</v>
      </c>
      <c r="W12" s="23">
        <v>0</v>
      </c>
      <c r="X12" s="23">
        <v>4</v>
      </c>
      <c r="Y12" s="15"/>
      <c r="Z12" s="23">
        <v>0</v>
      </c>
      <c r="AA12" s="23">
        <v>0</v>
      </c>
      <c r="AB12" s="23">
        <v>0</v>
      </c>
      <c r="AC12" s="23">
        <v>0</v>
      </c>
      <c r="AD12" s="15"/>
      <c r="AE12" s="23">
        <v>0</v>
      </c>
      <c r="AF12" s="23">
        <v>0</v>
      </c>
      <c r="AG12" s="23">
        <v>0</v>
      </c>
      <c r="AH12" s="23">
        <v>1</v>
      </c>
      <c r="AI12" s="6"/>
      <c r="AJ12" s="6"/>
      <c r="AK12" s="6"/>
      <c r="AL12" s="22">
        <v>0</v>
      </c>
      <c r="AM12" s="6"/>
      <c r="AN12" s="22">
        <v>0</v>
      </c>
      <c r="AO12" s="22">
        <v>0</v>
      </c>
      <c r="AP12" s="22">
        <v>0</v>
      </c>
      <c r="AQ12" s="22">
        <v>0</v>
      </c>
      <c r="AR12" s="6"/>
      <c r="AS12" s="22">
        <v>0</v>
      </c>
      <c r="AT12" s="22">
        <v>0</v>
      </c>
      <c r="AU12" s="22">
        <v>0</v>
      </c>
      <c r="AV12" s="22">
        <v>0</v>
      </c>
      <c r="AW12" s="6"/>
      <c r="AX12" s="22">
        <v>0</v>
      </c>
      <c r="AY12" s="22">
        <v>0</v>
      </c>
      <c r="AZ12" s="22">
        <v>0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1</v>
      </c>
      <c r="E14" s="11">
        <v>2</v>
      </c>
      <c r="F14" s="11">
        <v>0</v>
      </c>
      <c r="G14" s="11">
        <v>0</v>
      </c>
      <c r="H14" s="12"/>
      <c r="I14" s="11">
        <v>0</v>
      </c>
      <c r="J14" s="11">
        <v>0</v>
      </c>
      <c r="K14" s="11">
        <v>0</v>
      </c>
      <c r="L14" s="12"/>
      <c r="M14" s="11">
        <v>0</v>
      </c>
      <c r="N14" s="11">
        <v>0</v>
      </c>
      <c r="O14" s="11">
        <v>0</v>
      </c>
      <c r="P14" s="12"/>
      <c r="Q14" s="11">
        <v>0</v>
      </c>
      <c r="R14" s="11">
        <v>0</v>
      </c>
      <c r="S14" s="11">
        <v>0</v>
      </c>
      <c r="T14" s="12"/>
      <c r="U14" s="16">
        <v>3</v>
      </c>
      <c r="V14" s="16">
        <v>0</v>
      </c>
      <c r="W14" s="16">
        <v>0</v>
      </c>
      <c r="X14" s="16">
        <v>2</v>
      </c>
      <c r="Y14" s="17"/>
      <c r="Z14" s="16">
        <v>0</v>
      </c>
      <c r="AA14" s="16">
        <v>0</v>
      </c>
      <c r="AB14" s="16">
        <v>0</v>
      </c>
      <c r="AC14" s="16">
        <v>0</v>
      </c>
      <c r="AD14" s="17"/>
      <c r="AE14" s="16">
        <v>0</v>
      </c>
      <c r="AF14" s="16">
        <v>0</v>
      </c>
      <c r="AG14" s="16">
        <v>0</v>
      </c>
      <c r="AH14" s="16">
        <v>0</v>
      </c>
      <c r="AI14" s="12"/>
      <c r="AJ14" s="12"/>
      <c r="AK14" s="12"/>
      <c r="AL14" s="11">
        <v>0</v>
      </c>
      <c r="AM14" s="12"/>
      <c r="AN14" s="11">
        <v>0</v>
      </c>
      <c r="AO14" s="11">
        <v>0</v>
      </c>
      <c r="AP14" s="11">
        <v>0</v>
      </c>
      <c r="AQ14" s="11">
        <v>0</v>
      </c>
      <c r="AR14" s="12"/>
      <c r="AS14" s="11">
        <v>0</v>
      </c>
      <c r="AT14" s="11">
        <v>0</v>
      </c>
      <c r="AU14" s="11">
        <v>0</v>
      </c>
      <c r="AV14" s="11">
        <v>0</v>
      </c>
      <c r="AW14" s="12"/>
      <c r="AX14" s="11">
        <v>0</v>
      </c>
      <c r="AY14" s="11">
        <v>0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1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0</v>
      </c>
      <c r="R17" s="11">
        <v>0</v>
      </c>
      <c r="S17" s="11">
        <v>0</v>
      </c>
      <c r="T17" s="12"/>
      <c r="U17" s="16">
        <v>0</v>
      </c>
      <c r="V17" s="16">
        <v>0</v>
      </c>
      <c r="W17" s="16">
        <v>0</v>
      </c>
      <c r="X17" s="16">
        <v>2</v>
      </c>
      <c r="Y17" s="17"/>
      <c r="Z17" s="16">
        <v>0</v>
      </c>
      <c r="AA17" s="16">
        <v>0</v>
      </c>
      <c r="AB17" s="16">
        <v>0</v>
      </c>
      <c r="AC17" s="16">
        <v>0</v>
      </c>
      <c r="AD17" s="17"/>
      <c r="AE17" s="16">
        <v>0</v>
      </c>
      <c r="AF17" s="16">
        <v>0</v>
      </c>
      <c r="AG17" s="16">
        <v>0</v>
      </c>
      <c r="AH17" s="16">
        <v>0</v>
      </c>
      <c r="AI17" s="12"/>
      <c r="AJ17" s="12"/>
      <c r="AK17" s="12"/>
      <c r="AL17" s="11">
        <v>0</v>
      </c>
      <c r="AM17" s="12"/>
      <c r="AN17" s="11">
        <v>0</v>
      </c>
      <c r="AO17" s="11">
        <v>0</v>
      </c>
      <c r="AP17" s="11">
        <v>0</v>
      </c>
      <c r="AQ17" s="11">
        <v>0</v>
      </c>
      <c r="AR17" s="12"/>
      <c r="AS17" s="11">
        <v>0</v>
      </c>
      <c r="AT17" s="11">
        <v>0</v>
      </c>
      <c r="AU17" s="11">
        <v>0</v>
      </c>
      <c r="AV17" s="11">
        <v>0</v>
      </c>
      <c r="AW17" s="12"/>
      <c r="AX17" s="11">
        <v>0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D18" s="22">
        <v>3</v>
      </c>
      <c r="E18" s="22">
        <v>1</v>
      </c>
      <c r="F18" s="22">
        <v>0</v>
      </c>
      <c r="G18" s="22">
        <v>1</v>
      </c>
      <c r="H18" s="6"/>
      <c r="I18" s="22">
        <v>0</v>
      </c>
      <c r="J18" s="22">
        <v>0</v>
      </c>
      <c r="K18" s="22">
        <v>0</v>
      </c>
      <c r="L18" s="6"/>
      <c r="M18" s="22">
        <v>0</v>
      </c>
      <c r="N18" s="22">
        <v>0</v>
      </c>
      <c r="O18" s="22">
        <v>0</v>
      </c>
      <c r="P18" s="6"/>
      <c r="Q18" s="22">
        <v>0</v>
      </c>
      <c r="R18" s="22">
        <v>0</v>
      </c>
      <c r="S18" s="22">
        <v>0</v>
      </c>
      <c r="T18" s="6"/>
      <c r="U18" s="23">
        <v>2</v>
      </c>
      <c r="V18" s="23">
        <v>2</v>
      </c>
      <c r="W18" s="23">
        <v>0</v>
      </c>
      <c r="X18" s="23">
        <v>4</v>
      </c>
      <c r="Y18" s="15"/>
      <c r="Z18" s="23">
        <v>0</v>
      </c>
      <c r="AA18" s="23">
        <v>0</v>
      </c>
      <c r="AB18" s="23">
        <v>0</v>
      </c>
      <c r="AC18" s="23">
        <v>1</v>
      </c>
      <c r="AD18" s="15"/>
      <c r="AE18" s="23">
        <v>0</v>
      </c>
      <c r="AF18" s="23">
        <v>0</v>
      </c>
      <c r="AG18" s="23">
        <v>0</v>
      </c>
      <c r="AH18" s="23">
        <v>0</v>
      </c>
      <c r="AI18" s="6"/>
      <c r="AJ18" s="6"/>
      <c r="AK18" s="6"/>
      <c r="AL18" s="22">
        <v>0</v>
      </c>
      <c r="AM18" s="6"/>
      <c r="AN18" s="22">
        <v>0</v>
      </c>
      <c r="AO18" s="22">
        <v>0</v>
      </c>
      <c r="AP18" s="22">
        <v>0</v>
      </c>
      <c r="AQ18" s="22">
        <v>0</v>
      </c>
      <c r="AR18" s="6"/>
      <c r="AS18" s="22">
        <v>0</v>
      </c>
      <c r="AT18" s="22">
        <v>0</v>
      </c>
      <c r="AU18" s="22">
        <v>0</v>
      </c>
      <c r="AV18" s="22">
        <v>0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D21" s="22">
        <v>1</v>
      </c>
      <c r="E21" s="22">
        <v>0</v>
      </c>
      <c r="F21" s="22">
        <v>0</v>
      </c>
      <c r="G21" s="22">
        <v>0</v>
      </c>
      <c r="H21" s="6"/>
      <c r="I21" s="22">
        <v>0</v>
      </c>
      <c r="J21" s="22">
        <v>0</v>
      </c>
      <c r="K21" s="22">
        <v>0</v>
      </c>
      <c r="L21" s="6"/>
      <c r="M21" s="22">
        <v>0</v>
      </c>
      <c r="N21" s="22">
        <v>0</v>
      </c>
      <c r="O21" s="22">
        <v>0</v>
      </c>
      <c r="P21" s="6"/>
      <c r="Q21" s="22">
        <v>0</v>
      </c>
      <c r="R21" s="22">
        <v>0</v>
      </c>
      <c r="S21" s="22">
        <v>0</v>
      </c>
      <c r="T21" s="6"/>
      <c r="U21" s="23">
        <v>0</v>
      </c>
      <c r="V21" s="23">
        <v>0</v>
      </c>
      <c r="W21" s="23">
        <v>0</v>
      </c>
      <c r="X21" s="23">
        <v>2</v>
      </c>
      <c r="Y21" s="15"/>
      <c r="Z21" s="23">
        <v>0</v>
      </c>
      <c r="AA21" s="23">
        <v>0</v>
      </c>
      <c r="AB21" s="23">
        <v>0</v>
      </c>
      <c r="AC21" s="23">
        <v>0</v>
      </c>
      <c r="AD21" s="15"/>
      <c r="AE21" s="23">
        <v>0</v>
      </c>
      <c r="AF21" s="23">
        <v>0</v>
      </c>
      <c r="AG21" s="23">
        <v>0</v>
      </c>
      <c r="AH21" s="23">
        <v>0</v>
      </c>
      <c r="AI21" s="6"/>
      <c r="AJ21" s="6"/>
      <c r="AK21" s="6"/>
      <c r="AL21" s="22">
        <v>0</v>
      </c>
      <c r="AM21" s="6"/>
      <c r="AN21" s="22">
        <v>0</v>
      </c>
      <c r="AO21" s="22">
        <v>0</v>
      </c>
      <c r="AP21" s="22">
        <v>0</v>
      </c>
      <c r="AQ21" s="22">
        <v>0</v>
      </c>
      <c r="AR21" s="6"/>
      <c r="AS21" s="22">
        <v>0</v>
      </c>
      <c r="AT21" s="22">
        <v>0</v>
      </c>
      <c r="AU21" s="22">
        <v>0</v>
      </c>
      <c r="AV21" s="22">
        <v>0</v>
      </c>
      <c r="AW21" s="6"/>
      <c r="AX21" s="22">
        <v>0</v>
      </c>
      <c r="AY21" s="22">
        <v>0</v>
      </c>
      <c r="AZ21" s="22">
        <v>0</v>
      </c>
      <c r="BA21" s="22">
        <v>0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2</v>
      </c>
      <c r="E23" s="11">
        <v>0</v>
      </c>
      <c r="F23" s="11">
        <v>0</v>
      </c>
      <c r="G23" s="11">
        <v>0</v>
      </c>
      <c r="H23" s="12"/>
      <c r="I23" s="11">
        <v>1</v>
      </c>
      <c r="J23" s="11">
        <v>0</v>
      </c>
      <c r="K23" s="11">
        <v>0</v>
      </c>
      <c r="L23" s="12"/>
      <c r="M23" s="11">
        <v>0</v>
      </c>
      <c r="N23" s="11">
        <v>0</v>
      </c>
      <c r="O23" s="11">
        <v>0</v>
      </c>
      <c r="P23" s="12"/>
      <c r="Q23" s="11">
        <v>0</v>
      </c>
      <c r="R23" s="11">
        <v>0</v>
      </c>
      <c r="S23" s="11">
        <v>0</v>
      </c>
      <c r="T23" s="12"/>
      <c r="U23" s="16">
        <v>1</v>
      </c>
      <c r="V23" s="16">
        <v>0</v>
      </c>
      <c r="W23" s="16">
        <v>0</v>
      </c>
      <c r="X23" s="16">
        <v>1</v>
      </c>
      <c r="Y23" s="17"/>
      <c r="Z23" s="16">
        <v>0</v>
      </c>
      <c r="AA23" s="16">
        <v>0</v>
      </c>
      <c r="AB23" s="16">
        <v>0</v>
      </c>
      <c r="AC23" s="16">
        <v>0</v>
      </c>
      <c r="AD23" s="17"/>
      <c r="AE23" s="16">
        <v>1</v>
      </c>
      <c r="AF23" s="16">
        <v>0</v>
      </c>
      <c r="AG23" s="16">
        <v>0</v>
      </c>
      <c r="AH23" s="16">
        <v>0</v>
      </c>
      <c r="AI23" s="12"/>
      <c r="AJ23" s="12"/>
      <c r="AK23" s="12"/>
      <c r="AL23" s="11">
        <v>0</v>
      </c>
      <c r="AM23" s="12"/>
      <c r="AN23" s="11">
        <v>0</v>
      </c>
      <c r="AO23" s="11">
        <v>0</v>
      </c>
      <c r="AP23" s="11">
        <v>0</v>
      </c>
      <c r="AQ23" s="11">
        <v>0</v>
      </c>
      <c r="AR23" s="12"/>
      <c r="AS23" s="11">
        <v>0</v>
      </c>
      <c r="AT23" s="11">
        <v>0</v>
      </c>
      <c r="AU23" s="11">
        <v>0</v>
      </c>
      <c r="AV23" s="11">
        <v>0</v>
      </c>
      <c r="AW23" s="12"/>
      <c r="AX23" s="11">
        <v>0</v>
      </c>
      <c r="AY23" s="11">
        <v>0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0</v>
      </c>
      <c r="E26" s="11">
        <v>0</v>
      </c>
      <c r="F26" s="11">
        <v>0</v>
      </c>
      <c r="G26" s="11">
        <v>0</v>
      </c>
      <c r="H26" s="12"/>
      <c r="I26" s="11">
        <v>0</v>
      </c>
      <c r="J26" s="11">
        <v>0</v>
      </c>
      <c r="K26" s="11">
        <v>0</v>
      </c>
      <c r="L26" s="12"/>
      <c r="M26" s="11">
        <v>0</v>
      </c>
      <c r="N26" s="11">
        <v>0</v>
      </c>
      <c r="O26" s="11">
        <v>0</v>
      </c>
      <c r="P26" s="12"/>
      <c r="Q26" s="11">
        <v>0</v>
      </c>
      <c r="R26" s="11">
        <v>0</v>
      </c>
      <c r="S26" s="11">
        <v>0</v>
      </c>
      <c r="T26" s="12"/>
      <c r="U26" s="16">
        <v>1</v>
      </c>
      <c r="V26" s="16">
        <v>0</v>
      </c>
      <c r="W26" s="16">
        <v>0</v>
      </c>
      <c r="X26" s="16">
        <v>0</v>
      </c>
      <c r="Y26" s="17"/>
      <c r="Z26" s="16">
        <v>0</v>
      </c>
      <c r="AA26" s="16">
        <v>0</v>
      </c>
      <c r="AB26" s="16">
        <v>0</v>
      </c>
      <c r="AC26" s="16">
        <v>0</v>
      </c>
      <c r="AD26" s="17"/>
      <c r="AE26" s="16">
        <v>0</v>
      </c>
      <c r="AF26" s="16">
        <v>0</v>
      </c>
      <c r="AG26" s="16">
        <v>0</v>
      </c>
      <c r="AH26" s="16">
        <v>0</v>
      </c>
      <c r="AI26" s="12"/>
      <c r="AJ26" s="12"/>
      <c r="AK26" s="12"/>
      <c r="AL26" s="11">
        <v>0</v>
      </c>
      <c r="AM26" s="12"/>
      <c r="AN26" s="11">
        <v>0</v>
      </c>
      <c r="AO26" s="11">
        <v>0</v>
      </c>
      <c r="AP26" s="11">
        <v>0</v>
      </c>
      <c r="AQ26" s="11">
        <v>0</v>
      </c>
      <c r="AR26" s="12"/>
      <c r="AS26" s="11">
        <v>0</v>
      </c>
      <c r="AT26" s="11">
        <v>0</v>
      </c>
      <c r="AU26" s="11">
        <v>0</v>
      </c>
      <c r="AV26" s="11">
        <v>0</v>
      </c>
      <c r="AW26" s="12"/>
      <c r="AX26" s="11">
        <v>0</v>
      </c>
      <c r="AY26" s="11">
        <v>0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D27" s="22">
        <v>2</v>
      </c>
      <c r="E27" s="22">
        <v>0</v>
      </c>
      <c r="F27" s="22">
        <v>0</v>
      </c>
      <c r="G27" s="22">
        <v>0</v>
      </c>
      <c r="H27" s="6"/>
      <c r="I27" s="22">
        <v>0</v>
      </c>
      <c r="J27" s="22">
        <v>0</v>
      </c>
      <c r="K27" s="22">
        <v>0</v>
      </c>
      <c r="L27" s="6"/>
      <c r="M27" s="22">
        <v>0</v>
      </c>
      <c r="N27" s="22">
        <v>0</v>
      </c>
      <c r="O27" s="22">
        <v>0</v>
      </c>
      <c r="P27" s="6"/>
      <c r="Q27" s="22">
        <v>0</v>
      </c>
      <c r="R27" s="22">
        <v>0</v>
      </c>
      <c r="S27" s="22">
        <v>0</v>
      </c>
      <c r="T27" s="6"/>
      <c r="U27" s="23">
        <v>2</v>
      </c>
      <c r="V27" s="23">
        <v>0</v>
      </c>
      <c r="W27" s="23">
        <v>0</v>
      </c>
      <c r="X27" s="23">
        <v>2</v>
      </c>
      <c r="Y27" s="15"/>
      <c r="Z27" s="23">
        <v>1</v>
      </c>
      <c r="AA27" s="23">
        <v>0</v>
      </c>
      <c r="AB27" s="23">
        <v>0</v>
      </c>
      <c r="AC27" s="23">
        <v>0</v>
      </c>
      <c r="AD27" s="15"/>
      <c r="AE27" s="23">
        <v>0</v>
      </c>
      <c r="AF27" s="23">
        <v>0</v>
      </c>
      <c r="AG27" s="23">
        <v>0</v>
      </c>
      <c r="AH27" s="23">
        <v>0</v>
      </c>
      <c r="AI27" s="6"/>
      <c r="AJ27" s="6"/>
      <c r="AK27" s="6"/>
      <c r="AL27" s="22">
        <v>0</v>
      </c>
      <c r="AM27" s="6"/>
      <c r="AN27" s="22">
        <v>0</v>
      </c>
      <c r="AO27" s="22">
        <v>0</v>
      </c>
      <c r="AP27" s="22">
        <v>0</v>
      </c>
      <c r="AQ27" s="22">
        <v>0</v>
      </c>
      <c r="AR27" s="6"/>
      <c r="AS27" s="22">
        <v>0</v>
      </c>
      <c r="AT27" s="22">
        <v>0</v>
      </c>
      <c r="AU27" s="22">
        <v>0</v>
      </c>
      <c r="AV27" s="22">
        <v>0</v>
      </c>
      <c r="AW27" s="6"/>
      <c r="AX27" s="22">
        <v>0</v>
      </c>
      <c r="AY27" s="22">
        <v>0</v>
      </c>
      <c r="AZ27" s="22">
        <v>0</v>
      </c>
      <c r="BA27" s="22"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0</v>
      </c>
      <c r="E29" s="11">
        <v>1</v>
      </c>
      <c r="F29" s="11">
        <v>0</v>
      </c>
      <c r="G29" s="11">
        <v>0</v>
      </c>
      <c r="H29" s="12"/>
      <c r="I29" s="11">
        <v>0</v>
      </c>
      <c r="J29" s="11">
        <v>0</v>
      </c>
      <c r="K29" s="11">
        <v>0</v>
      </c>
      <c r="L29" s="12"/>
      <c r="M29" s="11">
        <v>0</v>
      </c>
      <c r="N29" s="11">
        <v>0</v>
      </c>
      <c r="O29" s="11">
        <v>0</v>
      </c>
      <c r="P29" s="12"/>
      <c r="Q29" s="11">
        <v>2</v>
      </c>
      <c r="R29" s="11">
        <v>0</v>
      </c>
      <c r="S29" s="11">
        <v>0</v>
      </c>
      <c r="T29" s="12"/>
      <c r="U29" s="16">
        <v>1</v>
      </c>
      <c r="V29" s="16">
        <v>0</v>
      </c>
      <c r="W29" s="16">
        <v>0</v>
      </c>
      <c r="X29" s="16">
        <v>2</v>
      </c>
      <c r="Y29" s="17"/>
      <c r="Z29" s="16">
        <v>0</v>
      </c>
      <c r="AA29" s="16">
        <v>0</v>
      </c>
      <c r="AB29" s="16">
        <v>0</v>
      </c>
      <c r="AC29" s="16">
        <v>0</v>
      </c>
      <c r="AD29" s="17"/>
      <c r="AE29" s="16">
        <v>0</v>
      </c>
      <c r="AF29" s="16">
        <v>0</v>
      </c>
      <c r="AG29" s="16">
        <v>0</v>
      </c>
      <c r="AH29" s="16">
        <v>0</v>
      </c>
      <c r="AI29" s="12"/>
      <c r="AJ29" s="12"/>
      <c r="AK29" s="12"/>
      <c r="AL29" s="11">
        <v>1</v>
      </c>
      <c r="AM29" s="12"/>
      <c r="AN29" s="11">
        <v>1</v>
      </c>
      <c r="AO29" s="11">
        <v>0</v>
      </c>
      <c r="AP29" s="11">
        <v>0</v>
      </c>
      <c r="AQ29" s="11">
        <v>0</v>
      </c>
      <c r="AR29" s="12"/>
      <c r="AS29" s="11">
        <v>1</v>
      </c>
      <c r="AT29" s="11">
        <v>0</v>
      </c>
      <c r="AU29" s="11">
        <v>0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D30" s="22">
        <v>0</v>
      </c>
      <c r="E30" s="22">
        <v>0</v>
      </c>
      <c r="F30" s="22">
        <v>0</v>
      </c>
      <c r="G30" s="22">
        <v>0</v>
      </c>
      <c r="H30" s="6"/>
      <c r="I30" s="22">
        <v>0</v>
      </c>
      <c r="J30" s="22">
        <v>0</v>
      </c>
      <c r="K30" s="22">
        <v>0</v>
      </c>
      <c r="L30" s="6"/>
      <c r="M30" s="22">
        <v>0</v>
      </c>
      <c r="N30" s="22">
        <v>0</v>
      </c>
      <c r="O30" s="22">
        <v>0</v>
      </c>
      <c r="P30" s="6"/>
      <c r="Q30" s="22">
        <v>0</v>
      </c>
      <c r="R30" s="22">
        <v>0</v>
      </c>
      <c r="S30" s="22">
        <v>0</v>
      </c>
      <c r="T30" s="6"/>
      <c r="U30" s="23">
        <v>0</v>
      </c>
      <c r="V30" s="23">
        <v>1</v>
      </c>
      <c r="W30" s="23">
        <v>0</v>
      </c>
      <c r="X30" s="23">
        <v>0</v>
      </c>
      <c r="Y30" s="15"/>
      <c r="Z30" s="23">
        <v>0</v>
      </c>
      <c r="AA30" s="23">
        <v>0</v>
      </c>
      <c r="AB30" s="23">
        <v>0</v>
      </c>
      <c r="AC30" s="23">
        <v>0</v>
      </c>
      <c r="AD30" s="15"/>
      <c r="AE30" s="23">
        <v>0</v>
      </c>
      <c r="AF30" s="23">
        <v>0</v>
      </c>
      <c r="AG30" s="23">
        <v>0</v>
      </c>
      <c r="AH30" s="23">
        <v>0</v>
      </c>
      <c r="AI30" s="6"/>
      <c r="AJ30" s="6"/>
      <c r="AK30" s="6"/>
      <c r="AL30" s="22">
        <v>0</v>
      </c>
      <c r="AM30" s="6"/>
      <c r="AN30" s="22">
        <v>0</v>
      </c>
      <c r="AO30" s="22">
        <v>0</v>
      </c>
      <c r="AP30" s="22">
        <v>0</v>
      </c>
      <c r="AQ30" s="22">
        <v>0</v>
      </c>
      <c r="AR30" s="6"/>
      <c r="AS30" s="22">
        <v>0</v>
      </c>
      <c r="AT30" s="22">
        <v>0</v>
      </c>
      <c r="AU30" s="22">
        <v>0</v>
      </c>
      <c r="AV30" s="22">
        <v>0</v>
      </c>
      <c r="AW30" s="6"/>
      <c r="AX30" s="22">
        <v>0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0</v>
      </c>
      <c r="E32" s="11">
        <v>0</v>
      </c>
      <c r="F32" s="11">
        <v>0</v>
      </c>
      <c r="G32" s="11">
        <v>0</v>
      </c>
      <c r="H32" s="12"/>
      <c r="I32" s="11">
        <v>0</v>
      </c>
      <c r="J32" s="11">
        <v>0</v>
      </c>
      <c r="K32" s="11">
        <v>0</v>
      </c>
      <c r="L32" s="12"/>
      <c r="M32" s="11">
        <v>0</v>
      </c>
      <c r="N32" s="11">
        <v>0</v>
      </c>
      <c r="O32" s="11">
        <v>0</v>
      </c>
      <c r="P32" s="12"/>
      <c r="Q32" s="11">
        <v>0</v>
      </c>
      <c r="R32" s="11">
        <v>0</v>
      </c>
      <c r="S32" s="11">
        <v>0</v>
      </c>
      <c r="T32" s="12"/>
      <c r="U32" s="11">
        <v>1</v>
      </c>
      <c r="V32" s="11">
        <v>0</v>
      </c>
      <c r="W32" s="11">
        <v>0</v>
      </c>
      <c r="X32" s="11">
        <v>0</v>
      </c>
      <c r="Y32" s="12"/>
      <c r="Z32" s="11">
        <v>0</v>
      </c>
      <c r="AA32" s="11">
        <v>0</v>
      </c>
      <c r="AB32" s="11">
        <v>0</v>
      </c>
      <c r="AC32" s="11">
        <v>0</v>
      </c>
      <c r="AD32" s="12"/>
      <c r="AE32" s="11">
        <v>0</v>
      </c>
      <c r="AF32" s="11">
        <v>0</v>
      </c>
      <c r="AG32" s="11">
        <v>0</v>
      </c>
      <c r="AH32" s="11">
        <v>0</v>
      </c>
      <c r="AI32" s="12"/>
      <c r="AJ32" s="12"/>
      <c r="AK32" s="12"/>
      <c r="AL32" s="11">
        <v>0</v>
      </c>
      <c r="AM32" s="12"/>
      <c r="AN32" s="11">
        <v>0</v>
      </c>
      <c r="AO32" s="11">
        <v>0</v>
      </c>
      <c r="AP32" s="11">
        <v>0</v>
      </c>
      <c r="AQ32" s="11">
        <v>0</v>
      </c>
      <c r="AR32" s="12">
        <v>0</v>
      </c>
      <c r="AS32" s="11">
        <v>0</v>
      </c>
      <c r="AT32" s="11">
        <v>0</v>
      </c>
      <c r="AU32" s="11">
        <v>0</v>
      </c>
      <c r="AV32" s="11">
        <v>0</v>
      </c>
      <c r="AW32" s="12"/>
      <c r="AX32" s="11">
        <v>0</v>
      </c>
      <c r="AY32" s="11">
        <v>0</v>
      </c>
      <c r="AZ32" s="11">
        <v>0</v>
      </c>
      <c r="BA32" s="11">
        <v>0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D33" s="22">
        <v>0</v>
      </c>
      <c r="E33" s="22">
        <v>0</v>
      </c>
      <c r="F33" s="22">
        <v>0</v>
      </c>
      <c r="G33" s="22">
        <v>0</v>
      </c>
      <c r="H33" s="6"/>
      <c r="I33" s="22">
        <v>0</v>
      </c>
      <c r="J33" s="22">
        <v>0</v>
      </c>
      <c r="K33" s="22">
        <v>0</v>
      </c>
      <c r="L33" s="6"/>
      <c r="M33" s="22">
        <v>0</v>
      </c>
      <c r="N33" s="22">
        <v>0</v>
      </c>
      <c r="O33" s="22">
        <v>0</v>
      </c>
      <c r="P33" s="6"/>
      <c r="Q33" s="22">
        <v>0</v>
      </c>
      <c r="R33" s="22">
        <v>0</v>
      </c>
      <c r="S33" s="22">
        <v>0</v>
      </c>
      <c r="T33" s="6"/>
      <c r="U33" s="23">
        <v>0</v>
      </c>
      <c r="V33" s="23">
        <v>0</v>
      </c>
      <c r="W33" s="23">
        <v>0</v>
      </c>
      <c r="X33" s="23">
        <v>1</v>
      </c>
      <c r="Y33" s="15"/>
      <c r="Z33" s="23">
        <v>0</v>
      </c>
      <c r="AA33" s="23">
        <v>0</v>
      </c>
      <c r="AB33" s="23">
        <v>0</v>
      </c>
      <c r="AC33" s="23">
        <v>0</v>
      </c>
      <c r="AD33" s="15"/>
      <c r="AE33" s="23">
        <v>0</v>
      </c>
      <c r="AF33" s="23">
        <v>0</v>
      </c>
      <c r="AG33" s="23">
        <v>0</v>
      </c>
      <c r="AH33" s="23">
        <v>0</v>
      </c>
      <c r="AI33" s="6"/>
      <c r="AJ33" s="6"/>
      <c r="AK33" s="6"/>
      <c r="AL33" s="22">
        <v>0</v>
      </c>
      <c r="AM33" s="6"/>
      <c r="AN33" s="22">
        <v>0</v>
      </c>
      <c r="AO33" s="22">
        <v>0</v>
      </c>
      <c r="AP33" s="22">
        <v>0</v>
      </c>
      <c r="AQ33" s="22">
        <v>0</v>
      </c>
      <c r="AR33" s="6"/>
      <c r="AS33" s="22">
        <v>0</v>
      </c>
      <c r="AT33" s="22">
        <v>0</v>
      </c>
      <c r="AU33" s="22">
        <v>0</v>
      </c>
      <c r="AV33" s="22">
        <v>0</v>
      </c>
      <c r="AW33" s="6"/>
      <c r="AX33" s="22">
        <v>0</v>
      </c>
      <c r="AY33" s="22">
        <v>0</v>
      </c>
      <c r="AZ33" s="22">
        <v>0</v>
      </c>
      <c r="BA33" s="22">
        <v>0</v>
      </c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1</v>
      </c>
      <c r="E35" s="11">
        <v>0</v>
      </c>
      <c r="F35" s="11">
        <v>0</v>
      </c>
      <c r="G35" s="11">
        <v>0</v>
      </c>
      <c r="H35" s="12"/>
      <c r="I35" s="11">
        <v>0</v>
      </c>
      <c r="J35" s="11">
        <v>0</v>
      </c>
      <c r="K35" s="11">
        <v>0</v>
      </c>
      <c r="L35" s="12"/>
      <c r="M35" s="11">
        <v>0</v>
      </c>
      <c r="N35" s="11">
        <v>0</v>
      </c>
      <c r="O35" s="11">
        <v>0</v>
      </c>
      <c r="P35" s="12"/>
      <c r="Q35" s="11">
        <v>0</v>
      </c>
      <c r="R35" s="11">
        <v>1</v>
      </c>
      <c r="S35" s="11">
        <v>0</v>
      </c>
      <c r="T35" s="12"/>
      <c r="U35" s="16">
        <v>1</v>
      </c>
      <c r="V35" s="16">
        <v>0</v>
      </c>
      <c r="W35" s="16">
        <v>0</v>
      </c>
      <c r="X35" s="16">
        <v>0</v>
      </c>
      <c r="Y35" s="17"/>
      <c r="Z35" s="16">
        <v>0</v>
      </c>
      <c r="AA35" s="16">
        <v>0</v>
      </c>
      <c r="AB35" s="16">
        <v>0</v>
      </c>
      <c r="AC35" s="16">
        <v>0</v>
      </c>
      <c r="AD35" s="17"/>
      <c r="AE35" s="16">
        <v>0</v>
      </c>
      <c r="AF35" s="16">
        <v>0</v>
      </c>
      <c r="AG35" s="16">
        <v>0</v>
      </c>
      <c r="AH35" s="16">
        <v>0</v>
      </c>
      <c r="AI35" s="12"/>
      <c r="AJ35" s="12"/>
      <c r="AK35" s="12"/>
      <c r="AL35" s="11">
        <v>0</v>
      </c>
      <c r="AM35" s="12"/>
      <c r="AN35" s="11">
        <v>0</v>
      </c>
      <c r="AO35" s="11">
        <v>0</v>
      </c>
      <c r="AP35" s="11">
        <v>0</v>
      </c>
      <c r="AQ35" s="11">
        <v>0</v>
      </c>
      <c r="AR35" s="12"/>
      <c r="AS35" s="11">
        <v>0</v>
      </c>
      <c r="AT35" s="11">
        <v>0</v>
      </c>
      <c r="AU35" s="11">
        <v>0</v>
      </c>
      <c r="AV35" s="11">
        <v>0</v>
      </c>
      <c r="AW35" s="12"/>
      <c r="AX35" s="11">
        <v>0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H36" s="6"/>
      <c r="L36" s="6"/>
      <c r="P36" s="6"/>
      <c r="T36" s="6"/>
      <c r="U36" s="23"/>
      <c r="V36" s="23"/>
      <c r="W36" s="23"/>
      <c r="X36" s="23"/>
      <c r="Y36" s="15"/>
      <c r="Z36" s="23"/>
      <c r="AA36" s="23"/>
      <c r="AB36" s="23"/>
      <c r="AC36" s="23"/>
      <c r="AD36" s="15"/>
      <c r="AE36" s="23"/>
      <c r="AF36" s="23"/>
      <c r="AG36" s="23"/>
      <c r="AH36" s="23"/>
      <c r="AI36" s="6"/>
      <c r="AJ36" s="6"/>
      <c r="AK36" s="6"/>
      <c r="AM36" s="6"/>
      <c r="AR36" s="6"/>
      <c r="AW36" s="6"/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0</v>
      </c>
      <c r="E41" s="11">
        <v>0</v>
      </c>
      <c r="F41" s="11">
        <v>0</v>
      </c>
      <c r="G41" s="11">
        <v>0</v>
      </c>
      <c r="H41" s="12"/>
      <c r="I41" s="11">
        <v>0</v>
      </c>
      <c r="J41" s="11">
        <v>0</v>
      </c>
      <c r="K41" s="11">
        <v>0</v>
      </c>
      <c r="L41" s="12"/>
      <c r="M41" s="11">
        <v>0</v>
      </c>
      <c r="N41" s="11">
        <v>0</v>
      </c>
      <c r="O41" s="11">
        <v>0</v>
      </c>
      <c r="P41" s="12"/>
      <c r="Q41" s="11">
        <v>0</v>
      </c>
      <c r="R41" s="11">
        <v>0</v>
      </c>
      <c r="S41" s="11">
        <v>0</v>
      </c>
      <c r="T41" s="12"/>
      <c r="U41" s="16">
        <v>0</v>
      </c>
      <c r="V41" s="16">
        <v>0</v>
      </c>
      <c r="W41" s="16">
        <v>0</v>
      </c>
      <c r="X41" s="16">
        <v>2</v>
      </c>
      <c r="Y41" s="17"/>
      <c r="Z41" s="16">
        <v>0</v>
      </c>
      <c r="AA41" s="16">
        <v>0</v>
      </c>
      <c r="AB41" s="16">
        <v>0</v>
      </c>
      <c r="AC41" s="16">
        <v>0</v>
      </c>
      <c r="AD41" s="17"/>
      <c r="AE41" s="16">
        <v>0</v>
      </c>
      <c r="AF41" s="16">
        <v>0</v>
      </c>
      <c r="AG41" s="16">
        <v>0</v>
      </c>
      <c r="AH41" s="16">
        <v>0</v>
      </c>
      <c r="AI41" s="12"/>
      <c r="AJ41" s="12"/>
      <c r="AK41" s="12"/>
      <c r="AL41" s="11">
        <v>0</v>
      </c>
      <c r="AM41" s="12"/>
      <c r="AN41" s="11">
        <v>0</v>
      </c>
      <c r="AO41" s="11">
        <v>0</v>
      </c>
      <c r="AP41" s="11">
        <v>0</v>
      </c>
      <c r="AQ41" s="11">
        <v>0</v>
      </c>
      <c r="AR41" s="12"/>
      <c r="AS41" s="11">
        <v>0</v>
      </c>
      <c r="AT41" s="11">
        <v>0</v>
      </c>
      <c r="AU41" s="11">
        <v>0</v>
      </c>
      <c r="AV41" s="11">
        <v>0</v>
      </c>
      <c r="AW41" s="12"/>
      <c r="AX41" s="11">
        <v>0</v>
      </c>
      <c r="AY41" s="11">
        <v>0</v>
      </c>
      <c r="AZ41" s="11">
        <v>0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6</v>
      </c>
      <c r="E46" s="11">
        <f t="shared" si="0"/>
        <v>4</v>
      </c>
      <c r="F46" s="11">
        <f t="shared" si="0"/>
        <v>1</v>
      </c>
      <c r="G46" s="11">
        <f t="shared" si="0"/>
        <v>0</v>
      </c>
      <c r="H46" s="12"/>
      <c r="I46" s="11">
        <f t="shared" ref="I46:K47" si="1">SUM(I5, I8, I11, I14, I17, I20, I23, I26, I29, I32, I35, I38, I41)</f>
        <v>1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2</v>
      </c>
      <c r="R46" s="11">
        <f t="shared" si="3"/>
        <v>1</v>
      </c>
      <c r="S46" s="11">
        <f t="shared" si="3"/>
        <v>0</v>
      </c>
      <c r="T46" s="12"/>
      <c r="U46" s="16">
        <f t="shared" ref="U46:X47" si="4">SUM(U5, U8, U11, U14, U17, U20, U23, U26, U29, U32, U35, U38, U41)</f>
        <v>9</v>
      </c>
      <c r="V46" s="16">
        <f t="shared" si="4"/>
        <v>0</v>
      </c>
      <c r="W46" s="16">
        <f t="shared" si="4"/>
        <v>0</v>
      </c>
      <c r="X46" s="16">
        <f t="shared" si="4"/>
        <v>11</v>
      </c>
      <c r="Y46" s="17"/>
      <c r="Z46" s="16">
        <f t="shared" ref="Z46:AC47" si="5">SUM(Z5, Z8, Z11, Z14, Z17, Z20, Z23, Z26, Z29, Z32, Z35, Z38, Z41)</f>
        <v>0</v>
      </c>
      <c r="AA46" s="16">
        <f t="shared" si="5"/>
        <v>1</v>
      </c>
      <c r="AB46" s="16">
        <f t="shared" si="5"/>
        <v>0</v>
      </c>
      <c r="AC46" s="16">
        <f t="shared" si="5"/>
        <v>0</v>
      </c>
      <c r="AD46" s="17"/>
      <c r="AE46" s="16">
        <f t="shared" ref="AE46:AH47" si="6">SUM(AE5, AE8, AE11, AE14, AE17, AE20, AE23, AE26, AE29, AE32, AE35, AE38, AE41)</f>
        <v>1</v>
      </c>
      <c r="AF46" s="16">
        <f t="shared" si="6"/>
        <v>0</v>
      </c>
      <c r="AG46" s="16">
        <f t="shared" si="6"/>
        <v>0</v>
      </c>
      <c r="AH46" s="16">
        <f t="shared" si="6"/>
        <v>0</v>
      </c>
      <c r="AI46" s="12"/>
      <c r="AJ46" s="12"/>
      <c r="AK46" s="12"/>
      <c r="AL46" s="11">
        <f>SUM(AL5, AL8, AL11, AL14, AL17, AL20, AL23, AL26, AL29, AL32, AL35, AL38, AL41)</f>
        <v>1</v>
      </c>
      <c r="AM46" s="12"/>
      <c r="AN46" s="11">
        <f t="shared" ref="AN46:AQ47" si="7">SUM(AN5, AN8, AN11, AN14, AN17, AN20, AN23, AN26, AN29, AN32, AN35, AN38, AN41)</f>
        <v>1</v>
      </c>
      <c r="AO46" s="11">
        <f t="shared" si="7"/>
        <v>0</v>
      </c>
      <c r="AP46" s="11">
        <f t="shared" si="7"/>
        <v>0</v>
      </c>
      <c r="AQ46" s="11">
        <f t="shared" si="7"/>
        <v>0</v>
      </c>
      <c r="AR46" s="12"/>
      <c r="AS46" s="11">
        <f t="shared" ref="AS46:AV47" si="8">SUM(AS5, AS8, AS11, AS14, AS17, AS20, AS23, AS26, AS29, AS32, AS35, AS38, AS41)</f>
        <v>1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0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8</v>
      </c>
      <c r="E47" s="19">
        <f t="shared" si="0"/>
        <v>2</v>
      </c>
      <c r="F47" s="19">
        <f t="shared" si="0"/>
        <v>0</v>
      </c>
      <c r="G47" s="19">
        <f t="shared" si="0"/>
        <v>1</v>
      </c>
      <c r="H47" s="6"/>
      <c r="I47" s="19">
        <f t="shared" si="1"/>
        <v>0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0</v>
      </c>
      <c r="R47" s="19">
        <f t="shared" si="3"/>
        <v>0</v>
      </c>
      <c r="S47" s="19">
        <f t="shared" si="3"/>
        <v>0</v>
      </c>
      <c r="T47" s="6"/>
      <c r="U47" s="20">
        <f t="shared" si="4"/>
        <v>5</v>
      </c>
      <c r="V47" s="20">
        <f t="shared" si="4"/>
        <v>3</v>
      </c>
      <c r="W47" s="20">
        <f t="shared" si="4"/>
        <v>0</v>
      </c>
      <c r="X47" s="20">
        <f t="shared" si="4"/>
        <v>13</v>
      </c>
      <c r="Y47" s="15"/>
      <c r="Z47" s="20">
        <f t="shared" si="5"/>
        <v>1</v>
      </c>
      <c r="AA47" s="20">
        <f t="shared" si="5"/>
        <v>0</v>
      </c>
      <c r="AB47" s="20">
        <f t="shared" si="5"/>
        <v>0</v>
      </c>
      <c r="AC47" s="20">
        <f t="shared" si="5"/>
        <v>1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1</v>
      </c>
      <c r="AI47" s="6"/>
      <c r="AJ47" s="6"/>
      <c r="AK47" s="6"/>
      <c r="AL47" s="19">
        <f>SUM(AL6, AL9, AL12, AL15, AL18, AL21, AL24, AL27, AL30, AL33, AL36, AL39, AL42)</f>
        <v>0</v>
      </c>
      <c r="AM47" s="6"/>
      <c r="AN47" s="19">
        <f t="shared" si="7"/>
        <v>0</v>
      </c>
      <c r="AO47" s="19">
        <f t="shared" si="7"/>
        <v>0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0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8.3333333333333329E-2</v>
      </c>
      <c r="E50" s="11">
        <f t="shared" si="10"/>
        <v>5.5555555555555552E-2</v>
      </c>
      <c r="F50" s="11">
        <f t="shared" si="10"/>
        <v>1.3888888888888888E-2</v>
      </c>
      <c r="G50" s="11">
        <f t="shared" si="10"/>
        <v>0</v>
      </c>
      <c r="H50" s="12"/>
      <c r="I50" s="11">
        <f t="shared" ref="I50:K51" si="11">I46/72</f>
        <v>1.3888888888888888E-2</v>
      </c>
      <c r="J50" s="11">
        <f t="shared" si="11"/>
        <v>0</v>
      </c>
      <c r="K50" s="11">
        <f t="shared" si="11"/>
        <v>0</v>
      </c>
      <c r="L50" s="12"/>
      <c r="M50" s="11">
        <f t="shared" ref="M50:O51" si="12">M46/72</f>
        <v>0</v>
      </c>
      <c r="N50" s="11">
        <f t="shared" si="12"/>
        <v>0</v>
      </c>
      <c r="O50" s="11">
        <f t="shared" si="12"/>
        <v>0</v>
      </c>
      <c r="P50" s="12"/>
      <c r="Q50" s="11">
        <f t="shared" ref="Q50:S51" si="13">Q46/72</f>
        <v>2.7777777777777776E-2</v>
      </c>
      <c r="R50" s="11">
        <f t="shared" si="13"/>
        <v>1.3888888888888888E-2</v>
      </c>
      <c r="S50" s="11">
        <f t="shared" si="13"/>
        <v>0</v>
      </c>
      <c r="T50" s="12"/>
      <c r="U50" s="16">
        <f t="shared" ref="U50:X51" si="14">U46/72</f>
        <v>0.125</v>
      </c>
      <c r="V50" s="16">
        <f t="shared" si="14"/>
        <v>0</v>
      </c>
      <c r="W50" s="16">
        <f t="shared" si="14"/>
        <v>0</v>
      </c>
      <c r="X50" s="16">
        <f t="shared" si="14"/>
        <v>0.15277777777777779</v>
      </c>
      <c r="Y50" s="17"/>
      <c r="Z50" s="16">
        <f t="shared" ref="Z50:AC51" si="15">Z46/72</f>
        <v>0</v>
      </c>
      <c r="AA50" s="16">
        <f t="shared" si="15"/>
        <v>1.3888888888888888E-2</v>
      </c>
      <c r="AB50" s="16">
        <f t="shared" si="15"/>
        <v>0</v>
      </c>
      <c r="AC50" s="16">
        <f t="shared" si="15"/>
        <v>0</v>
      </c>
      <c r="AD50" s="17"/>
      <c r="AE50" s="16">
        <f t="shared" ref="AE50:AH51" si="16">AE46/72</f>
        <v>1.3888888888888888E-2</v>
      </c>
      <c r="AF50" s="16">
        <f t="shared" si="16"/>
        <v>0</v>
      </c>
      <c r="AG50" s="16">
        <f t="shared" si="16"/>
        <v>0</v>
      </c>
      <c r="AH50" s="16">
        <f t="shared" si="16"/>
        <v>0</v>
      </c>
      <c r="AI50" s="12"/>
      <c r="AJ50" s="12"/>
      <c r="AK50" s="12"/>
      <c r="AL50" s="11">
        <f>AL46/72</f>
        <v>1.3888888888888888E-2</v>
      </c>
      <c r="AM50" s="12"/>
      <c r="AN50" s="11">
        <f t="shared" ref="AN50:AQ51" si="17">AN46/72</f>
        <v>1.3888888888888888E-2</v>
      </c>
      <c r="AO50" s="11">
        <f t="shared" si="17"/>
        <v>0</v>
      </c>
      <c r="AP50" s="11">
        <f t="shared" si="17"/>
        <v>0</v>
      </c>
      <c r="AQ50" s="11">
        <f t="shared" si="17"/>
        <v>0</v>
      </c>
      <c r="AR50" s="12"/>
      <c r="AS50" s="11">
        <f t="shared" ref="AS50:AV51" si="18">AS46/72</f>
        <v>1.3888888888888888E-2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1" si="19">AX46/72</f>
        <v>0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0.1111111111111111</v>
      </c>
      <c r="E51" s="19">
        <f t="shared" si="10"/>
        <v>2.7777777777777776E-2</v>
      </c>
      <c r="F51" s="19">
        <f t="shared" si="10"/>
        <v>0</v>
      </c>
      <c r="G51" s="19">
        <f t="shared" si="10"/>
        <v>1.3888888888888888E-2</v>
      </c>
      <c r="H51" s="6"/>
      <c r="I51" s="19">
        <f t="shared" si="11"/>
        <v>0</v>
      </c>
      <c r="J51" s="19">
        <f t="shared" si="11"/>
        <v>0</v>
      </c>
      <c r="K51" s="19">
        <f t="shared" si="11"/>
        <v>0</v>
      </c>
      <c r="L51" s="6"/>
      <c r="M51" s="19">
        <f t="shared" si="12"/>
        <v>0</v>
      </c>
      <c r="N51" s="19">
        <f t="shared" si="12"/>
        <v>0</v>
      </c>
      <c r="O51" s="19">
        <f t="shared" si="12"/>
        <v>0</v>
      </c>
      <c r="P51" s="6"/>
      <c r="Q51" s="19">
        <f t="shared" si="13"/>
        <v>0</v>
      </c>
      <c r="R51" s="19">
        <f t="shared" si="13"/>
        <v>0</v>
      </c>
      <c r="S51" s="19">
        <f t="shared" si="13"/>
        <v>0</v>
      </c>
      <c r="T51" s="6"/>
      <c r="U51" s="20">
        <f t="shared" si="14"/>
        <v>6.9444444444444448E-2</v>
      </c>
      <c r="V51" s="20">
        <f t="shared" si="14"/>
        <v>4.1666666666666664E-2</v>
      </c>
      <c r="W51" s="20">
        <f t="shared" si="14"/>
        <v>0</v>
      </c>
      <c r="X51" s="20">
        <f t="shared" si="14"/>
        <v>0.18055555555555555</v>
      </c>
      <c r="Y51" s="15"/>
      <c r="Z51" s="20">
        <f t="shared" si="15"/>
        <v>1.3888888888888888E-2</v>
      </c>
      <c r="AA51" s="20">
        <f t="shared" si="15"/>
        <v>0</v>
      </c>
      <c r="AB51" s="20">
        <f t="shared" si="15"/>
        <v>0</v>
      </c>
      <c r="AC51" s="20">
        <f t="shared" si="15"/>
        <v>1.3888888888888888E-2</v>
      </c>
      <c r="AD51" s="15"/>
      <c r="AE51" s="20">
        <f t="shared" si="16"/>
        <v>0</v>
      </c>
      <c r="AF51" s="20">
        <f t="shared" si="16"/>
        <v>0</v>
      </c>
      <c r="AG51" s="20">
        <f t="shared" si="16"/>
        <v>0</v>
      </c>
      <c r="AH51" s="20">
        <f t="shared" si="16"/>
        <v>1.3888888888888888E-2</v>
      </c>
      <c r="AI51" s="6"/>
      <c r="AJ51" s="6"/>
      <c r="AK51" s="6"/>
      <c r="AL51" s="19">
        <f>AL47/72</f>
        <v>0</v>
      </c>
      <c r="AM51" s="6"/>
      <c r="AN51" s="19">
        <f t="shared" si="17"/>
        <v>0</v>
      </c>
      <c r="AO51" s="19">
        <f t="shared" si="17"/>
        <v>0</v>
      </c>
      <c r="AP51" s="19">
        <f t="shared" si="17"/>
        <v>0</v>
      </c>
      <c r="AQ51" s="19">
        <f t="shared" si="17"/>
        <v>0</v>
      </c>
      <c r="AR51" s="6"/>
      <c r="AS51" s="19">
        <f t="shared" si="18"/>
        <v>0</v>
      </c>
      <c r="AT51" s="19">
        <f t="shared" si="18"/>
        <v>0</v>
      </c>
      <c r="AU51" s="19">
        <f t="shared" si="18"/>
        <v>0</v>
      </c>
      <c r="AV51" s="19">
        <f t="shared" si="18"/>
        <v>0</v>
      </c>
      <c r="AW51" s="6"/>
      <c r="AX51" s="19">
        <f t="shared" si="19"/>
        <v>0</v>
      </c>
      <c r="AY51" s="19">
        <f t="shared" si="19"/>
        <v>0</v>
      </c>
      <c r="AZ51" s="19">
        <f t="shared" si="19"/>
        <v>0</v>
      </c>
      <c r="BA51" s="19">
        <f t="shared" si="19"/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s="11" customFormat="1" x14ac:dyDescent="0.2">
      <c r="A54" s="11" t="s">
        <v>37</v>
      </c>
      <c r="B54" s="11" t="s">
        <v>50</v>
      </c>
      <c r="C54" s="12"/>
      <c r="D54" s="11">
        <f>D46/17</f>
        <v>0.35294117647058826</v>
      </c>
      <c r="E54" s="11">
        <f>E46/17</f>
        <v>0.23529411764705882</v>
      </c>
      <c r="F54" s="11">
        <f>F46/17</f>
        <v>5.8823529411764705E-2</v>
      </c>
      <c r="G54" s="11">
        <f>G46/273</f>
        <v>0</v>
      </c>
      <c r="H54" s="12"/>
      <c r="I54" s="11">
        <f>I46/17</f>
        <v>5.8823529411764705E-2</v>
      </c>
      <c r="J54" s="11">
        <f>J46/273</f>
        <v>0</v>
      </c>
      <c r="K54" s="11">
        <f>K46/273</f>
        <v>0</v>
      </c>
      <c r="L54" s="12"/>
      <c r="M54" s="11">
        <f>M46/273</f>
        <v>0</v>
      </c>
      <c r="N54" s="11">
        <f>N46/273</f>
        <v>0</v>
      </c>
      <c r="O54" s="11">
        <f>O46/273</f>
        <v>0</v>
      </c>
      <c r="P54" s="12"/>
      <c r="Q54" s="11">
        <f>Q46/17</f>
        <v>0.11764705882352941</v>
      </c>
      <c r="R54" s="11">
        <f>R46/11</f>
        <v>9.0909090909090912E-2</v>
      </c>
      <c r="S54" s="11">
        <f>S46/273</f>
        <v>0</v>
      </c>
      <c r="T54" s="12"/>
      <c r="U54" s="16">
        <f>U46/17</f>
        <v>0.52941176470588236</v>
      </c>
      <c r="V54" s="16">
        <f>V46/273</f>
        <v>0</v>
      </c>
      <c r="W54" s="16">
        <f>W46/273</f>
        <v>0</v>
      </c>
      <c r="X54" s="16">
        <f>X46/17</f>
        <v>0.6470588235294118</v>
      </c>
      <c r="Y54" s="17"/>
      <c r="Z54" s="16">
        <f>Z46/273</f>
        <v>0</v>
      </c>
      <c r="AA54" s="16">
        <f>AA46/17</f>
        <v>5.8823529411764705E-2</v>
      </c>
      <c r="AB54" s="16">
        <f>AB46/273</f>
        <v>0</v>
      </c>
      <c r="AC54" s="16">
        <f>AC46/273</f>
        <v>0</v>
      </c>
      <c r="AD54" s="17"/>
      <c r="AE54" s="16">
        <f>AE46/17</f>
        <v>5.8823529411764705E-2</v>
      </c>
      <c r="AF54" s="16">
        <f>AF46/273</f>
        <v>0</v>
      </c>
      <c r="AG54" s="16">
        <f>AG46/273</f>
        <v>0</v>
      </c>
      <c r="AH54" s="16">
        <f>AH46/273</f>
        <v>0</v>
      </c>
      <c r="AI54" s="12"/>
      <c r="AJ54" s="12"/>
      <c r="AK54" s="12"/>
      <c r="AL54" s="11">
        <f>AL46/17</f>
        <v>5.8823529411764705E-2</v>
      </c>
      <c r="AM54" s="12"/>
      <c r="AN54" s="11">
        <f>AN46/17</f>
        <v>5.8823529411764705E-2</v>
      </c>
      <c r="AO54" s="11">
        <f>AO46/273</f>
        <v>0</v>
      </c>
      <c r="AP54" s="11">
        <f>AP46/273</f>
        <v>0</v>
      </c>
      <c r="AQ54" s="11">
        <f>AQ46/273</f>
        <v>0</v>
      </c>
      <c r="AR54" s="12"/>
      <c r="AS54" s="11">
        <f>AS46/17</f>
        <v>5.8823529411764705E-2</v>
      </c>
      <c r="AT54" s="11">
        <f>AT46/273</f>
        <v>0</v>
      </c>
      <c r="AU54" s="11">
        <f>AU46/273</f>
        <v>0</v>
      </c>
      <c r="AV54" s="11">
        <f>AV46/273</f>
        <v>0</v>
      </c>
      <c r="AW54" s="12"/>
      <c r="AX54" s="11">
        <f>AX46/273</f>
        <v>0</v>
      </c>
      <c r="AY54" s="11">
        <f>AY46/273</f>
        <v>0</v>
      </c>
      <c r="AZ54" s="11">
        <f>AZ46/273</f>
        <v>0</v>
      </c>
      <c r="BA54" s="11">
        <f>BA46/273</f>
        <v>0</v>
      </c>
      <c r="BB54" s="12"/>
      <c r="BC54" s="4"/>
      <c r="BD54" s="12"/>
      <c r="BH54" s="12"/>
      <c r="BL54" s="12"/>
      <c r="BP54" s="12"/>
      <c r="BR54" s="12"/>
    </row>
    <row r="55" spans="1:70" s="19" customFormat="1" x14ac:dyDescent="0.2">
      <c r="A55" s="19" t="s">
        <v>42</v>
      </c>
      <c r="B55" s="19" t="s">
        <v>51</v>
      </c>
      <c r="C55" s="6"/>
      <c r="D55" s="19">
        <f>D47/11</f>
        <v>0.72727272727272729</v>
      </c>
      <c r="E55" s="19">
        <f>E47/11</f>
        <v>0.18181818181818182</v>
      </c>
      <c r="F55" s="19">
        <f>F47/295</f>
        <v>0</v>
      </c>
      <c r="G55" s="19">
        <f>G47/11</f>
        <v>9.0909090909090912E-2</v>
      </c>
      <c r="H55" s="6"/>
      <c r="I55" s="19">
        <f>I47/11</f>
        <v>0</v>
      </c>
      <c r="J55" s="19">
        <f>J47/295</f>
        <v>0</v>
      </c>
      <c r="K55" s="19">
        <f>K47/295</f>
        <v>0</v>
      </c>
      <c r="L55" s="6"/>
      <c r="M55" s="19">
        <f>M47/295</f>
        <v>0</v>
      </c>
      <c r="N55" s="19">
        <f>N47/295</f>
        <v>0</v>
      </c>
      <c r="O55" s="19">
        <f>O47/295</f>
        <v>0</v>
      </c>
      <c r="P55" s="6"/>
      <c r="Q55" s="19">
        <f>Q47/295</f>
        <v>0</v>
      </c>
      <c r="R55" s="19">
        <f>R47/295</f>
        <v>0</v>
      </c>
      <c r="S55" s="19">
        <f>S47/295</f>
        <v>0</v>
      </c>
      <c r="T55" s="6"/>
      <c r="U55" s="20">
        <f>U47/11</f>
        <v>0.45454545454545453</v>
      </c>
      <c r="V55" s="20">
        <f>V47/11</f>
        <v>0.27272727272727271</v>
      </c>
      <c r="W55" s="20">
        <f>W47/295</f>
        <v>0</v>
      </c>
      <c r="X55" s="20">
        <f>X47/11</f>
        <v>1.1818181818181819</v>
      </c>
      <c r="Y55" s="15"/>
      <c r="Z55" s="20">
        <f>Z47/11</f>
        <v>9.0909090909090912E-2</v>
      </c>
      <c r="AA55" s="20">
        <f>AA47/295</f>
        <v>0</v>
      </c>
      <c r="AB55" s="20">
        <f>AB47/295</f>
        <v>0</v>
      </c>
      <c r="AC55" s="20">
        <f>AC47/11</f>
        <v>9.0909090909090912E-2</v>
      </c>
      <c r="AD55" s="15"/>
      <c r="AE55" s="20">
        <f>AE47/295</f>
        <v>0</v>
      </c>
      <c r="AF55" s="20">
        <f>AF47/295</f>
        <v>0</v>
      </c>
      <c r="AG55" s="20">
        <f>AG47/295</f>
        <v>0</v>
      </c>
      <c r="AH55" s="20">
        <f>AH47/11</f>
        <v>9.0909090909090912E-2</v>
      </c>
      <c r="AI55" s="6"/>
      <c r="AJ55" s="6"/>
      <c r="AK55" s="6"/>
      <c r="AL55" s="19">
        <f>AL47/295</f>
        <v>0</v>
      </c>
      <c r="AM55" s="6"/>
      <c r="AN55" s="19">
        <f>AN47/295</f>
        <v>0</v>
      </c>
      <c r="AO55" s="19">
        <f>AO47/295</f>
        <v>0</v>
      </c>
      <c r="AP55" s="19">
        <f>AP47/295</f>
        <v>0</v>
      </c>
      <c r="AQ55" s="19">
        <f>AQ47/295</f>
        <v>0</v>
      </c>
      <c r="AR55" s="6"/>
      <c r="AS55" s="19">
        <f>AS47/295</f>
        <v>0</v>
      </c>
      <c r="AT55" s="19">
        <f>AT47/295</f>
        <v>0</v>
      </c>
      <c r="AU55" s="19">
        <f>AU47/295</f>
        <v>0</v>
      </c>
      <c r="AV55" s="19">
        <f>AV47/295</f>
        <v>0</v>
      </c>
      <c r="AW55" s="6"/>
      <c r="AX55" s="19">
        <f>AX47/295</f>
        <v>0</v>
      </c>
      <c r="AY55" s="19">
        <f>AY47/295</f>
        <v>0</v>
      </c>
      <c r="AZ55" s="19">
        <f>AZ47/295</f>
        <v>0</v>
      </c>
      <c r="BA55" s="19">
        <f>BA47/295</f>
        <v>0</v>
      </c>
      <c r="BB55" s="6"/>
      <c r="BC55" s="4"/>
      <c r="BD55" s="6"/>
      <c r="BH55" s="6"/>
      <c r="BL55" s="6"/>
      <c r="BP55" s="6"/>
      <c r="BR55" s="6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  <ignoredErrors>
    <ignoredError sqref="AA54 W5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086B-1DCA-0642-9957-69025A9DADBE}">
  <dimension ref="A1:BR119"/>
  <sheetViews>
    <sheetView topLeftCell="A36" workbookViewId="0">
      <pane xSplit="2" topLeftCell="AG1" activePane="topRight" state="frozen"/>
      <selection pane="topRight" activeCell="D55" sqref="D55:BA55"/>
    </sheetView>
  </sheetViews>
  <sheetFormatPr baseColWidth="10" defaultRowHeight="16" x14ac:dyDescent="0.2"/>
  <cols>
    <col min="1" max="1" width="9.33203125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0</v>
      </c>
      <c r="E5" s="11">
        <v>0</v>
      </c>
      <c r="F5" s="11">
        <v>0</v>
      </c>
      <c r="G5" s="11">
        <v>0</v>
      </c>
      <c r="H5" s="12"/>
      <c r="I5" s="11">
        <v>0</v>
      </c>
      <c r="J5" s="11">
        <v>0</v>
      </c>
      <c r="K5" s="11">
        <v>0</v>
      </c>
      <c r="L5" s="12"/>
      <c r="M5" s="11">
        <v>0</v>
      </c>
      <c r="N5" s="11">
        <v>0</v>
      </c>
      <c r="O5" s="11">
        <v>0</v>
      </c>
      <c r="P5" s="12"/>
      <c r="Q5" s="11">
        <v>0</v>
      </c>
      <c r="R5" s="11">
        <v>0</v>
      </c>
      <c r="S5" s="11">
        <v>0</v>
      </c>
      <c r="T5" s="12"/>
      <c r="U5" s="16">
        <v>0</v>
      </c>
      <c r="V5" s="16">
        <v>0</v>
      </c>
      <c r="W5" s="16">
        <v>0</v>
      </c>
      <c r="X5" s="16">
        <v>1</v>
      </c>
      <c r="Y5" s="17"/>
      <c r="Z5" s="16">
        <v>0</v>
      </c>
      <c r="AA5" s="16">
        <v>0</v>
      </c>
      <c r="AB5" s="16">
        <v>0</v>
      </c>
      <c r="AC5" s="16">
        <v>0</v>
      </c>
      <c r="AD5" s="17"/>
      <c r="AE5" s="16">
        <v>0</v>
      </c>
      <c r="AF5" s="16">
        <v>0</v>
      </c>
      <c r="AG5" s="16">
        <v>0</v>
      </c>
      <c r="AH5" s="16">
        <v>0</v>
      </c>
      <c r="AI5" s="12"/>
      <c r="AJ5" s="12"/>
      <c r="AK5" s="12"/>
      <c r="AL5" s="11">
        <v>0</v>
      </c>
      <c r="AM5" s="12"/>
      <c r="AN5" s="11">
        <v>0</v>
      </c>
      <c r="AO5" s="11">
        <v>0</v>
      </c>
      <c r="AP5" s="11">
        <v>0</v>
      </c>
      <c r="AQ5" s="11">
        <v>0</v>
      </c>
      <c r="AR5" s="12"/>
      <c r="AS5" s="11">
        <v>0</v>
      </c>
      <c r="AT5" s="11">
        <v>0</v>
      </c>
      <c r="AU5" s="11">
        <v>0</v>
      </c>
      <c r="AV5" s="11">
        <v>0</v>
      </c>
      <c r="AW5" s="12"/>
      <c r="AX5" s="11">
        <v>0</v>
      </c>
      <c r="AY5" s="11">
        <v>0</v>
      </c>
      <c r="AZ5" s="11">
        <v>0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H6" s="6"/>
      <c r="L6" s="6"/>
      <c r="P6" s="6"/>
      <c r="T6" s="6"/>
      <c r="Y6" s="6"/>
      <c r="AD6" s="6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1</v>
      </c>
      <c r="E14" s="11">
        <v>0</v>
      </c>
      <c r="F14" s="11">
        <v>0</v>
      </c>
      <c r="G14" s="11">
        <v>0</v>
      </c>
      <c r="H14" s="12"/>
      <c r="I14" s="11">
        <v>0</v>
      </c>
      <c r="J14" s="11">
        <v>0</v>
      </c>
      <c r="K14" s="11">
        <v>0</v>
      </c>
      <c r="L14" s="12"/>
      <c r="M14" s="11">
        <v>1</v>
      </c>
      <c r="N14" s="11">
        <v>0</v>
      </c>
      <c r="O14" s="11">
        <v>0</v>
      </c>
      <c r="P14" s="12"/>
      <c r="Q14" s="11">
        <v>0</v>
      </c>
      <c r="R14" s="11">
        <v>0</v>
      </c>
      <c r="S14" s="11">
        <v>0</v>
      </c>
      <c r="T14" s="12"/>
      <c r="U14" s="16">
        <v>0</v>
      </c>
      <c r="V14" s="16">
        <v>0</v>
      </c>
      <c r="W14" s="16">
        <v>0</v>
      </c>
      <c r="X14" s="16">
        <v>2</v>
      </c>
      <c r="Y14" s="17"/>
      <c r="Z14" s="16">
        <v>0</v>
      </c>
      <c r="AA14" s="16">
        <v>0</v>
      </c>
      <c r="AB14" s="16">
        <v>0</v>
      </c>
      <c r="AC14" s="16">
        <v>0</v>
      </c>
      <c r="AD14" s="17"/>
      <c r="AE14" s="16">
        <v>0</v>
      </c>
      <c r="AF14" s="16">
        <v>0</v>
      </c>
      <c r="AG14" s="16">
        <v>0</v>
      </c>
      <c r="AH14" s="16">
        <v>0</v>
      </c>
      <c r="AI14" s="12"/>
      <c r="AJ14" s="12"/>
      <c r="AK14" s="12"/>
      <c r="AL14" s="11">
        <v>0</v>
      </c>
      <c r="AM14" s="12"/>
      <c r="AN14" s="11">
        <v>0</v>
      </c>
      <c r="AO14" s="11">
        <v>0</v>
      </c>
      <c r="AP14" s="11">
        <v>0</v>
      </c>
      <c r="AQ14" s="11">
        <v>0</v>
      </c>
      <c r="AR14" s="12"/>
      <c r="AS14" s="11">
        <v>0</v>
      </c>
      <c r="AT14" s="11">
        <v>0</v>
      </c>
      <c r="AU14" s="11">
        <v>0</v>
      </c>
      <c r="AV14" s="11">
        <v>0</v>
      </c>
      <c r="AW14" s="12"/>
      <c r="AX14" s="11">
        <v>0</v>
      </c>
      <c r="AY14" s="11">
        <v>0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0</v>
      </c>
      <c r="R17" s="11">
        <v>0</v>
      </c>
      <c r="S17" s="11">
        <v>0</v>
      </c>
      <c r="T17" s="12"/>
      <c r="U17" s="16">
        <v>1</v>
      </c>
      <c r="V17" s="16">
        <v>0</v>
      </c>
      <c r="W17" s="16">
        <v>0</v>
      </c>
      <c r="X17" s="16">
        <v>0</v>
      </c>
      <c r="Y17" s="17"/>
      <c r="Z17" s="16">
        <v>0</v>
      </c>
      <c r="AA17" s="16">
        <v>0</v>
      </c>
      <c r="AB17" s="16">
        <v>0</v>
      </c>
      <c r="AC17" s="16">
        <v>0</v>
      </c>
      <c r="AD17" s="17"/>
      <c r="AE17" s="16">
        <v>0</v>
      </c>
      <c r="AF17" s="16">
        <v>0</v>
      </c>
      <c r="AG17" s="16">
        <v>0</v>
      </c>
      <c r="AH17" s="16">
        <v>0</v>
      </c>
      <c r="AI17" s="12"/>
      <c r="AJ17" s="12"/>
      <c r="AK17" s="12"/>
      <c r="AL17" s="11">
        <v>0</v>
      </c>
      <c r="AM17" s="12"/>
      <c r="AN17" s="11">
        <v>0</v>
      </c>
      <c r="AO17" s="11">
        <v>0</v>
      </c>
      <c r="AP17" s="11">
        <v>0</v>
      </c>
      <c r="AQ17" s="11">
        <v>0</v>
      </c>
      <c r="AR17" s="12"/>
      <c r="AS17" s="11">
        <v>0</v>
      </c>
      <c r="AT17" s="11">
        <v>0</v>
      </c>
      <c r="AU17" s="11">
        <v>0</v>
      </c>
      <c r="AV17" s="11">
        <v>0</v>
      </c>
      <c r="AW17" s="12">
        <v>0</v>
      </c>
      <c r="AX17" s="11">
        <v>0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D18" s="22">
        <v>0</v>
      </c>
      <c r="E18" s="22">
        <v>0</v>
      </c>
      <c r="F18" s="22">
        <v>0</v>
      </c>
      <c r="G18" s="22">
        <v>0</v>
      </c>
      <c r="H18" s="6"/>
      <c r="I18" s="22">
        <v>0</v>
      </c>
      <c r="J18" s="22">
        <v>0</v>
      </c>
      <c r="K18" s="22">
        <v>0</v>
      </c>
      <c r="L18" s="6"/>
      <c r="M18" s="22">
        <v>0</v>
      </c>
      <c r="N18" s="22">
        <v>0</v>
      </c>
      <c r="O18" s="22">
        <v>0</v>
      </c>
      <c r="P18" s="6"/>
      <c r="Q18" s="22">
        <v>1</v>
      </c>
      <c r="R18" s="22">
        <v>0</v>
      </c>
      <c r="S18" s="22">
        <v>0</v>
      </c>
      <c r="T18" s="6"/>
      <c r="U18" s="23">
        <v>1</v>
      </c>
      <c r="V18" s="23">
        <v>0</v>
      </c>
      <c r="W18" s="23">
        <v>0</v>
      </c>
      <c r="X18" s="23">
        <v>0</v>
      </c>
      <c r="Y18" s="15"/>
      <c r="Z18" s="23">
        <v>0</v>
      </c>
      <c r="AA18" s="23">
        <v>0</v>
      </c>
      <c r="AB18" s="23">
        <v>0</v>
      </c>
      <c r="AC18" s="23">
        <v>0</v>
      </c>
      <c r="AD18" s="15"/>
      <c r="AE18" s="23">
        <v>0</v>
      </c>
      <c r="AF18" s="23">
        <v>0</v>
      </c>
      <c r="AG18" s="23">
        <v>0</v>
      </c>
      <c r="AH18" s="23">
        <v>0</v>
      </c>
      <c r="AI18" s="6"/>
      <c r="AJ18" s="6"/>
      <c r="AK18" s="6"/>
      <c r="AL18" s="22">
        <v>0</v>
      </c>
      <c r="AM18" s="6"/>
      <c r="AN18" s="22">
        <v>0</v>
      </c>
      <c r="AO18" s="22">
        <v>0</v>
      </c>
      <c r="AP18" s="22">
        <v>0</v>
      </c>
      <c r="AQ18" s="22">
        <v>0</v>
      </c>
      <c r="AR18" s="6"/>
      <c r="AS18" s="22">
        <v>0</v>
      </c>
      <c r="AT18" s="22">
        <v>0</v>
      </c>
      <c r="AU18" s="22">
        <v>0</v>
      </c>
      <c r="AV18" s="22">
        <v>0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0</v>
      </c>
      <c r="E23" s="11">
        <v>0</v>
      </c>
      <c r="F23" s="11">
        <v>0</v>
      </c>
      <c r="G23" s="11">
        <v>0</v>
      </c>
      <c r="H23" s="12"/>
      <c r="I23" s="11">
        <v>0</v>
      </c>
      <c r="J23" s="11">
        <v>0</v>
      </c>
      <c r="K23" s="11">
        <v>0</v>
      </c>
      <c r="L23" s="12"/>
      <c r="M23" s="11">
        <v>1</v>
      </c>
      <c r="N23" s="11">
        <v>0</v>
      </c>
      <c r="O23" s="11">
        <v>0</v>
      </c>
      <c r="P23" s="12"/>
      <c r="Q23" s="11">
        <v>1</v>
      </c>
      <c r="R23" s="11">
        <v>0</v>
      </c>
      <c r="S23" s="11">
        <v>0</v>
      </c>
      <c r="T23" s="12"/>
      <c r="U23" s="16">
        <v>1</v>
      </c>
      <c r="V23" s="16">
        <v>0</v>
      </c>
      <c r="W23" s="16">
        <v>0</v>
      </c>
      <c r="X23" s="16">
        <v>2</v>
      </c>
      <c r="Y23" s="17"/>
      <c r="Z23" s="16">
        <v>0</v>
      </c>
      <c r="AA23" s="16">
        <v>0</v>
      </c>
      <c r="AB23" s="16">
        <v>0</v>
      </c>
      <c r="AC23" s="16">
        <v>0</v>
      </c>
      <c r="AD23" s="17"/>
      <c r="AE23" s="16">
        <v>0</v>
      </c>
      <c r="AF23" s="16">
        <v>0</v>
      </c>
      <c r="AG23" s="16">
        <v>0</v>
      </c>
      <c r="AH23" s="16">
        <v>0</v>
      </c>
      <c r="AI23" s="12"/>
      <c r="AJ23" s="12"/>
      <c r="AK23" s="12"/>
      <c r="AL23" s="11">
        <v>0</v>
      </c>
      <c r="AM23" s="12"/>
      <c r="AN23" s="11">
        <v>0</v>
      </c>
      <c r="AO23" s="11">
        <v>0</v>
      </c>
      <c r="AP23" s="11">
        <v>0</v>
      </c>
      <c r="AQ23" s="11">
        <v>0</v>
      </c>
      <c r="AR23" s="12"/>
      <c r="AS23" s="11">
        <v>0</v>
      </c>
      <c r="AT23" s="11">
        <v>0</v>
      </c>
      <c r="AU23" s="11">
        <v>0</v>
      </c>
      <c r="AV23" s="11">
        <v>0</v>
      </c>
      <c r="AW23" s="12"/>
      <c r="AX23" s="11">
        <v>0</v>
      </c>
      <c r="AY23" s="11">
        <v>0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H26" s="12"/>
      <c r="L26" s="12"/>
      <c r="P26" s="12"/>
      <c r="T26" s="12"/>
      <c r="U26" s="16"/>
      <c r="V26" s="16"/>
      <c r="W26" s="16"/>
      <c r="X26" s="16"/>
      <c r="Y26" s="17"/>
      <c r="Z26" s="16"/>
      <c r="AA26" s="16"/>
      <c r="AB26" s="16"/>
      <c r="AC26" s="16"/>
      <c r="AD26" s="17"/>
      <c r="AE26" s="16"/>
      <c r="AF26" s="16"/>
      <c r="AG26" s="16"/>
      <c r="AH26" s="16"/>
      <c r="AI26" s="12"/>
      <c r="AJ26" s="12"/>
      <c r="AK26" s="12"/>
      <c r="AM26" s="12"/>
      <c r="AR26" s="12"/>
      <c r="AW26" s="12"/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H27" s="6"/>
      <c r="L27" s="6"/>
      <c r="P27" s="6"/>
      <c r="T27" s="6"/>
      <c r="U27" s="23"/>
      <c r="V27" s="23"/>
      <c r="W27" s="23"/>
      <c r="X27" s="23"/>
      <c r="Y27" s="15"/>
      <c r="Z27" s="23"/>
      <c r="AA27" s="23"/>
      <c r="AB27" s="23"/>
      <c r="AC27" s="23"/>
      <c r="AD27" s="15"/>
      <c r="AE27" s="23"/>
      <c r="AF27" s="23"/>
      <c r="AG27" s="23"/>
      <c r="AH27" s="23"/>
      <c r="AI27" s="6"/>
      <c r="AJ27" s="6"/>
      <c r="AK27" s="6"/>
      <c r="AM27" s="6"/>
      <c r="AR27" s="6"/>
      <c r="AW27" s="6"/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0</v>
      </c>
      <c r="E29" s="11">
        <v>0</v>
      </c>
      <c r="F29" s="11">
        <v>0</v>
      </c>
      <c r="G29" s="11">
        <v>0</v>
      </c>
      <c r="H29" s="12"/>
      <c r="I29" s="11">
        <v>0</v>
      </c>
      <c r="J29" s="11">
        <v>0</v>
      </c>
      <c r="K29" s="11">
        <v>0</v>
      </c>
      <c r="L29" s="12"/>
      <c r="M29" s="11">
        <v>0</v>
      </c>
      <c r="N29" s="11">
        <v>0</v>
      </c>
      <c r="O29" s="11">
        <v>0</v>
      </c>
      <c r="P29" s="12"/>
      <c r="Q29" s="11">
        <v>0</v>
      </c>
      <c r="R29" s="11">
        <v>0</v>
      </c>
      <c r="S29" s="11">
        <v>0</v>
      </c>
      <c r="T29" s="12"/>
      <c r="U29" s="16">
        <v>0</v>
      </c>
      <c r="V29" s="16">
        <v>0</v>
      </c>
      <c r="W29" s="16">
        <v>0</v>
      </c>
      <c r="X29" s="16">
        <v>1</v>
      </c>
      <c r="Y29" s="17"/>
      <c r="Z29" s="16">
        <v>0</v>
      </c>
      <c r="AA29" s="16">
        <v>0</v>
      </c>
      <c r="AB29" s="16">
        <v>0</v>
      </c>
      <c r="AC29" s="16">
        <v>0</v>
      </c>
      <c r="AD29" s="17"/>
      <c r="AE29" s="16">
        <v>0</v>
      </c>
      <c r="AF29" s="16">
        <v>0</v>
      </c>
      <c r="AG29" s="16">
        <v>0</v>
      </c>
      <c r="AH29" s="16">
        <v>0</v>
      </c>
      <c r="AI29" s="12"/>
      <c r="AJ29" s="12"/>
      <c r="AK29" s="12"/>
      <c r="AL29" s="11">
        <v>0</v>
      </c>
      <c r="AM29" s="12"/>
      <c r="AN29" s="11">
        <v>0</v>
      </c>
      <c r="AO29" s="11">
        <v>0</v>
      </c>
      <c r="AP29" s="11">
        <v>0</v>
      </c>
      <c r="AQ29" s="11">
        <v>0</v>
      </c>
      <c r="AR29" s="12"/>
      <c r="AS29" s="11">
        <v>0</v>
      </c>
      <c r="AT29" s="11">
        <v>0</v>
      </c>
      <c r="AU29" s="11">
        <v>0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D30" s="22">
        <v>0</v>
      </c>
      <c r="E30" s="22">
        <v>0</v>
      </c>
      <c r="F30" s="22">
        <v>0</v>
      </c>
      <c r="G30" s="22">
        <v>0</v>
      </c>
      <c r="H30" s="6"/>
      <c r="I30" s="22">
        <v>4</v>
      </c>
      <c r="J30" s="22">
        <v>0</v>
      </c>
      <c r="K30" s="22">
        <v>0</v>
      </c>
      <c r="L30" s="6"/>
      <c r="M30" s="22">
        <v>0</v>
      </c>
      <c r="N30" s="22">
        <v>0</v>
      </c>
      <c r="O30" s="22">
        <v>0</v>
      </c>
      <c r="P30" s="6"/>
      <c r="Q30" s="22">
        <v>1</v>
      </c>
      <c r="R30" s="22">
        <v>0</v>
      </c>
      <c r="S30" s="22">
        <v>0</v>
      </c>
      <c r="T30" s="6"/>
      <c r="U30" s="23">
        <v>0</v>
      </c>
      <c r="V30" s="23">
        <v>0</v>
      </c>
      <c r="W30" s="23">
        <v>0</v>
      </c>
      <c r="X30" s="23">
        <v>0</v>
      </c>
      <c r="Y30" s="15"/>
      <c r="Z30" s="23">
        <v>1</v>
      </c>
      <c r="AA30" s="23">
        <v>0</v>
      </c>
      <c r="AB30" s="23">
        <v>0</v>
      </c>
      <c r="AC30" s="23">
        <v>0</v>
      </c>
      <c r="AD30" s="15"/>
      <c r="AE30" s="23">
        <v>0</v>
      </c>
      <c r="AF30" s="23">
        <v>0</v>
      </c>
      <c r="AG30" s="23">
        <v>0</v>
      </c>
      <c r="AH30" s="23">
        <v>0</v>
      </c>
      <c r="AI30" s="6"/>
      <c r="AJ30" s="6"/>
      <c r="AK30" s="6"/>
      <c r="AL30" s="22">
        <v>1</v>
      </c>
      <c r="AM30" s="6"/>
      <c r="AN30" s="22">
        <v>0</v>
      </c>
      <c r="AO30" s="22">
        <v>0</v>
      </c>
      <c r="AP30" s="22">
        <v>1</v>
      </c>
      <c r="AQ30" s="22">
        <v>0</v>
      </c>
      <c r="AR30" s="6"/>
      <c r="AS30" s="22">
        <v>0</v>
      </c>
      <c r="AT30" s="22">
        <v>0</v>
      </c>
      <c r="AU30" s="22">
        <v>0</v>
      </c>
      <c r="AV30" s="22">
        <v>0</v>
      </c>
      <c r="AW30" s="6"/>
      <c r="AX30" s="22">
        <v>0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0</v>
      </c>
      <c r="E32" s="11">
        <v>0</v>
      </c>
      <c r="F32" s="11">
        <v>0</v>
      </c>
      <c r="G32" s="11">
        <v>0</v>
      </c>
      <c r="H32" s="12"/>
      <c r="I32" s="11">
        <v>2</v>
      </c>
      <c r="J32" s="11">
        <v>0</v>
      </c>
      <c r="K32" s="11">
        <v>0</v>
      </c>
      <c r="L32" s="12"/>
      <c r="M32" s="11">
        <v>0</v>
      </c>
      <c r="N32" s="11">
        <v>0</v>
      </c>
      <c r="O32" s="11">
        <v>0</v>
      </c>
      <c r="P32" s="12"/>
      <c r="Q32" s="11">
        <v>1</v>
      </c>
      <c r="R32" s="11">
        <v>0</v>
      </c>
      <c r="S32" s="11">
        <v>0</v>
      </c>
      <c r="T32" s="12">
        <v>0</v>
      </c>
      <c r="U32" s="16">
        <v>0</v>
      </c>
      <c r="V32" s="16">
        <v>1</v>
      </c>
      <c r="W32" s="16">
        <v>0</v>
      </c>
      <c r="X32" s="16">
        <v>0</v>
      </c>
      <c r="Y32" s="17"/>
      <c r="Z32" s="16">
        <v>0</v>
      </c>
      <c r="AA32" s="16">
        <v>0</v>
      </c>
      <c r="AB32" s="16">
        <v>0</v>
      </c>
      <c r="AC32" s="16">
        <v>0</v>
      </c>
      <c r="AD32" s="17"/>
      <c r="AE32" s="16">
        <v>0</v>
      </c>
      <c r="AF32" s="16">
        <v>0</v>
      </c>
      <c r="AG32" s="16">
        <v>0</v>
      </c>
      <c r="AH32" s="16">
        <v>0</v>
      </c>
      <c r="AI32" s="12"/>
      <c r="AJ32" s="12"/>
      <c r="AK32" s="12"/>
      <c r="AL32" s="11">
        <v>0</v>
      </c>
      <c r="AM32" s="12"/>
      <c r="AN32" s="11">
        <v>0</v>
      </c>
      <c r="AO32" s="11">
        <v>0</v>
      </c>
      <c r="AP32" s="11">
        <v>0</v>
      </c>
      <c r="AQ32" s="11">
        <v>0</v>
      </c>
      <c r="AR32" s="12"/>
      <c r="AS32" s="11">
        <v>0</v>
      </c>
      <c r="AT32" s="11">
        <v>0</v>
      </c>
      <c r="AU32" s="11">
        <v>0</v>
      </c>
      <c r="AV32" s="11">
        <v>0</v>
      </c>
      <c r="AW32" s="12"/>
      <c r="AX32" s="11">
        <v>0</v>
      </c>
      <c r="AY32" s="11">
        <v>0</v>
      </c>
      <c r="AZ32" s="11">
        <v>0</v>
      </c>
      <c r="BA32" s="11">
        <v>0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H33" s="6"/>
      <c r="L33" s="6"/>
      <c r="P33" s="6"/>
      <c r="T33" s="6"/>
      <c r="Y33" s="6"/>
      <c r="AD33" s="6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0</v>
      </c>
      <c r="F35" s="11">
        <v>0</v>
      </c>
      <c r="G35" s="11">
        <v>0</v>
      </c>
      <c r="H35" s="12"/>
      <c r="I35" s="11">
        <v>0</v>
      </c>
      <c r="J35" s="11">
        <v>0</v>
      </c>
      <c r="K35" s="11">
        <v>0</v>
      </c>
      <c r="L35" s="12"/>
      <c r="M35" s="11">
        <v>0</v>
      </c>
      <c r="N35" s="11">
        <v>0</v>
      </c>
      <c r="O35" s="11">
        <v>0</v>
      </c>
      <c r="P35" s="12"/>
      <c r="Q35" s="11">
        <v>0</v>
      </c>
      <c r="R35" s="11">
        <v>0</v>
      </c>
      <c r="S35" s="11">
        <v>0</v>
      </c>
      <c r="T35" s="12"/>
      <c r="U35" s="16">
        <v>0</v>
      </c>
      <c r="V35" s="16">
        <v>1</v>
      </c>
      <c r="W35" s="16">
        <v>0</v>
      </c>
      <c r="X35" s="16">
        <v>0</v>
      </c>
      <c r="Y35" s="17"/>
      <c r="Z35" s="16">
        <v>0</v>
      </c>
      <c r="AA35" s="16">
        <v>0</v>
      </c>
      <c r="AB35" s="16">
        <v>0</v>
      </c>
      <c r="AC35" s="16">
        <v>0</v>
      </c>
      <c r="AD35" s="17"/>
      <c r="AE35" s="16">
        <v>0</v>
      </c>
      <c r="AF35" s="16">
        <v>0</v>
      </c>
      <c r="AG35" s="16">
        <v>0</v>
      </c>
      <c r="AH35" s="16">
        <v>0</v>
      </c>
      <c r="AI35" s="12"/>
      <c r="AJ35" s="12"/>
      <c r="AK35" s="12"/>
      <c r="AL35" s="11">
        <v>0</v>
      </c>
      <c r="AM35" s="12"/>
      <c r="AN35" s="11">
        <v>0</v>
      </c>
      <c r="AO35" s="11">
        <v>0</v>
      </c>
      <c r="AP35" s="11">
        <v>0</v>
      </c>
      <c r="AQ35" s="11">
        <v>0</v>
      </c>
      <c r="AR35" s="12"/>
      <c r="AS35" s="11">
        <v>0</v>
      </c>
      <c r="AT35" s="11">
        <v>0</v>
      </c>
      <c r="AU35" s="11">
        <v>0</v>
      </c>
      <c r="AV35" s="11">
        <v>0</v>
      </c>
      <c r="AW35" s="12"/>
      <c r="AX35" s="11">
        <v>0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D36" s="22">
        <v>0</v>
      </c>
      <c r="E36" s="22">
        <v>0</v>
      </c>
      <c r="F36" s="22">
        <v>0</v>
      </c>
      <c r="G36" s="22">
        <v>0</v>
      </c>
      <c r="H36" s="6"/>
      <c r="I36" s="22">
        <v>0</v>
      </c>
      <c r="J36" s="22">
        <v>0</v>
      </c>
      <c r="K36" s="22">
        <v>0</v>
      </c>
      <c r="L36" s="6"/>
      <c r="M36" s="22">
        <v>0</v>
      </c>
      <c r="N36" s="22">
        <v>0</v>
      </c>
      <c r="O36" s="22">
        <v>0</v>
      </c>
      <c r="P36" s="6"/>
      <c r="Q36" s="22">
        <v>0</v>
      </c>
      <c r="R36" s="22">
        <v>0</v>
      </c>
      <c r="S36" s="22">
        <v>0</v>
      </c>
      <c r="T36" s="6"/>
      <c r="U36" s="23">
        <v>1</v>
      </c>
      <c r="V36" s="23">
        <v>0</v>
      </c>
      <c r="W36" s="23">
        <v>0</v>
      </c>
      <c r="X36" s="23">
        <v>0</v>
      </c>
      <c r="Y36" s="15"/>
      <c r="Z36" s="23">
        <v>0</v>
      </c>
      <c r="AA36" s="23">
        <v>0</v>
      </c>
      <c r="AB36" s="23">
        <v>0</v>
      </c>
      <c r="AC36" s="23">
        <v>0</v>
      </c>
      <c r="AD36" s="15"/>
      <c r="AE36" s="23">
        <v>0</v>
      </c>
      <c r="AF36" s="23">
        <v>0</v>
      </c>
      <c r="AG36" s="23">
        <v>0</v>
      </c>
      <c r="AH36" s="23">
        <v>0</v>
      </c>
      <c r="AI36" s="6"/>
      <c r="AJ36" s="6"/>
      <c r="AK36" s="6"/>
      <c r="AL36" s="22">
        <v>0</v>
      </c>
      <c r="AM36" s="6"/>
      <c r="AN36" s="22">
        <v>0</v>
      </c>
      <c r="AO36" s="22">
        <v>0</v>
      </c>
      <c r="AP36" s="22">
        <v>0</v>
      </c>
      <c r="AQ36" s="22">
        <v>0</v>
      </c>
      <c r="AR36" s="6"/>
      <c r="AS36" s="22">
        <v>0</v>
      </c>
      <c r="AT36" s="22">
        <v>0</v>
      </c>
      <c r="AU36" s="22">
        <v>0</v>
      </c>
      <c r="AV36" s="22">
        <v>0</v>
      </c>
      <c r="AW36" s="6"/>
      <c r="AX36" s="22">
        <v>0</v>
      </c>
      <c r="AY36" s="22">
        <v>0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1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2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2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2</v>
      </c>
      <c r="R46" s="11">
        <f t="shared" si="3"/>
        <v>0</v>
      </c>
      <c r="S46" s="11">
        <f t="shared" si="3"/>
        <v>0</v>
      </c>
      <c r="T46" s="12"/>
      <c r="U46" s="16">
        <f t="shared" ref="U46:X47" si="4">SUM(U5, U8, U11, U14, U17, U20, U23, U26, U29, U32, U35, U38, U41)</f>
        <v>2</v>
      </c>
      <c r="V46" s="16">
        <f t="shared" si="4"/>
        <v>2</v>
      </c>
      <c r="W46" s="16">
        <f t="shared" si="4"/>
        <v>0</v>
      </c>
      <c r="X46" s="16">
        <f t="shared" si="4"/>
        <v>6</v>
      </c>
      <c r="Y46" s="17"/>
      <c r="Z46" s="16">
        <f t="shared" ref="Z46:AC47" si="5">SUM(Z5, Z8, Z11, Z14, Z17, Z20, Z23, Z26, Z29, Z32, Z35, Z38, Z41)</f>
        <v>0</v>
      </c>
      <c r="AA46" s="16">
        <f t="shared" si="5"/>
        <v>0</v>
      </c>
      <c r="AB46" s="16">
        <f t="shared" si="5"/>
        <v>0</v>
      </c>
      <c r="AC46" s="16">
        <f t="shared" si="5"/>
        <v>0</v>
      </c>
      <c r="AD46" s="17"/>
      <c r="AE46" s="16">
        <f t="shared" ref="AE46:AH47" si="6">SUM(AE5, AE8, AE11, AE14, AE17, AE20, AE23, AE26, AE29, AE32, AE35, AE38, AE41)</f>
        <v>0</v>
      </c>
      <c r="AF46" s="16">
        <f t="shared" si="6"/>
        <v>0</v>
      </c>
      <c r="AG46" s="16">
        <f t="shared" si="6"/>
        <v>0</v>
      </c>
      <c r="AH46" s="16">
        <f t="shared" si="6"/>
        <v>0</v>
      </c>
      <c r="AI46" s="12"/>
      <c r="AJ46" s="12"/>
      <c r="AK46" s="12"/>
      <c r="AL46" s="11">
        <f>SUM(AL5, AL8, AL11, AL14, AL17, AL20, AL23, AL26, AL29, AL32, AL35, AL38, AL41)</f>
        <v>0</v>
      </c>
      <c r="AM46" s="12"/>
      <c r="AN46" s="11">
        <f t="shared" ref="AN46:AQ47" si="7">SUM(AN5, AN8, AN11, AN14, AN17, AN20, AN23, AN26, AN29, AN32, AN35, AN38, AN41)</f>
        <v>0</v>
      </c>
      <c r="AO46" s="11">
        <f t="shared" si="7"/>
        <v>0</v>
      </c>
      <c r="AP46" s="11">
        <f t="shared" si="7"/>
        <v>0</v>
      </c>
      <c r="AQ46" s="11">
        <f t="shared" si="7"/>
        <v>0</v>
      </c>
      <c r="AR46" s="12"/>
      <c r="AS46" s="11">
        <f t="shared" ref="AS46:AV47" si="8">SUM(AS5, AS8, AS11, AS14, AS17, AS20, AS23, AS26, AS29, AS32, AS35, AS38, AS41)</f>
        <v>0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0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4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2</v>
      </c>
      <c r="R47" s="19">
        <f t="shared" si="3"/>
        <v>0</v>
      </c>
      <c r="S47" s="19">
        <f t="shared" si="3"/>
        <v>0</v>
      </c>
      <c r="T47" s="6"/>
      <c r="U47" s="20">
        <f t="shared" si="4"/>
        <v>2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1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1</v>
      </c>
      <c r="AM47" s="6"/>
      <c r="AN47" s="19">
        <f t="shared" si="7"/>
        <v>0</v>
      </c>
      <c r="AO47" s="19">
        <f t="shared" si="7"/>
        <v>0</v>
      </c>
      <c r="AP47" s="19">
        <f t="shared" si="7"/>
        <v>1</v>
      </c>
      <c r="AQ47" s="19">
        <f t="shared" si="7"/>
        <v>0</v>
      </c>
      <c r="AR47" s="6"/>
      <c r="AS47" s="19">
        <f t="shared" si="8"/>
        <v>0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1.3888888888888888E-2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1" si="11">I46/72</f>
        <v>2.7777777777777776E-2</v>
      </c>
      <c r="J50" s="11">
        <f t="shared" si="11"/>
        <v>0</v>
      </c>
      <c r="K50" s="11">
        <f t="shared" si="11"/>
        <v>0</v>
      </c>
      <c r="L50" s="12"/>
      <c r="M50" s="11">
        <f t="shared" ref="M50:O51" si="12">M46/72</f>
        <v>2.7777777777777776E-2</v>
      </c>
      <c r="N50" s="11">
        <f t="shared" si="12"/>
        <v>0</v>
      </c>
      <c r="O50" s="11">
        <f t="shared" si="12"/>
        <v>0</v>
      </c>
      <c r="P50" s="12"/>
      <c r="Q50" s="11">
        <f t="shared" ref="Q50:S51" si="13">Q46/72</f>
        <v>2.7777777777777776E-2</v>
      </c>
      <c r="R50" s="11">
        <f t="shared" si="13"/>
        <v>0</v>
      </c>
      <c r="S50" s="11">
        <f t="shared" si="13"/>
        <v>0</v>
      </c>
      <c r="T50" s="12"/>
      <c r="U50" s="16">
        <f t="shared" ref="U50:X51" si="14">U46/72</f>
        <v>2.7777777777777776E-2</v>
      </c>
      <c r="V50" s="16">
        <f t="shared" si="14"/>
        <v>2.7777777777777776E-2</v>
      </c>
      <c r="W50" s="16">
        <f t="shared" si="14"/>
        <v>0</v>
      </c>
      <c r="X50" s="16">
        <f t="shared" si="14"/>
        <v>8.3333333333333329E-2</v>
      </c>
      <c r="Y50" s="17"/>
      <c r="Z50" s="16">
        <f t="shared" ref="Z50:AC51" si="15">Z46/72</f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7"/>
      <c r="AE50" s="16">
        <f t="shared" ref="AE50:AH51" si="16">AE46/72</f>
        <v>0</v>
      </c>
      <c r="AF50" s="16">
        <f t="shared" si="16"/>
        <v>0</v>
      </c>
      <c r="AG50" s="16">
        <f t="shared" si="16"/>
        <v>0</v>
      </c>
      <c r="AH50" s="16">
        <f t="shared" si="16"/>
        <v>0</v>
      </c>
      <c r="AI50" s="12"/>
      <c r="AJ50" s="12"/>
      <c r="AK50" s="12"/>
      <c r="AL50" s="11">
        <f>AL46/72</f>
        <v>0</v>
      </c>
      <c r="AM50" s="12"/>
      <c r="AN50" s="11">
        <f t="shared" ref="AN50:AQ51" si="17">AN46/72</f>
        <v>0</v>
      </c>
      <c r="AO50" s="11">
        <f t="shared" si="17"/>
        <v>0</v>
      </c>
      <c r="AP50" s="11">
        <f t="shared" si="17"/>
        <v>0</v>
      </c>
      <c r="AQ50" s="11">
        <f t="shared" si="17"/>
        <v>0</v>
      </c>
      <c r="AR50" s="12"/>
      <c r="AS50" s="11">
        <f t="shared" ref="AS50:AV51" si="18">AS46/72</f>
        <v>0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1" si="19">AX46/72</f>
        <v>0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0</v>
      </c>
      <c r="E51" s="19">
        <f t="shared" si="10"/>
        <v>0</v>
      </c>
      <c r="F51" s="19">
        <f t="shared" si="10"/>
        <v>0</v>
      </c>
      <c r="G51" s="19">
        <f t="shared" si="10"/>
        <v>0</v>
      </c>
      <c r="H51" s="6"/>
      <c r="I51" s="19">
        <f t="shared" si="11"/>
        <v>5.5555555555555552E-2</v>
      </c>
      <c r="J51" s="19">
        <f t="shared" si="11"/>
        <v>0</v>
      </c>
      <c r="K51" s="19">
        <f t="shared" si="11"/>
        <v>0</v>
      </c>
      <c r="L51" s="6"/>
      <c r="M51" s="19">
        <f t="shared" si="12"/>
        <v>0</v>
      </c>
      <c r="N51" s="19">
        <f t="shared" si="12"/>
        <v>0</v>
      </c>
      <c r="O51" s="19">
        <f t="shared" si="12"/>
        <v>0</v>
      </c>
      <c r="P51" s="6"/>
      <c r="Q51" s="19">
        <f t="shared" si="13"/>
        <v>2.7777777777777776E-2</v>
      </c>
      <c r="R51" s="19">
        <f t="shared" si="13"/>
        <v>0</v>
      </c>
      <c r="S51" s="19">
        <f t="shared" si="13"/>
        <v>0</v>
      </c>
      <c r="T51" s="6"/>
      <c r="U51" s="20">
        <f t="shared" si="14"/>
        <v>2.7777777777777776E-2</v>
      </c>
      <c r="V51" s="20">
        <f t="shared" si="14"/>
        <v>0</v>
      </c>
      <c r="W51" s="20">
        <f t="shared" si="14"/>
        <v>0</v>
      </c>
      <c r="X51" s="20">
        <f t="shared" si="14"/>
        <v>0</v>
      </c>
      <c r="Y51" s="15"/>
      <c r="Z51" s="20">
        <f t="shared" si="15"/>
        <v>1.3888888888888888E-2</v>
      </c>
      <c r="AA51" s="20">
        <f t="shared" si="15"/>
        <v>0</v>
      </c>
      <c r="AB51" s="20">
        <f t="shared" si="15"/>
        <v>0</v>
      </c>
      <c r="AC51" s="20">
        <f t="shared" si="15"/>
        <v>0</v>
      </c>
      <c r="AD51" s="15"/>
      <c r="AE51" s="20">
        <f t="shared" si="16"/>
        <v>0</v>
      </c>
      <c r="AF51" s="20">
        <f t="shared" si="16"/>
        <v>0</v>
      </c>
      <c r="AG51" s="20">
        <f t="shared" si="16"/>
        <v>0</v>
      </c>
      <c r="AH51" s="20">
        <f t="shared" si="16"/>
        <v>0</v>
      </c>
      <c r="AI51" s="6"/>
      <c r="AJ51" s="6"/>
      <c r="AK51" s="6"/>
      <c r="AL51" s="19">
        <f>AL47/72</f>
        <v>1.3888888888888888E-2</v>
      </c>
      <c r="AM51" s="6"/>
      <c r="AN51" s="19">
        <f t="shared" si="17"/>
        <v>0</v>
      </c>
      <c r="AO51" s="19">
        <f t="shared" si="17"/>
        <v>0</v>
      </c>
      <c r="AP51" s="19">
        <f t="shared" si="17"/>
        <v>1.3888888888888888E-2</v>
      </c>
      <c r="AQ51" s="19">
        <f t="shared" si="17"/>
        <v>0</v>
      </c>
      <c r="AR51" s="6"/>
      <c r="AS51" s="19">
        <f t="shared" si="18"/>
        <v>0</v>
      </c>
      <c r="AT51" s="19">
        <f t="shared" si="18"/>
        <v>0</v>
      </c>
      <c r="AU51" s="19">
        <f t="shared" si="18"/>
        <v>0</v>
      </c>
      <c r="AV51" s="19">
        <f t="shared" si="18"/>
        <v>0</v>
      </c>
      <c r="AW51" s="6"/>
      <c r="AX51" s="19">
        <f t="shared" si="19"/>
        <v>0</v>
      </c>
      <c r="AY51" s="19">
        <f t="shared" si="19"/>
        <v>0</v>
      </c>
      <c r="AZ51" s="19">
        <f t="shared" si="19"/>
        <v>0</v>
      </c>
      <c r="BA51" s="19">
        <f t="shared" si="19"/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s="11" customFormat="1" x14ac:dyDescent="0.2">
      <c r="A54" s="11" t="s">
        <v>37</v>
      </c>
      <c r="B54" s="11" t="s">
        <v>56</v>
      </c>
      <c r="C54" s="12"/>
      <c r="D54" s="11">
        <f>D46/8</f>
        <v>0.125</v>
      </c>
      <c r="E54" s="11">
        <f>E46/273</f>
        <v>0</v>
      </c>
      <c r="F54" s="11">
        <f>F46/273</f>
        <v>0</v>
      </c>
      <c r="G54" s="11">
        <f>G46/273</f>
        <v>0</v>
      </c>
      <c r="H54" s="12"/>
      <c r="I54" s="11">
        <f>I46/8</f>
        <v>0.25</v>
      </c>
      <c r="J54" s="11">
        <f>J46/273</f>
        <v>0</v>
      </c>
      <c r="K54" s="11">
        <f>K46/273</f>
        <v>0</v>
      </c>
      <c r="L54" s="12"/>
      <c r="M54" s="11">
        <f>M46/8</f>
        <v>0.25</v>
      </c>
      <c r="N54" s="11">
        <f>N46/273</f>
        <v>0</v>
      </c>
      <c r="O54" s="11">
        <f>O46/273</f>
        <v>0</v>
      </c>
      <c r="P54" s="12"/>
      <c r="Q54" s="11">
        <f>Q46/8</f>
        <v>0.25</v>
      </c>
      <c r="R54" s="11">
        <f>R46/273</f>
        <v>0</v>
      </c>
      <c r="S54" s="11">
        <f>S46/273</f>
        <v>0</v>
      </c>
      <c r="T54" s="12"/>
      <c r="U54" s="16">
        <f>U46/8</f>
        <v>0.25</v>
      </c>
      <c r="V54" s="16">
        <f>V46/8</f>
        <v>0.25</v>
      </c>
      <c r="W54" s="16">
        <f>W46/273</f>
        <v>0</v>
      </c>
      <c r="X54" s="16">
        <f>X46/8</f>
        <v>0.75</v>
      </c>
      <c r="Y54" s="17"/>
      <c r="Z54" s="16">
        <f>Z46/273</f>
        <v>0</v>
      </c>
      <c r="AA54" s="16">
        <f>AA46/273</f>
        <v>0</v>
      </c>
      <c r="AB54" s="16">
        <f>AB46/273</f>
        <v>0</v>
      </c>
      <c r="AC54" s="16">
        <f>AC46/273</f>
        <v>0</v>
      </c>
      <c r="AD54" s="17"/>
      <c r="AE54" s="16">
        <f>AE46/273</f>
        <v>0</v>
      </c>
      <c r="AF54" s="16">
        <f>AF46/273</f>
        <v>0</v>
      </c>
      <c r="AG54" s="16">
        <f>AG46/273</f>
        <v>0</v>
      </c>
      <c r="AH54" s="16">
        <f>AH46/273</f>
        <v>0</v>
      </c>
      <c r="AI54" s="12"/>
      <c r="AJ54" s="12"/>
      <c r="AK54" s="12"/>
      <c r="AL54" s="11">
        <f>AL46/273</f>
        <v>0</v>
      </c>
      <c r="AM54" s="12"/>
      <c r="AN54" s="11">
        <f>AN46/273</f>
        <v>0</v>
      </c>
      <c r="AO54" s="11">
        <f>AO46/273</f>
        <v>0</v>
      </c>
      <c r="AP54" s="11">
        <f>AP46/273</f>
        <v>0</v>
      </c>
      <c r="AQ54" s="11">
        <f>AQ46/273</f>
        <v>0</v>
      </c>
      <c r="AR54" s="12"/>
      <c r="AS54" s="11">
        <f>AS46/273</f>
        <v>0</v>
      </c>
      <c r="AT54" s="11">
        <f>AT46/273</f>
        <v>0</v>
      </c>
      <c r="AU54" s="11">
        <f>AU46/273</f>
        <v>0</v>
      </c>
      <c r="AV54" s="11">
        <f>AV46/273</f>
        <v>0</v>
      </c>
      <c r="AW54" s="12"/>
      <c r="AX54" s="11">
        <f>AX46/273</f>
        <v>0</v>
      </c>
      <c r="AY54" s="11">
        <f>AY46/273</f>
        <v>0</v>
      </c>
      <c r="AZ54" s="11">
        <f>AZ46/273</f>
        <v>0</v>
      </c>
      <c r="BA54" s="11">
        <f>BA46/273</f>
        <v>0</v>
      </c>
      <c r="BB54" s="12"/>
      <c r="BC54" s="4"/>
      <c r="BD54" s="12"/>
      <c r="BH54" s="12"/>
      <c r="BL54" s="12"/>
      <c r="BP54" s="12"/>
      <c r="BR54" s="12"/>
    </row>
    <row r="55" spans="1:70" s="19" customFormat="1" x14ac:dyDescent="0.2">
      <c r="A55" s="19" t="s">
        <v>42</v>
      </c>
      <c r="B55" s="19" t="s">
        <v>53</v>
      </c>
      <c r="C55" s="6"/>
      <c r="D55" s="19">
        <f>D47/295</f>
        <v>0</v>
      </c>
      <c r="E55" s="19">
        <f>E47/295</f>
        <v>0</v>
      </c>
      <c r="F55" s="19">
        <f>F47/295</f>
        <v>0</v>
      </c>
      <c r="G55" s="19">
        <f>G47/295</f>
        <v>0</v>
      </c>
      <c r="H55" s="6"/>
      <c r="I55" s="19">
        <f>I47/3</f>
        <v>1.3333333333333333</v>
      </c>
      <c r="J55" s="19">
        <f>J47/295</f>
        <v>0</v>
      </c>
      <c r="K55" s="19">
        <f>K47/295</f>
        <v>0</v>
      </c>
      <c r="L55" s="6"/>
      <c r="M55" s="19">
        <f>M47/295</f>
        <v>0</v>
      </c>
      <c r="N55" s="19">
        <f>N47/295</f>
        <v>0</v>
      </c>
      <c r="O55" s="19">
        <f>O47/295</f>
        <v>0</v>
      </c>
      <c r="P55" s="6"/>
      <c r="Q55" s="19">
        <f>Q47/3</f>
        <v>0.66666666666666663</v>
      </c>
      <c r="R55" s="19">
        <f>R47/295</f>
        <v>0</v>
      </c>
      <c r="S55" s="19">
        <f>S47/295</f>
        <v>0</v>
      </c>
      <c r="T55" s="6"/>
      <c r="U55" s="20">
        <f>U47/3</f>
        <v>0.66666666666666663</v>
      </c>
      <c r="V55" s="20">
        <f>V47/3</f>
        <v>0</v>
      </c>
      <c r="W55" s="20">
        <f>W47/295</f>
        <v>0</v>
      </c>
      <c r="X55" s="20">
        <f>X47/3</f>
        <v>0</v>
      </c>
      <c r="Y55" s="15"/>
      <c r="Z55" s="20">
        <f>Z47/3</f>
        <v>0.33333333333333331</v>
      </c>
      <c r="AA55" s="20">
        <f>AA47/295</f>
        <v>0</v>
      </c>
      <c r="AB55" s="20">
        <f>AB47/295</f>
        <v>0</v>
      </c>
      <c r="AC55" s="20">
        <f>AC47/295</f>
        <v>0</v>
      </c>
      <c r="AD55" s="15"/>
      <c r="AE55" s="20">
        <f>AE47/295</f>
        <v>0</v>
      </c>
      <c r="AF55" s="20">
        <f>AF47/295</f>
        <v>0</v>
      </c>
      <c r="AG55" s="20">
        <f>AG47/295</f>
        <v>0</v>
      </c>
      <c r="AH55" s="20">
        <f>AH47/295</f>
        <v>0</v>
      </c>
      <c r="AI55" s="6"/>
      <c r="AJ55" s="6"/>
      <c r="AK55" s="6"/>
      <c r="AL55" s="19">
        <f>AL47/3</f>
        <v>0.33333333333333331</v>
      </c>
      <c r="AM55" s="6"/>
      <c r="AN55" s="19">
        <f>AN47/295</f>
        <v>0</v>
      </c>
      <c r="AO55" s="19">
        <f>AO47/295</f>
        <v>0</v>
      </c>
      <c r="AP55" s="19">
        <f>AP47/3</f>
        <v>0.33333333333333331</v>
      </c>
      <c r="AQ55" s="19">
        <f>AQ47/295</f>
        <v>0</v>
      </c>
      <c r="AR55" s="6"/>
      <c r="AS55" s="19">
        <f>AS47/295</f>
        <v>0</v>
      </c>
      <c r="AT55" s="19">
        <f>AT47/295</f>
        <v>0</v>
      </c>
      <c r="AU55" s="19">
        <f>AU47/295</f>
        <v>0</v>
      </c>
      <c r="AV55" s="19">
        <f>AV47/295</f>
        <v>0</v>
      </c>
      <c r="AW55" s="6"/>
      <c r="AX55" s="19">
        <f>AX47/295</f>
        <v>0</v>
      </c>
      <c r="AY55" s="19">
        <f>AY47/295</f>
        <v>0</v>
      </c>
      <c r="AZ55" s="19">
        <f>AZ47/295</f>
        <v>0</v>
      </c>
      <c r="BA55" s="19">
        <f>BA47/295</f>
        <v>0</v>
      </c>
      <c r="BB55" s="6"/>
      <c r="BC55" s="4"/>
      <c r="BD55" s="6"/>
      <c r="BH55" s="6"/>
      <c r="BL55" s="6"/>
      <c r="BP55" s="6"/>
      <c r="BR55" s="6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  <ignoredErrors>
    <ignoredError sqref="AP55 W54:W5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8351-3F98-4F4B-A1EE-C69ED285D290}">
  <dimension ref="A1:BR119"/>
  <sheetViews>
    <sheetView topLeftCell="A37" workbookViewId="0">
      <pane xSplit="2" topLeftCell="C1" activePane="topRight" state="frozen"/>
      <selection pane="topRight" activeCell="AF55" sqref="AF55"/>
    </sheetView>
  </sheetViews>
  <sheetFormatPr baseColWidth="10" defaultRowHeight="16" x14ac:dyDescent="0.2"/>
  <cols>
    <col min="1" max="1" width="9.33203125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27">
        <v>0</v>
      </c>
      <c r="E5" s="27">
        <v>0</v>
      </c>
      <c r="F5" s="27">
        <v>0</v>
      </c>
      <c r="G5" s="27">
        <v>0</v>
      </c>
      <c r="H5" s="28"/>
      <c r="I5" s="27">
        <v>0</v>
      </c>
      <c r="J5" s="27">
        <v>0</v>
      </c>
      <c r="K5" s="27">
        <v>0</v>
      </c>
      <c r="L5" s="28"/>
      <c r="M5" s="27">
        <v>0</v>
      </c>
      <c r="N5" s="27">
        <v>0</v>
      </c>
      <c r="O5" s="27">
        <v>0</v>
      </c>
      <c r="P5" s="28"/>
      <c r="Q5" s="27">
        <v>0</v>
      </c>
      <c r="R5" s="27">
        <v>0</v>
      </c>
      <c r="S5" s="27">
        <v>1</v>
      </c>
      <c r="T5" s="28"/>
      <c r="U5" s="29">
        <v>2</v>
      </c>
      <c r="V5" s="29">
        <v>0</v>
      </c>
      <c r="W5" s="27">
        <v>0</v>
      </c>
      <c r="X5" s="27">
        <v>0</v>
      </c>
      <c r="Y5" s="30"/>
      <c r="Z5" s="29">
        <v>1</v>
      </c>
      <c r="AA5" s="27">
        <v>0</v>
      </c>
      <c r="AB5" s="27">
        <v>0</v>
      </c>
      <c r="AC5" s="27">
        <v>0</v>
      </c>
      <c r="AD5" s="30"/>
      <c r="AE5" s="27">
        <v>0</v>
      </c>
      <c r="AF5" s="27">
        <v>0</v>
      </c>
      <c r="AG5" s="27">
        <v>0</v>
      </c>
      <c r="AH5" s="29">
        <v>0</v>
      </c>
      <c r="AI5" s="28"/>
      <c r="AJ5" s="28"/>
      <c r="AK5" s="28"/>
      <c r="AL5" s="27">
        <v>4</v>
      </c>
      <c r="AM5" s="28"/>
      <c r="AN5" s="27">
        <v>3</v>
      </c>
      <c r="AO5" s="27">
        <v>0</v>
      </c>
      <c r="AP5" s="27">
        <v>0</v>
      </c>
      <c r="AQ5" s="27">
        <v>0</v>
      </c>
      <c r="AR5" s="28"/>
      <c r="AS5" s="27">
        <v>2</v>
      </c>
      <c r="AT5" s="27">
        <v>0</v>
      </c>
      <c r="AU5" s="27">
        <v>0</v>
      </c>
      <c r="AV5" s="27">
        <v>0</v>
      </c>
      <c r="AW5" s="12"/>
      <c r="AX5" s="11">
        <v>0</v>
      </c>
      <c r="AY5" s="11">
        <v>0</v>
      </c>
      <c r="AZ5" s="11">
        <v>0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D6" s="31">
        <v>0</v>
      </c>
      <c r="E6" s="31">
        <v>0</v>
      </c>
      <c r="F6" s="31">
        <v>0</v>
      </c>
      <c r="G6" s="31">
        <v>0</v>
      </c>
      <c r="H6" s="32"/>
      <c r="I6" s="31">
        <v>1</v>
      </c>
      <c r="J6" s="31">
        <v>0</v>
      </c>
      <c r="K6" s="31">
        <v>1</v>
      </c>
      <c r="L6" s="32"/>
      <c r="M6" s="31">
        <v>0</v>
      </c>
      <c r="N6" s="31">
        <v>0</v>
      </c>
      <c r="O6" s="31">
        <v>0</v>
      </c>
      <c r="P6" s="32"/>
      <c r="Q6" s="31">
        <v>0</v>
      </c>
      <c r="R6" s="31">
        <v>1</v>
      </c>
      <c r="S6" s="31">
        <v>0</v>
      </c>
      <c r="T6" s="32"/>
      <c r="U6" s="33">
        <v>0</v>
      </c>
      <c r="V6" s="33">
        <v>0</v>
      </c>
      <c r="W6" s="31">
        <v>0</v>
      </c>
      <c r="X6" s="31">
        <v>0</v>
      </c>
      <c r="Y6" s="34"/>
      <c r="Z6" s="33">
        <v>0</v>
      </c>
      <c r="AA6" s="31">
        <v>0</v>
      </c>
      <c r="AB6" s="31">
        <v>0</v>
      </c>
      <c r="AC6" s="31">
        <v>1</v>
      </c>
      <c r="AD6" s="34"/>
      <c r="AE6" s="31">
        <v>0</v>
      </c>
      <c r="AF6" s="31">
        <v>0</v>
      </c>
      <c r="AG6" s="31">
        <v>0</v>
      </c>
      <c r="AH6" s="33">
        <v>2</v>
      </c>
      <c r="AI6" s="32"/>
      <c r="AJ6" s="32"/>
      <c r="AK6" s="32"/>
      <c r="AL6" s="31">
        <v>6.5</v>
      </c>
      <c r="AM6" s="32"/>
      <c r="AN6" s="31">
        <v>5</v>
      </c>
      <c r="AO6" s="31">
        <v>0</v>
      </c>
      <c r="AP6" s="31">
        <v>1</v>
      </c>
      <c r="AQ6" s="31">
        <v>1</v>
      </c>
      <c r="AR6" s="32"/>
      <c r="AS6" s="31">
        <v>5</v>
      </c>
      <c r="AT6" s="31">
        <v>0</v>
      </c>
      <c r="AU6" s="31">
        <v>0</v>
      </c>
      <c r="AV6" s="31">
        <v>1</v>
      </c>
      <c r="AW6" s="6"/>
      <c r="AX6" s="22">
        <v>1</v>
      </c>
      <c r="AY6" s="22">
        <v>0</v>
      </c>
      <c r="AZ6" s="22">
        <v>0</v>
      </c>
      <c r="BA6" s="22">
        <v>0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5</v>
      </c>
      <c r="E11" s="11">
        <v>0</v>
      </c>
      <c r="F11" s="11">
        <v>0</v>
      </c>
      <c r="G11" s="11">
        <v>0</v>
      </c>
      <c r="H11" s="12"/>
      <c r="I11" s="11">
        <v>2</v>
      </c>
      <c r="J11" s="11">
        <v>0</v>
      </c>
      <c r="K11" s="11">
        <v>1</v>
      </c>
      <c r="L11" s="12"/>
      <c r="M11" s="11">
        <v>0</v>
      </c>
      <c r="N11" s="11">
        <v>0</v>
      </c>
      <c r="O11" s="11">
        <v>1</v>
      </c>
      <c r="P11" s="12"/>
      <c r="Q11" s="11">
        <v>6</v>
      </c>
      <c r="R11" s="11">
        <v>0</v>
      </c>
      <c r="S11" s="11">
        <v>1</v>
      </c>
      <c r="T11" s="12"/>
      <c r="U11" s="16">
        <v>2</v>
      </c>
      <c r="V11" s="16">
        <v>0</v>
      </c>
      <c r="W11" s="16">
        <v>0</v>
      </c>
      <c r="X11" s="16">
        <v>1</v>
      </c>
      <c r="Y11" s="17"/>
      <c r="Z11" s="16">
        <v>0</v>
      </c>
      <c r="AA11" s="16">
        <v>0</v>
      </c>
      <c r="AB11" s="16">
        <v>0</v>
      </c>
      <c r="AC11" s="16">
        <v>3</v>
      </c>
      <c r="AD11" s="17"/>
      <c r="AE11" s="16">
        <v>1</v>
      </c>
      <c r="AF11" s="16">
        <v>0</v>
      </c>
      <c r="AG11" s="16">
        <v>0</v>
      </c>
      <c r="AH11" s="16">
        <v>1</v>
      </c>
      <c r="AI11" s="12"/>
      <c r="AJ11" s="12"/>
      <c r="AK11" s="12"/>
      <c r="AL11" s="11">
        <v>15.5</v>
      </c>
      <c r="AM11" s="12"/>
      <c r="AN11" s="11">
        <v>12</v>
      </c>
      <c r="AO11" s="11">
        <v>2</v>
      </c>
      <c r="AP11" s="11">
        <v>1</v>
      </c>
      <c r="AQ11" s="11">
        <v>0</v>
      </c>
      <c r="AR11" s="12"/>
      <c r="AS11" s="11">
        <v>10</v>
      </c>
      <c r="AT11" s="11">
        <v>0</v>
      </c>
      <c r="AU11" s="11">
        <v>1</v>
      </c>
      <c r="AV11" s="11">
        <v>0</v>
      </c>
      <c r="AW11" s="12"/>
      <c r="AX11" s="11">
        <v>1</v>
      </c>
      <c r="AY11" s="11">
        <v>0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D12" s="22">
        <v>2</v>
      </c>
      <c r="E12" s="22">
        <v>1</v>
      </c>
      <c r="F12" s="22">
        <v>0</v>
      </c>
      <c r="G12" s="22">
        <v>0</v>
      </c>
      <c r="H12" s="6"/>
      <c r="I12" s="22">
        <v>2</v>
      </c>
      <c r="J12" s="22">
        <v>0</v>
      </c>
      <c r="K12" s="22">
        <v>1</v>
      </c>
      <c r="L12" s="6"/>
      <c r="M12" s="22">
        <v>0</v>
      </c>
      <c r="N12" s="22">
        <v>0</v>
      </c>
      <c r="O12" s="22">
        <v>1</v>
      </c>
      <c r="P12" s="6"/>
      <c r="Q12" s="22">
        <v>2</v>
      </c>
      <c r="R12" s="22">
        <v>0</v>
      </c>
      <c r="S12" s="22">
        <v>0</v>
      </c>
      <c r="T12" s="6"/>
      <c r="U12" s="23">
        <v>1</v>
      </c>
      <c r="V12" s="23">
        <v>0</v>
      </c>
      <c r="W12" s="23">
        <v>0</v>
      </c>
      <c r="X12" s="23">
        <v>1</v>
      </c>
      <c r="Y12" s="15"/>
      <c r="Z12" s="23">
        <v>3</v>
      </c>
      <c r="AA12" s="23">
        <v>0</v>
      </c>
      <c r="AB12" s="23">
        <v>0</v>
      </c>
      <c r="AC12" s="23">
        <v>0</v>
      </c>
      <c r="AD12" s="15"/>
      <c r="AE12" s="23">
        <v>1</v>
      </c>
      <c r="AF12" s="23">
        <v>0</v>
      </c>
      <c r="AG12" s="23">
        <v>0</v>
      </c>
      <c r="AH12" s="23">
        <v>2</v>
      </c>
      <c r="AI12" s="6"/>
      <c r="AJ12" s="6"/>
      <c r="AK12" s="6"/>
      <c r="AL12" s="22">
        <v>20</v>
      </c>
      <c r="AM12" s="6"/>
      <c r="AN12" s="22">
        <v>15</v>
      </c>
      <c r="AO12" s="22">
        <v>1</v>
      </c>
      <c r="AP12" s="22">
        <v>0</v>
      </c>
      <c r="AQ12" s="22">
        <v>1</v>
      </c>
      <c r="AR12" s="6"/>
      <c r="AS12" s="22">
        <v>8</v>
      </c>
      <c r="AT12" s="22">
        <v>1</v>
      </c>
      <c r="AU12" s="22">
        <v>0</v>
      </c>
      <c r="AV12" s="22">
        <v>1</v>
      </c>
      <c r="AW12" s="6"/>
      <c r="AX12" s="22">
        <v>0</v>
      </c>
      <c r="AY12" s="22">
        <v>1</v>
      </c>
      <c r="AZ12" s="22">
        <v>0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0</v>
      </c>
      <c r="E14" s="11">
        <v>0</v>
      </c>
      <c r="F14" s="11">
        <v>0</v>
      </c>
      <c r="G14" s="11">
        <v>0</v>
      </c>
      <c r="H14" s="12"/>
      <c r="I14" s="11">
        <v>2</v>
      </c>
      <c r="J14" s="11">
        <v>0</v>
      </c>
      <c r="K14" s="11">
        <v>0</v>
      </c>
      <c r="L14" s="12"/>
      <c r="M14" s="11">
        <v>0</v>
      </c>
      <c r="N14" s="11">
        <v>0</v>
      </c>
      <c r="O14" s="11">
        <v>0</v>
      </c>
      <c r="P14" s="12"/>
      <c r="Q14" s="11">
        <v>0</v>
      </c>
      <c r="R14" s="11">
        <v>0</v>
      </c>
      <c r="S14" s="11">
        <v>0</v>
      </c>
      <c r="T14" s="12"/>
      <c r="U14" s="16">
        <v>0</v>
      </c>
      <c r="V14" s="16">
        <v>0</v>
      </c>
      <c r="W14" s="16">
        <v>0</v>
      </c>
      <c r="X14" s="16">
        <v>0</v>
      </c>
      <c r="Y14" s="17"/>
      <c r="Z14" s="16">
        <v>1</v>
      </c>
      <c r="AA14" s="16">
        <v>0</v>
      </c>
      <c r="AB14" s="16">
        <v>0</v>
      </c>
      <c r="AC14" s="16">
        <v>1</v>
      </c>
      <c r="AD14" s="17"/>
      <c r="AE14" s="16">
        <v>0</v>
      </c>
      <c r="AF14" s="16">
        <v>0</v>
      </c>
      <c r="AG14" s="16">
        <v>0</v>
      </c>
      <c r="AH14" s="16">
        <v>0</v>
      </c>
      <c r="AI14" s="12"/>
      <c r="AJ14" s="12"/>
      <c r="AK14" s="12"/>
      <c r="AL14" s="11">
        <v>1</v>
      </c>
      <c r="AM14" s="12"/>
      <c r="AN14" s="11">
        <v>1</v>
      </c>
      <c r="AO14" s="11">
        <v>1</v>
      </c>
      <c r="AP14" s="11">
        <v>0</v>
      </c>
      <c r="AQ14" s="11">
        <v>1</v>
      </c>
      <c r="AR14" s="12"/>
      <c r="AS14" s="11">
        <v>0</v>
      </c>
      <c r="AT14" s="11">
        <v>0</v>
      </c>
      <c r="AU14" s="11">
        <v>0</v>
      </c>
      <c r="AV14" s="11">
        <v>0</v>
      </c>
      <c r="AW14" s="12"/>
      <c r="AX14" s="11">
        <v>0</v>
      </c>
      <c r="AY14" s="11">
        <v>0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D15" s="22">
        <v>1</v>
      </c>
      <c r="E15" s="22">
        <v>0</v>
      </c>
      <c r="F15" s="22">
        <v>0</v>
      </c>
      <c r="G15" s="22">
        <v>0</v>
      </c>
      <c r="H15" s="6"/>
      <c r="I15" s="22">
        <v>1</v>
      </c>
      <c r="J15" s="22">
        <v>0</v>
      </c>
      <c r="K15" s="22">
        <v>0</v>
      </c>
      <c r="L15" s="6"/>
      <c r="M15" s="22">
        <v>0</v>
      </c>
      <c r="N15" s="22">
        <v>0</v>
      </c>
      <c r="O15" s="22">
        <v>1</v>
      </c>
      <c r="P15" s="6"/>
      <c r="Q15" s="22">
        <v>0</v>
      </c>
      <c r="R15" s="22">
        <v>0</v>
      </c>
      <c r="S15" s="22">
        <v>0</v>
      </c>
      <c r="T15" s="6"/>
      <c r="U15" s="23">
        <v>0</v>
      </c>
      <c r="V15" s="23">
        <v>0</v>
      </c>
      <c r="W15" s="23">
        <v>0</v>
      </c>
      <c r="X15" s="23">
        <v>0</v>
      </c>
      <c r="Y15" s="15"/>
      <c r="Z15" s="23">
        <v>1</v>
      </c>
      <c r="AA15" s="23">
        <v>0</v>
      </c>
      <c r="AB15" s="23">
        <v>0</v>
      </c>
      <c r="AC15" s="23">
        <v>1</v>
      </c>
      <c r="AD15" s="15"/>
      <c r="AE15" s="23">
        <v>0</v>
      </c>
      <c r="AF15" s="23">
        <v>0</v>
      </c>
      <c r="AG15" s="23">
        <v>0</v>
      </c>
      <c r="AH15" s="23">
        <v>0</v>
      </c>
      <c r="AI15" s="6"/>
      <c r="AJ15" s="6"/>
      <c r="AK15" s="6"/>
      <c r="AL15" s="22">
        <v>6</v>
      </c>
      <c r="AM15" s="6"/>
      <c r="AN15" s="22">
        <v>3</v>
      </c>
      <c r="AO15" s="22">
        <v>0</v>
      </c>
      <c r="AP15" s="22">
        <v>0</v>
      </c>
      <c r="AQ15" s="22">
        <v>0</v>
      </c>
      <c r="AR15" s="6"/>
      <c r="AS15" s="22">
        <v>3</v>
      </c>
      <c r="AT15" s="22">
        <v>0</v>
      </c>
      <c r="AU15" s="22">
        <v>0</v>
      </c>
      <c r="AV15" s="22">
        <v>0</v>
      </c>
      <c r="AW15" s="6"/>
      <c r="AX15" s="22">
        <v>2</v>
      </c>
      <c r="AY15" s="22">
        <v>0</v>
      </c>
      <c r="AZ15" s="22">
        <v>0</v>
      </c>
      <c r="BA15" s="22">
        <v>0</v>
      </c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1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1</v>
      </c>
      <c r="R17" s="11">
        <v>1</v>
      </c>
      <c r="S17" s="11">
        <v>0</v>
      </c>
      <c r="T17" s="12"/>
      <c r="U17" s="16">
        <v>1</v>
      </c>
      <c r="V17" s="16">
        <v>0</v>
      </c>
      <c r="W17" s="16">
        <v>0</v>
      </c>
      <c r="X17" s="16">
        <v>1</v>
      </c>
      <c r="Y17" s="17"/>
      <c r="Z17" s="16">
        <v>1</v>
      </c>
      <c r="AA17" s="16">
        <v>0</v>
      </c>
      <c r="AB17" s="16">
        <v>0</v>
      </c>
      <c r="AC17" s="16">
        <v>0</v>
      </c>
      <c r="AD17" s="17"/>
      <c r="AE17" s="16">
        <v>1</v>
      </c>
      <c r="AF17" s="16">
        <v>0</v>
      </c>
      <c r="AG17" s="16">
        <v>0</v>
      </c>
      <c r="AH17" s="16">
        <v>0</v>
      </c>
      <c r="AI17" s="12"/>
      <c r="AJ17" s="12"/>
      <c r="AK17" s="12"/>
      <c r="AL17" s="11">
        <v>10</v>
      </c>
      <c r="AM17" s="12"/>
      <c r="AN17" s="11">
        <v>7</v>
      </c>
      <c r="AO17" s="11">
        <v>0</v>
      </c>
      <c r="AP17" s="11">
        <v>0</v>
      </c>
      <c r="AQ17" s="11">
        <v>0</v>
      </c>
      <c r="AR17" s="12"/>
      <c r="AS17" s="11">
        <v>3</v>
      </c>
      <c r="AT17" s="11">
        <v>0</v>
      </c>
      <c r="AU17" s="11">
        <v>0</v>
      </c>
      <c r="AV17" s="11">
        <v>0</v>
      </c>
      <c r="AW17" s="12"/>
      <c r="AX17" s="11">
        <v>1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D18" s="22">
        <v>1</v>
      </c>
      <c r="E18" s="22">
        <v>0</v>
      </c>
      <c r="F18" s="22">
        <v>0</v>
      </c>
      <c r="G18" s="22">
        <v>0</v>
      </c>
      <c r="H18" s="6"/>
      <c r="I18" s="22">
        <v>0</v>
      </c>
      <c r="J18" s="22">
        <v>0</v>
      </c>
      <c r="K18" s="22">
        <v>1</v>
      </c>
      <c r="L18" s="6"/>
      <c r="M18" s="22">
        <v>1</v>
      </c>
      <c r="N18" s="22">
        <v>0</v>
      </c>
      <c r="O18" s="22">
        <v>0</v>
      </c>
      <c r="P18" s="6"/>
      <c r="Q18" s="22">
        <v>0</v>
      </c>
      <c r="R18" s="22">
        <v>0</v>
      </c>
      <c r="S18" s="22">
        <v>1</v>
      </c>
      <c r="T18" s="6"/>
      <c r="U18" s="23">
        <v>0</v>
      </c>
      <c r="V18" s="23">
        <v>0</v>
      </c>
      <c r="W18" s="23">
        <v>0</v>
      </c>
      <c r="X18" s="23">
        <v>1</v>
      </c>
      <c r="Y18" s="15"/>
      <c r="Z18" s="23">
        <v>0</v>
      </c>
      <c r="AA18" s="23">
        <v>0</v>
      </c>
      <c r="AB18" s="23">
        <v>0</v>
      </c>
      <c r="AC18" s="23">
        <v>1</v>
      </c>
      <c r="AD18" s="15"/>
      <c r="AE18" s="23">
        <v>1</v>
      </c>
      <c r="AF18" s="23">
        <v>0</v>
      </c>
      <c r="AG18" s="23">
        <v>0</v>
      </c>
      <c r="AH18" s="23">
        <v>1</v>
      </c>
      <c r="AI18" s="6"/>
      <c r="AJ18" s="6"/>
      <c r="AK18" s="6"/>
      <c r="AL18" s="22">
        <v>14.5</v>
      </c>
      <c r="AM18" s="6"/>
      <c r="AN18" s="22">
        <v>7</v>
      </c>
      <c r="AO18" s="22">
        <v>0</v>
      </c>
      <c r="AP18" s="22">
        <v>0</v>
      </c>
      <c r="AQ18" s="22">
        <v>1</v>
      </c>
      <c r="AR18" s="6"/>
      <c r="AS18" s="22">
        <v>5</v>
      </c>
      <c r="AT18" s="22">
        <v>0</v>
      </c>
      <c r="AU18" s="22">
        <v>0</v>
      </c>
      <c r="AV18" s="22">
        <v>1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0</v>
      </c>
      <c r="E20" s="11">
        <v>0</v>
      </c>
      <c r="F20" s="11">
        <v>0</v>
      </c>
      <c r="G20" s="11">
        <v>0</v>
      </c>
      <c r="H20" s="12"/>
      <c r="I20" s="11">
        <v>0</v>
      </c>
      <c r="J20" s="11">
        <v>0</v>
      </c>
      <c r="K20" s="11">
        <v>0</v>
      </c>
      <c r="L20" s="12"/>
      <c r="M20" s="11">
        <v>0</v>
      </c>
      <c r="N20" s="11">
        <v>0</v>
      </c>
      <c r="O20" s="11">
        <v>1</v>
      </c>
      <c r="P20" s="12"/>
      <c r="Q20" s="11">
        <v>0</v>
      </c>
      <c r="R20" s="11">
        <v>2</v>
      </c>
      <c r="S20" s="11">
        <v>0</v>
      </c>
      <c r="T20" s="12"/>
      <c r="U20" s="16">
        <v>1</v>
      </c>
      <c r="V20" s="16">
        <v>0</v>
      </c>
      <c r="W20" s="16">
        <v>0</v>
      </c>
      <c r="X20" s="16">
        <v>0</v>
      </c>
      <c r="Y20" s="17"/>
      <c r="Z20" s="16">
        <v>1</v>
      </c>
      <c r="AA20" s="16">
        <v>0</v>
      </c>
      <c r="AB20" s="16">
        <v>0</v>
      </c>
      <c r="AC20" s="16">
        <v>1</v>
      </c>
      <c r="AD20" s="17"/>
      <c r="AE20" s="16">
        <v>0</v>
      </c>
      <c r="AF20" s="16">
        <v>0</v>
      </c>
      <c r="AG20" s="16">
        <v>0</v>
      </c>
      <c r="AH20" s="16">
        <v>0</v>
      </c>
      <c r="AI20" s="12"/>
      <c r="AJ20" s="12"/>
      <c r="AK20" s="12"/>
      <c r="AL20" s="11">
        <v>7.5</v>
      </c>
      <c r="AM20" s="12"/>
      <c r="AN20" s="11">
        <v>5</v>
      </c>
      <c r="AO20" s="11">
        <v>0</v>
      </c>
      <c r="AP20" s="11">
        <v>0</v>
      </c>
      <c r="AQ20" s="11">
        <v>0</v>
      </c>
      <c r="AR20" s="12"/>
      <c r="AS20" s="11">
        <v>4</v>
      </c>
      <c r="AT20" s="11">
        <v>0</v>
      </c>
      <c r="AU20" s="11">
        <v>0</v>
      </c>
      <c r="AV20" s="11">
        <v>0</v>
      </c>
      <c r="AW20" s="12"/>
      <c r="AX20" s="11">
        <v>1</v>
      </c>
      <c r="AY20" s="11">
        <v>0</v>
      </c>
      <c r="AZ20" s="11">
        <v>0</v>
      </c>
      <c r="BA20" s="11">
        <v>0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D21" s="22">
        <v>0</v>
      </c>
      <c r="E21" s="22">
        <v>0</v>
      </c>
      <c r="F21" s="22">
        <v>0</v>
      </c>
      <c r="G21" s="22">
        <v>0</v>
      </c>
      <c r="H21" s="6"/>
      <c r="I21" s="22">
        <v>0</v>
      </c>
      <c r="J21" s="22">
        <v>0</v>
      </c>
      <c r="K21" s="22">
        <v>0</v>
      </c>
      <c r="L21" s="6"/>
      <c r="M21" s="22">
        <v>0</v>
      </c>
      <c r="N21" s="22">
        <v>0</v>
      </c>
      <c r="O21" s="22">
        <v>0</v>
      </c>
      <c r="P21" s="6"/>
      <c r="Q21" s="22">
        <v>0</v>
      </c>
      <c r="R21" s="22">
        <v>0</v>
      </c>
      <c r="S21" s="22">
        <v>0</v>
      </c>
      <c r="T21" s="6"/>
      <c r="U21" s="23">
        <v>0</v>
      </c>
      <c r="V21" s="23">
        <v>0</v>
      </c>
      <c r="W21" s="23">
        <v>0</v>
      </c>
      <c r="X21" s="23">
        <v>0</v>
      </c>
      <c r="Y21" s="15"/>
      <c r="Z21" s="23">
        <v>1</v>
      </c>
      <c r="AA21" s="23">
        <v>0</v>
      </c>
      <c r="AB21" s="23">
        <v>0</v>
      </c>
      <c r="AC21" s="23">
        <v>1</v>
      </c>
      <c r="AD21" s="15"/>
      <c r="AE21" s="23">
        <v>0</v>
      </c>
      <c r="AF21" s="23">
        <v>0</v>
      </c>
      <c r="AG21" s="23">
        <v>0</v>
      </c>
      <c r="AH21" s="23">
        <v>1</v>
      </c>
      <c r="AI21" s="6"/>
      <c r="AJ21" s="6"/>
      <c r="AK21" s="6"/>
      <c r="AL21" s="22">
        <v>0</v>
      </c>
      <c r="AM21" s="6"/>
      <c r="AN21" s="22">
        <v>0</v>
      </c>
      <c r="AO21" s="22">
        <v>0</v>
      </c>
      <c r="AP21" s="22">
        <v>0</v>
      </c>
      <c r="AQ21" s="22">
        <v>0</v>
      </c>
      <c r="AR21" s="6"/>
      <c r="AS21" s="22">
        <v>0</v>
      </c>
      <c r="AT21" s="22">
        <v>0</v>
      </c>
      <c r="AU21" s="22">
        <v>0</v>
      </c>
      <c r="AV21" s="22">
        <v>0</v>
      </c>
      <c r="AW21" s="6"/>
      <c r="AX21" s="22">
        <v>0</v>
      </c>
      <c r="AY21" s="22">
        <v>0</v>
      </c>
      <c r="AZ21" s="22">
        <v>0</v>
      </c>
      <c r="BA21" s="22">
        <v>0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2</v>
      </c>
      <c r="E23" s="11">
        <v>0</v>
      </c>
      <c r="F23" s="11">
        <v>0</v>
      </c>
      <c r="G23" s="11">
        <v>0</v>
      </c>
      <c r="H23" s="12"/>
      <c r="I23" s="11">
        <v>4</v>
      </c>
      <c r="J23" s="11">
        <v>0</v>
      </c>
      <c r="K23" s="11">
        <v>0</v>
      </c>
      <c r="L23" s="12"/>
      <c r="M23" s="11">
        <v>0</v>
      </c>
      <c r="N23" s="11">
        <v>0</v>
      </c>
      <c r="O23" s="11">
        <v>1</v>
      </c>
      <c r="P23" s="12"/>
      <c r="Q23" s="11">
        <v>3</v>
      </c>
      <c r="R23" s="11">
        <v>0</v>
      </c>
      <c r="S23" s="11">
        <v>0</v>
      </c>
      <c r="T23" s="12"/>
      <c r="U23" s="16">
        <v>1</v>
      </c>
      <c r="V23" s="16">
        <v>1</v>
      </c>
      <c r="W23" s="16">
        <v>0</v>
      </c>
      <c r="X23" s="16">
        <v>0</v>
      </c>
      <c r="Y23" s="17"/>
      <c r="Z23" s="16">
        <v>1</v>
      </c>
      <c r="AA23" s="16">
        <v>0</v>
      </c>
      <c r="AB23" s="16">
        <v>0</v>
      </c>
      <c r="AC23" s="16">
        <v>1</v>
      </c>
      <c r="AD23" s="17"/>
      <c r="AE23" s="16">
        <v>0</v>
      </c>
      <c r="AF23" s="16">
        <v>1</v>
      </c>
      <c r="AG23" s="16">
        <v>0</v>
      </c>
      <c r="AH23" s="16">
        <v>0</v>
      </c>
      <c r="AI23" s="12"/>
      <c r="AJ23" s="12"/>
      <c r="AK23" s="12"/>
      <c r="AL23" s="11">
        <v>5.5</v>
      </c>
      <c r="AM23" s="12"/>
      <c r="AN23" s="11">
        <v>4</v>
      </c>
      <c r="AO23" s="11">
        <v>0</v>
      </c>
      <c r="AP23" s="11">
        <v>0</v>
      </c>
      <c r="AQ23" s="11">
        <v>0</v>
      </c>
      <c r="AR23" s="12"/>
      <c r="AS23" s="11">
        <v>2</v>
      </c>
      <c r="AT23" s="11">
        <v>0</v>
      </c>
      <c r="AU23" s="11">
        <v>0</v>
      </c>
      <c r="AV23" s="11">
        <v>0</v>
      </c>
      <c r="AW23" s="12"/>
      <c r="AX23" s="11">
        <v>1</v>
      </c>
      <c r="AY23" s="11">
        <v>0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D24" s="22">
        <v>0</v>
      </c>
      <c r="E24" s="22">
        <v>0</v>
      </c>
      <c r="F24" s="22">
        <v>0</v>
      </c>
      <c r="G24" s="22">
        <v>0</v>
      </c>
      <c r="H24" s="6"/>
      <c r="I24" s="22">
        <v>1</v>
      </c>
      <c r="J24" s="22">
        <v>0</v>
      </c>
      <c r="K24" s="22">
        <v>0</v>
      </c>
      <c r="L24" s="6"/>
      <c r="M24" s="22">
        <v>0</v>
      </c>
      <c r="N24" s="22">
        <v>0</v>
      </c>
      <c r="O24" s="22">
        <v>0</v>
      </c>
      <c r="P24" s="6"/>
      <c r="Q24" s="22">
        <v>4</v>
      </c>
      <c r="R24" s="22">
        <v>1</v>
      </c>
      <c r="S24" s="22">
        <v>0</v>
      </c>
      <c r="T24" s="6"/>
      <c r="U24" s="23">
        <v>0</v>
      </c>
      <c r="V24" s="23">
        <v>0</v>
      </c>
      <c r="W24" s="23">
        <v>1</v>
      </c>
      <c r="X24" s="23">
        <v>0</v>
      </c>
      <c r="Y24" s="15"/>
      <c r="Z24" s="23">
        <v>1</v>
      </c>
      <c r="AA24" s="23">
        <v>0</v>
      </c>
      <c r="AB24" s="23">
        <v>0</v>
      </c>
      <c r="AC24" s="23">
        <v>1</v>
      </c>
      <c r="AD24" s="15"/>
      <c r="AE24" s="23">
        <v>0</v>
      </c>
      <c r="AF24" s="23">
        <v>0</v>
      </c>
      <c r="AG24" s="23">
        <v>1</v>
      </c>
      <c r="AH24" s="23">
        <v>1</v>
      </c>
      <c r="AI24" s="6"/>
      <c r="AJ24" s="6"/>
      <c r="AK24" s="6"/>
      <c r="AL24" s="22">
        <v>8.5</v>
      </c>
      <c r="AM24" s="6"/>
      <c r="AN24" s="22">
        <v>10</v>
      </c>
      <c r="AO24" s="22">
        <v>0</v>
      </c>
      <c r="AP24" s="22">
        <v>0</v>
      </c>
      <c r="AQ24" s="22">
        <v>0</v>
      </c>
      <c r="AR24" s="6"/>
      <c r="AS24" s="22">
        <v>6</v>
      </c>
      <c r="AT24" s="22">
        <v>0</v>
      </c>
      <c r="AU24" s="22">
        <v>0</v>
      </c>
      <c r="AV24" s="22">
        <v>0</v>
      </c>
      <c r="AW24" s="6"/>
      <c r="AX24" s="22">
        <v>0</v>
      </c>
      <c r="AY24" s="22">
        <v>0</v>
      </c>
      <c r="AZ24" s="22">
        <v>0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2</v>
      </c>
      <c r="E26" s="11">
        <v>0</v>
      </c>
      <c r="F26" s="11">
        <v>1</v>
      </c>
      <c r="G26" s="11">
        <v>0</v>
      </c>
      <c r="H26" s="12"/>
      <c r="I26" s="11">
        <v>2</v>
      </c>
      <c r="J26" s="11">
        <v>0</v>
      </c>
      <c r="K26" s="11">
        <v>1</v>
      </c>
      <c r="L26" s="12"/>
      <c r="M26" s="11">
        <v>1</v>
      </c>
      <c r="N26" s="11">
        <v>1</v>
      </c>
      <c r="O26" s="11">
        <v>0</v>
      </c>
      <c r="P26" s="12"/>
      <c r="Q26" s="11">
        <v>2</v>
      </c>
      <c r="R26" s="11">
        <v>1</v>
      </c>
      <c r="S26" s="11">
        <v>2</v>
      </c>
      <c r="T26" s="12"/>
      <c r="U26" s="16">
        <v>0</v>
      </c>
      <c r="V26" s="16">
        <v>0</v>
      </c>
      <c r="W26" s="16">
        <v>0</v>
      </c>
      <c r="X26" s="16">
        <v>2</v>
      </c>
      <c r="Y26" s="17"/>
      <c r="Z26" s="16">
        <v>2</v>
      </c>
      <c r="AA26" s="16">
        <v>0</v>
      </c>
      <c r="AB26" s="16">
        <v>0</v>
      </c>
      <c r="AC26" s="16">
        <v>2</v>
      </c>
      <c r="AD26" s="17"/>
      <c r="AE26" s="16">
        <v>3</v>
      </c>
      <c r="AF26" s="16">
        <v>0</v>
      </c>
      <c r="AG26" s="16">
        <v>0</v>
      </c>
      <c r="AH26" s="16">
        <v>1</v>
      </c>
      <c r="AI26" s="12"/>
      <c r="AJ26" s="12"/>
      <c r="AK26" s="12"/>
      <c r="AL26" s="11">
        <v>16</v>
      </c>
      <c r="AM26" s="12"/>
      <c r="AN26" s="11">
        <v>13</v>
      </c>
      <c r="AO26" s="11">
        <v>1</v>
      </c>
      <c r="AP26" s="11">
        <v>2</v>
      </c>
      <c r="AQ26" s="11">
        <v>2</v>
      </c>
      <c r="AR26" s="12"/>
      <c r="AS26" s="11">
        <v>9</v>
      </c>
      <c r="AT26" s="11">
        <v>1</v>
      </c>
      <c r="AU26" s="11">
        <v>1</v>
      </c>
      <c r="AV26" s="11">
        <v>2</v>
      </c>
      <c r="AW26" s="12"/>
      <c r="AX26" s="11">
        <v>0</v>
      </c>
      <c r="AY26" s="11">
        <v>0</v>
      </c>
      <c r="AZ26" s="11">
        <v>0</v>
      </c>
      <c r="BA26" s="11">
        <v>1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D27" s="22">
        <v>3</v>
      </c>
      <c r="E27" s="22">
        <v>0</v>
      </c>
      <c r="F27" s="22">
        <v>0</v>
      </c>
      <c r="G27" s="22">
        <v>0</v>
      </c>
      <c r="H27" s="6"/>
      <c r="I27" s="22">
        <v>4</v>
      </c>
      <c r="J27" s="22">
        <v>0</v>
      </c>
      <c r="K27" s="22">
        <v>0</v>
      </c>
      <c r="L27" s="6"/>
      <c r="M27" s="22">
        <v>0</v>
      </c>
      <c r="N27" s="22">
        <v>0</v>
      </c>
      <c r="O27" s="22">
        <v>3</v>
      </c>
      <c r="P27" s="6"/>
      <c r="Q27" s="22">
        <v>5</v>
      </c>
      <c r="R27" s="22">
        <v>0</v>
      </c>
      <c r="S27" s="22">
        <v>0</v>
      </c>
      <c r="T27" s="6"/>
      <c r="U27" s="23">
        <v>1</v>
      </c>
      <c r="V27" s="23">
        <v>0</v>
      </c>
      <c r="W27" s="23">
        <v>0</v>
      </c>
      <c r="X27" s="23">
        <v>3</v>
      </c>
      <c r="Y27" s="15"/>
      <c r="Z27" s="23">
        <v>2</v>
      </c>
      <c r="AA27" s="23">
        <v>0</v>
      </c>
      <c r="AB27" s="23">
        <v>0</v>
      </c>
      <c r="AC27" s="23">
        <v>2</v>
      </c>
      <c r="AD27" s="15"/>
      <c r="AE27" s="23">
        <v>2</v>
      </c>
      <c r="AF27" s="23">
        <v>0</v>
      </c>
      <c r="AG27" s="23">
        <v>0</v>
      </c>
      <c r="AH27" s="23">
        <v>0</v>
      </c>
      <c r="AI27" s="6"/>
      <c r="AJ27" s="6"/>
      <c r="AK27" s="6"/>
      <c r="AL27" s="22">
        <v>8.5</v>
      </c>
      <c r="AM27" s="6"/>
      <c r="AN27" s="22">
        <v>6</v>
      </c>
      <c r="AO27" s="22">
        <v>1</v>
      </c>
      <c r="AP27" s="22">
        <v>2</v>
      </c>
      <c r="AQ27" s="22">
        <v>0</v>
      </c>
      <c r="AR27" s="6"/>
      <c r="AS27" s="22">
        <v>3</v>
      </c>
      <c r="AT27" s="22">
        <v>0</v>
      </c>
      <c r="AU27" s="22">
        <v>0</v>
      </c>
      <c r="AV27" s="22">
        <v>0</v>
      </c>
      <c r="AW27" s="6"/>
      <c r="AX27" s="22">
        <v>0</v>
      </c>
      <c r="AY27" s="22">
        <v>0</v>
      </c>
      <c r="AZ27" s="22">
        <v>0</v>
      </c>
      <c r="BA27" s="22"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1</v>
      </c>
      <c r="E29" s="11">
        <v>1</v>
      </c>
      <c r="F29" s="11">
        <v>0</v>
      </c>
      <c r="G29" s="11">
        <v>0</v>
      </c>
      <c r="H29" s="12"/>
      <c r="I29" s="11">
        <v>1</v>
      </c>
      <c r="J29" s="11">
        <v>0</v>
      </c>
      <c r="K29" s="11">
        <v>1</v>
      </c>
      <c r="L29" s="12"/>
      <c r="M29" s="11">
        <v>0</v>
      </c>
      <c r="N29" s="11">
        <v>1</v>
      </c>
      <c r="O29" s="11">
        <v>2</v>
      </c>
      <c r="P29" s="12"/>
      <c r="Q29" s="11">
        <v>3</v>
      </c>
      <c r="R29" s="11">
        <v>1</v>
      </c>
      <c r="S29" s="11">
        <v>0</v>
      </c>
      <c r="T29" s="12"/>
      <c r="U29" s="16">
        <v>1</v>
      </c>
      <c r="V29" s="16">
        <v>0</v>
      </c>
      <c r="W29" s="16">
        <v>0</v>
      </c>
      <c r="X29" s="16">
        <v>2</v>
      </c>
      <c r="Y29" s="17"/>
      <c r="Z29" s="16">
        <v>2</v>
      </c>
      <c r="AA29" s="16">
        <v>0</v>
      </c>
      <c r="AB29" s="16">
        <v>0</v>
      </c>
      <c r="AC29" s="16">
        <v>3</v>
      </c>
      <c r="AD29" s="17"/>
      <c r="AE29" s="16">
        <v>1</v>
      </c>
      <c r="AF29" s="16">
        <v>0</v>
      </c>
      <c r="AG29" s="16">
        <v>0</v>
      </c>
      <c r="AH29" s="16">
        <v>1</v>
      </c>
      <c r="AI29" s="12"/>
      <c r="AJ29" s="12"/>
      <c r="AK29" s="12"/>
      <c r="AL29" s="11">
        <v>7.5</v>
      </c>
      <c r="AM29" s="12"/>
      <c r="AN29" s="11">
        <v>5</v>
      </c>
      <c r="AO29" s="11">
        <v>3</v>
      </c>
      <c r="AP29" s="11">
        <v>1</v>
      </c>
      <c r="AQ29" s="11">
        <v>1</v>
      </c>
      <c r="AR29" s="12"/>
      <c r="AS29" s="11">
        <v>4</v>
      </c>
      <c r="AT29" s="11">
        <v>0</v>
      </c>
      <c r="AU29" s="11">
        <v>0</v>
      </c>
      <c r="AV29" s="11">
        <v>1</v>
      </c>
      <c r="AW29" s="12"/>
      <c r="AX29" s="11">
        <v>1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D30" s="22">
        <v>0</v>
      </c>
      <c r="E30" s="22">
        <v>2</v>
      </c>
      <c r="F30" s="22">
        <v>1</v>
      </c>
      <c r="G30" s="22">
        <v>0</v>
      </c>
      <c r="H30" s="6"/>
      <c r="I30" s="22">
        <v>4</v>
      </c>
      <c r="J30" s="22">
        <v>0</v>
      </c>
      <c r="K30" s="22">
        <v>1</v>
      </c>
      <c r="L30" s="6"/>
      <c r="M30" s="22">
        <v>1</v>
      </c>
      <c r="N30" s="22">
        <v>2</v>
      </c>
      <c r="O30" s="22">
        <v>1</v>
      </c>
      <c r="P30" s="6"/>
      <c r="Q30" s="22">
        <v>5</v>
      </c>
      <c r="R30" s="22">
        <v>2</v>
      </c>
      <c r="S30" s="22">
        <v>0</v>
      </c>
      <c r="T30" s="6"/>
      <c r="U30" s="23">
        <v>1</v>
      </c>
      <c r="V30" s="23">
        <v>0</v>
      </c>
      <c r="W30" s="23">
        <v>0</v>
      </c>
      <c r="X30" s="23">
        <v>1</v>
      </c>
      <c r="Y30" s="15"/>
      <c r="Z30" s="23">
        <v>3</v>
      </c>
      <c r="AA30" s="23">
        <v>0</v>
      </c>
      <c r="AB30" s="23">
        <v>0</v>
      </c>
      <c r="AC30" s="23">
        <v>2</v>
      </c>
      <c r="AD30" s="15"/>
      <c r="AE30" s="23">
        <v>2</v>
      </c>
      <c r="AF30" s="23">
        <v>0</v>
      </c>
      <c r="AG30" s="23">
        <v>0</v>
      </c>
      <c r="AH30" s="23">
        <v>1</v>
      </c>
      <c r="AI30" s="6"/>
      <c r="AJ30" s="6"/>
      <c r="AK30" s="6"/>
      <c r="AL30" s="22">
        <v>6.5</v>
      </c>
      <c r="AM30" s="6"/>
      <c r="AN30" s="22">
        <v>4</v>
      </c>
      <c r="AO30" s="22">
        <v>2</v>
      </c>
      <c r="AP30" s="22">
        <v>1</v>
      </c>
      <c r="AQ30" s="22">
        <v>2</v>
      </c>
      <c r="AR30" s="6"/>
      <c r="AS30" s="22">
        <v>3</v>
      </c>
      <c r="AT30" s="22">
        <v>1</v>
      </c>
      <c r="AU30" s="22">
        <v>1</v>
      </c>
      <c r="AV30" s="22">
        <v>2</v>
      </c>
      <c r="AW30" s="6"/>
      <c r="AX30" s="22">
        <v>1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H32" s="12"/>
      <c r="L32" s="12"/>
      <c r="P32" s="12"/>
      <c r="T32" s="12"/>
      <c r="U32" s="16"/>
      <c r="V32" s="16"/>
      <c r="W32" s="16"/>
      <c r="X32" s="16"/>
      <c r="Y32" s="17"/>
      <c r="Z32" s="16"/>
      <c r="AA32" s="16"/>
      <c r="AB32" s="16"/>
      <c r="AC32" s="16"/>
      <c r="AD32" s="17"/>
      <c r="AE32" s="16"/>
      <c r="AF32" s="16"/>
      <c r="AG32" s="16"/>
      <c r="AH32" s="16"/>
      <c r="AI32" s="12"/>
      <c r="AJ32" s="12"/>
      <c r="AK32" s="12"/>
      <c r="AM32" s="12"/>
      <c r="AR32" s="12"/>
      <c r="AW32" s="12"/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H33" s="6"/>
      <c r="L33" s="6"/>
      <c r="P33" s="6"/>
      <c r="T33" s="6"/>
      <c r="U33" s="23"/>
      <c r="V33" s="23"/>
      <c r="W33" s="23"/>
      <c r="X33" s="23"/>
      <c r="Y33" s="15"/>
      <c r="Z33" s="23"/>
      <c r="AA33" s="23"/>
      <c r="AB33" s="23"/>
      <c r="AC33" s="23"/>
      <c r="AD33" s="15"/>
      <c r="AE33" s="23"/>
      <c r="AF33" s="23"/>
      <c r="AG33" s="23"/>
      <c r="AH33" s="23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1</v>
      </c>
      <c r="F35" s="11">
        <v>1</v>
      </c>
      <c r="G35" s="11">
        <v>0</v>
      </c>
      <c r="H35" s="12"/>
      <c r="I35" s="11">
        <v>2</v>
      </c>
      <c r="J35" s="11">
        <v>0</v>
      </c>
      <c r="K35" s="11">
        <v>2</v>
      </c>
      <c r="L35" s="12"/>
      <c r="M35" s="11">
        <v>0</v>
      </c>
      <c r="N35" s="11">
        <v>1</v>
      </c>
      <c r="O35" s="11">
        <v>0</v>
      </c>
      <c r="P35" s="12"/>
      <c r="Q35" s="11">
        <v>3</v>
      </c>
      <c r="R35" s="11">
        <v>0</v>
      </c>
      <c r="S35" s="11">
        <v>1</v>
      </c>
      <c r="T35" s="12"/>
      <c r="U35" s="16">
        <v>0</v>
      </c>
      <c r="V35" s="16">
        <v>0</v>
      </c>
      <c r="W35" s="16">
        <v>0</v>
      </c>
      <c r="X35" s="16">
        <v>1</v>
      </c>
      <c r="Y35" s="17"/>
      <c r="Z35" s="16">
        <v>0</v>
      </c>
      <c r="AA35" s="16">
        <v>0</v>
      </c>
      <c r="AB35" s="16">
        <v>0</v>
      </c>
      <c r="AC35" s="16">
        <v>2</v>
      </c>
      <c r="AD35" s="17"/>
      <c r="AE35" s="16">
        <v>1</v>
      </c>
      <c r="AF35" s="16">
        <v>0</v>
      </c>
      <c r="AG35" s="16">
        <v>0</v>
      </c>
      <c r="AH35" s="16">
        <v>3</v>
      </c>
      <c r="AI35" s="12"/>
      <c r="AJ35" s="12"/>
      <c r="AK35" s="12"/>
      <c r="AL35" s="11">
        <v>11</v>
      </c>
      <c r="AM35" s="12"/>
      <c r="AN35" s="11">
        <v>8</v>
      </c>
      <c r="AO35" s="11">
        <v>1</v>
      </c>
      <c r="AP35" s="11">
        <v>1</v>
      </c>
      <c r="AQ35" s="11">
        <v>2</v>
      </c>
      <c r="AR35" s="12"/>
      <c r="AS35" s="11">
        <v>6</v>
      </c>
      <c r="AT35" s="11">
        <v>1</v>
      </c>
      <c r="AU35" s="11">
        <v>1</v>
      </c>
      <c r="AV35" s="11">
        <v>1</v>
      </c>
      <c r="AW35" s="12"/>
      <c r="AX35" s="11">
        <v>0</v>
      </c>
      <c r="AY35" s="11">
        <v>0</v>
      </c>
      <c r="AZ35" s="11">
        <v>1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D36" s="22">
        <v>1</v>
      </c>
      <c r="E36" s="22">
        <v>0</v>
      </c>
      <c r="F36" s="22">
        <v>0</v>
      </c>
      <c r="G36" s="22">
        <v>1</v>
      </c>
      <c r="H36" s="6"/>
      <c r="I36" s="22">
        <v>2</v>
      </c>
      <c r="J36" s="22">
        <v>0</v>
      </c>
      <c r="K36" s="22">
        <v>1</v>
      </c>
      <c r="L36" s="6"/>
      <c r="M36" s="22">
        <v>0</v>
      </c>
      <c r="N36" s="22">
        <v>2</v>
      </c>
      <c r="O36" s="22">
        <v>1</v>
      </c>
      <c r="P36" s="6"/>
      <c r="Q36" s="22">
        <v>1</v>
      </c>
      <c r="R36" s="22">
        <v>0</v>
      </c>
      <c r="S36" s="22">
        <v>0</v>
      </c>
      <c r="T36" s="6"/>
      <c r="U36" s="23">
        <v>3</v>
      </c>
      <c r="V36" s="23">
        <v>0</v>
      </c>
      <c r="W36" s="23">
        <v>0</v>
      </c>
      <c r="X36" s="23">
        <v>1</v>
      </c>
      <c r="Y36" s="15"/>
      <c r="Z36" s="23">
        <v>2</v>
      </c>
      <c r="AA36" s="23">
        <v>0</v>
      </c>
      <c r="AB36" s="23">
        <v>0</v>
      </c>
      <c r="AC36" s="23">
        <v>0</v>
      </c>
      <c r="AD36" s="15"/>
      <c r="AE36" s="23">
        <v>1</v>
      </c>
      <c r="AF36" s="23">
        <v>0</v>
      </c>
      <c r="AG36" s="23">
        <v>0</v>
      </c>
      <c r="AH36" s="23">
        <v>0</v>
      </c>
      <c r="AI36" s="6"/>
      <c r="AJ36" s="6"/>
      <c r="AK36" s="6"/>
      <c r="AL36" s="22">
        <v>3.5</v>
      </c>
      <c r="AM36" s="6"/>
      <c r="AN36" s="22">
        <v>3</v>
      </c>
      <c r="AO36" s="22">
        <v>1</v>
      </c>
      <c r="AP36" s="22">
        <v>1</v>
      </c>
      <c r="AQ36" s="22">
        <v>0</v>
      </c>
      <c r="AR36" s="6"/>
      <c r="AS36" s="22">
        <v>2</v>
      </c>
      <c r="AT36" s="22">
        <v>0</v>
      </c>
      <c r="AU36" s="22">
        <v>0</v>
      </c>
      <c r="AV36" s="22">
        <v>0</v>
      </c>
      <c r="AW36" s="6"/>
      <c r="AX36" s="22">
        <v>1</v>
      </c>
      <c r="AY36" s="22">
        <v>0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1</v>
      </c>
      <c r="E41" s="11">
        <v>1</v>
      </c>
      <c r="F41" s="11">
        <v>0</v>
      </c>
      <c r="G41" s="11">
        <v>1</v>
      </c>
      <c r="H41" s="12"/>
      <c r="I41" s="11">
        <v>3</v>
      </c>
      <c r="J41" s="11">
        <v>1</v>
      </c>
      <c r="K41" s="11">
        <v>1</v>
      </c>
      <c r="L41" s="12"/>
      <c r="M41" s="11">
        <v>0</v>
      </c>
      <c r="N41" s="11">
        <v>0</v>
      </c>
      <c r="O41" s="11">
        <v>0</v>
      </c>
      <c r="P41" s="12"/>
      <c r="Q41" s="11">
        <v>2</v>
      </c>
      <c r="R41" s="11">
        <v>0</v>
      </c>
      <c r="S41" s="11">
        <v>1</v>
      </c>
      <c r="T41" s="12"/>
      <c r="U41" s="16">
        <v>1</v>
      </c>
      <c r="V41" s="16">
        <v>0</v>
      </c>
      <c r="W41" s="16">
        <v>0</v>
      </c>
      <c r="X41" s="16">
        <v>0</v>
      </c>
      <c r="Y41" s="17"/>
      <c r="Z41" s="16">
        <v>0</v>
      </c>
      <c r="AA41" s="16">
        <v>0</v>
      </c>
      <c r="AB41" s="16">
        <v>0</v>
      </c>
      <c r="AC41" s="16">
        <v>2</v>
      </c>
      <c r="AD41" s="17"/>
      <c r="AE41" s="16">
        <v>2</v>
      </c>
      <c r="AF41" s="16">
        <v>0</v>
      </c>
      <c r="AG41" s="16">
        <v>0</v>
      </c>
      <c r="AH41" s="16">
        <v>2</v>
      </c>
      <c r="AI41" s="12"/>
      <c r="AJ41" s="12"/>
      <c r="AK41" s="12"/>
      <c r="AL41" s="11">
        <v>2.5</v>
      </c>
      <c r="AM41" s="12"/>
      <c r="AN41" s="11">
        <v>7</v>
      </c>
      <c r="AO41" s="11">
        <v>0</v>
      </c>
      <c r="AP41" s="11">
        <v>0</v>
      </c>
      <c r="AQ41" s="11">
        <v>0</v>
      </c>
      <c r="AR41" s="12"/>
      <c r="AS41" s="11">
        <v>6</v>
      </c>
      <c r="AT41" s="11">
        <v>0</v>
      </c>
      <c r="AU41" s="11">
        <v>0</v>
      </c>
      <c r="AV41" s="11">
        <v>0</v>
      </c>
      <c r="AW41" s="12"/>
      <c r="AX41" s="11">
        <v>0</v>
      </c>
      <c r="AY41" s="11">
        <v>0</v>
      </c>
      <c r="AZ41" s="11">
        <v>0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D42" s="22">
        <v>1</v>
      </c>
      <c r="E42" s="22">
        <v>0</v>
      </c>
      <c r="F42" s="22">
        <v>0</v>
      </c>
      <c r="G42" s="22">
        <v>0</v>
      </c>
      <c r="H42" s="6"/>
      <c r="I42" s="22">
        <v>2</v>
      </c>
      <c r="J42" s="22">
        <v>0</v>
      </c>
      <c r="K42" s="22">
        <v>0</v>
      </c>
      <c r="L42" s="6"/>
      <c r="M42" s="22">
        <v>0</v>
      </c>
      <c r="N42" s="22">
        <v>1</v>
      </c>
      <c r="O42" s="22">
        <v>0</v>
      </c>
      <c r="P42" s="6"/>
      <c r="Q42" s="22">
        <v>2</v>
      </c>
      <c r="R42" s="22">
        <v>1</v>
      </c>
      <c r="S42" s="22">
        <v>0</v>
      </c>
      <c r="T42" s="6"/>
      <c r="U42" s="23">
        <v>2</v>
      </c>
      <c r="V42" s="23">
        <v>0</v>
      </c>
      <c r="W42" s="23">
        <v>0</v>
      </c>
      <c r="X42" s="23">
        <v>2</v>
      </c>
      <c r="Y42" s="15"/>
      <c r="Z42" s="23">
        <v>2</v>
      </c>
      <c r="AA42" s="23">
        <v>0</v>
      </c>
      <c r="AB42" s="23">
        <v>0</v>
      </c>
      <c r="AC42" s="23">
        <v>0</v>
      </c>
      <c r="AD42" s="15"/>
      <c r="AE42" s="23">
        <v>0</v>
      </c>
      <c r="AF42" s="23">
        <v>0</v>
      </c>
      <c r="AG42" s="23">
        <v>0</v>
      </c>
      <c r="AH42" s="23">
        <v>1</v>
      </c>
      <c r="AI42" s="6"/>
      <c r="AJ42" s="6"/>
      <c r="AK42" s="6"/>
      <c r="AL42" s="22">
        <v>4</v>
      </c>
      <c r="AM42" s="6"/>
      <c r="AN42" s="22">
        <v>3</v>
      </c>
      <c r="AO42" s="22">
        <v>0</v>
      </c>
      <c r="AP42" s="22">
        <v>1</v>
      </c>
      <c r="AQ42" s="22">
        <v>1</v>
      </c>
      <c r="AR42" s="6"/>
      <c r="AS42" s="22">
        <v>2</v>
      </c>
      <c r="AT42" s="22">
        <v>0</v>
      </c>
      <c r="AU42" s="22">
        <v>1</v>
      </c>
      <c r="AV42" s="22">
        <v>0</v>
      </c>
      <c r="AW42" s="6"/>
      <c r="AX42" s="22">
        <v>1</v>
      </c>
      <c r="AY42" s="22">
        <v>0</v>
      </c>
      <c r="AZ42" s="22">
        <v>0</v>
      </c>
      <c r="BA42" s="22">
        <v>0</v>
      </c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12</v>
      </c>
      <c r="E46" s="11">
        <f t="shared" si="0"/>
        <v>3</v>
      </c>
      <c r="F46" s="11">
        <f t="shared" si="0"/>
        <v>2</v>
      </c>
      <c r="G46" s="11">
        <f t="shared" si="0"/>
        <v>1</v>
      </c>
      <c r="H46" s="12"/>
      <c r="I46" s="11">
        <f t="shared" ref="I46:K47" si="1">SUM(I5, I8, I11, I14, I17, I20, I23, I26, I29, I32, I35, I38, I41)</f>
        <v>16</v>
      </c>
      <c r="J46" s="11">
        <f t="shared" si="1"/>
        <v>1</v>
      </c>
      <c r="K46" s="11">
        <f t="shared" si="1"/>
        <v>6</v>
      </c>
      <c r="L46" s="12"/>
      <c r="M46" s="11">
        <f t="shared" ref="M46:O47" si="2">SUM(M5, M8, M11, M14, M17, M20, M23, M26, M29, M32, M35, M38, M41)</f>
        <v>1</v>
      </c>
      <c r="N46" s="11">
        <f t="shared" si="2"/>
        <v>3</v>
      </c>
      <c r="O46" s="11">
        <f t="shared" si="2"/>
        <v>5</v>
      </c>
      <c r="P46" s="12"/>
      <c r="Q46" s="11">
        <f t="shared" ref="Q46:S47" si="3">SUM(Q5, Q8, Q11, Q14, Q17, Q20, Q23, Q26, Q29, Q32, Q35, Q38, Q41)</f>
        <v>20</v>
      </c>
      <c r="R46" s="11">
        <f t="shared" si="3"/>
        <v>5</v>
      </c>
      <c r="S46" s="11">
        <f t="shared" si="3"/>
        <v>6</v>
      </c>
      <c r="T46" s="12"/>
      <c r="U46" s="16">
        <f t="shared" ref="U46:X47" si="4">SUM(U5, U8, U11, U14, U17, U20, U23, U26, U29, U32, U35, U38, U41)</f>
        <v>9</v>
      </c>
      <c r="V46" s="16">
        <f t="shared" si="4"/>
        <v>1</v>
      </c>
      <c r="W46" s="16">
        <f t="shared" si="4"/>
        <v>0</v>
      </c>
      <c r="X46" s="16">
        <f t="shared" si="4"/>
        <v>7</v>
      </c>
      <c r="Y46" s="17"/>
      <c r="Z46" s="16">
        <f t="shared" ref="Z46:AC47" si="5">SUM(Z5, Z8, Z11, Z14, Z17, Z20, Z23, Z26, Z29, Z32, Z35, Z38, Z41)</f>
        <v>9</v>
      </c>
      <c r="AA46" s="16">
        <f t="shared" si="5"/>
        <v>0</v>
      </c>
      <c r="AB46" s="16">
        <f t="shared" si="5"/>
        <v>0</v>
      </c>
      <c r="AC46" s="16">
        <f t="shared" si="5"/>
        <v>15</v>
      </c>
      <c r="AD46" s="17"/>
      <c r="AE46" s="16">
        <f t="shared" ref="AE46:AH47" si="6">SUM(AE5, AE8, AE11, AE14, AE17, AE20, AE23, AE26, AE29, AE32, AE35, AE38, AE41)</f>
        <v>9</v>
      </c>
      <c r="AF46" s="16">
        <f t="shared" si="6"/>
        <v>1</v>
      </c>
      <c r="AG46" s="16">
        <f t="shared" si="6"/>
        <v>0</v>
      </c>
      <c r="AH46" s="16">
        <f t="shared" si="6"/>
        <v>8</v>
      </c>
      <c r="AI46" s="12"/>
      <c r="AJ46" s="12"/>
      <c r="AK46" s="12"/>
      <c r="AL46" s="11">
        <f>SUM(AL5, AL8, AL11, AL14, AL17, AL20, AL23, AL26, AL29, AL32, AL35, AL38, AL41)</f>
        <v>80.5</v>
      </c>
      <c r="AM46" s="12"/>
      <c r="AN46" s="11">
        <f t="shared" ref="AN46:AQ47" si="7">SUM(AN5, AN8, AN11, AN14, AN17, AN20, AN23, AN26, AN29, AN32, AN35, AN38, AN41)</f>
        <v>65</v>
      </c>
      <c r="AO46" s="11">
        <f t="shared" si="7"/>
        <v>8</v>
      </c>
      <c r="AP46" s="11">
        <f t="shared" si="7"/>
        <v>5</v>
      </c>
      <c r="AQ46" s="11">
        <f t="shared" si="7"/>
        <v>6</v>
      </c>
      <c r="AR46" s="12"/>
      <c r="AS46" s="11">
        <f t="shared" ref="AS46:AV47" si="8">SUM(AS5, AS8, AS11, AS14, AS17, AS20, AS23, AS26, AS29, AS32, AS35, AS38, AS41)</f>
        <v>46</v>
      </c>
      <c r="AT46" s="11">
        <f t="shared" si="8"/>
        <v>2</v>
      </c>
      <c r="AU46" s="11">
        <f t="shared" si="8"/>
        <v>3</v>
      </c>
      <c r="AV46" s="11">
        <f t="shared" si="8"/>
        <v>4</v>
      </c>
      <c r="AW46" s="12"/>
      <c r="AX46" s="11">
        <f t="shared" ref="AX46:BA47" si="9">SUM(AX5, AX8, AX11, AX14, AX17, AX20, AX23, AX26, AX29, AX32, AX35, AX38, AX41)</f>
        <v>5</v>
      </c>
      <c r="AY46" s="11">
        <f t="shared" si="9"/>
        <v>0</v>
      </c>
      <c r="AZ46" s="11">
        <f t="shared" si="9"/>
        <v>1</v>
      </c>
      <c r="BA46" s="11">
        <f t="shared" si="9"/>
        <v>1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9</v>
      </c>
      <c r="E47" s="19">
        <f t="shared" si="0"/>
        <v>3</v>
      </c>
      <c r="F47" s="19">
        <f t="shared" si="0"/>
        <v>1</v>
      </c>
      <c r="G47" s="19">
        <f t="shared" si="0"/>
        <v>1</v>
      </c>
      <c r="H47" s="6"/>
      <c r="I47" s="19">
        <f t="shared" si="1"/>
        <v>17</v>
      </c>
      <c r="J47" s="19">
        <f t="shared" si="1"/>
        <v>0</v>
      </c>
      <c r="K47" s="19">
        <f t="shared" si="1"/>
        <v>5</v>
      </c>
      <c r="L47" s="6"/>
      <c r="M47" s="19">
        <f t="shared" si="2"/>
        <v>2</v>
      </c>
      <c r="N47" s="19">
        <f t="shared" si="2"/>
        <v>5</v>
      </c>
      <c r="O47" s="19">
        <f t="shared" si="2"/>
        <v>7</v>
      </c>
      <c r="P47" s="6"/>
      <c r="Q47" s="19">
        <f t="shared" si="3"/>
        <v>19</v>
      </c>
      <c r="R47" s="19">
        <f t="shared" si="3"/>
        <v>5</v>
      </c>
      <c r="S47" s="19">
        <f t="shared" si="3"/>
        <v>1</v>
      </c>
      <c r="T47" s="6"/>
      <c r="U47" s="20">
        <f t="shared" si="4"/>
        <v>8</v>
      </c>
      <c r="V47" s="20">
        <f t="shared" si="4"/>
        <v>0</v>
      </c>
      <c r="W47" s="20">
        <f t="shared" si="4"/>
        <v>1</v>
      </c>
      <c r="X47" s="20">
        <f t="shared" si="4"/>
        <v>9</v>
      </c>
      <c r="Y47" s="15"/>
      <c r="Z47" s="20">
        <f t="shared" si="5"/>
        <v>15</v>
      </c>
      <c r="AA47" s="20">
        <f t="shared" si="5"/>
        <v>0</v>
      </c>
      <c r="AB47" s="20">
        <f t="shared" si="5"/>
        <v>0</v>
      </c>
      <c r="AC47" s="20">
        <f t="shared" si="5"/>
        <v>9</v>
      </c>
      <c r="AD47" s="15"/>
      <c r="AE47" s="20">
        <f t="shared" si="6"/>
        <v>7</v>
      </c>
      <c r="AF47" s="20">
        <f t="shared" si="6"/>
        <v>0</v>
      </c>
      <c r="AG47" s="20">
        <f t="shared" si="6"/>
        <v>1</v>
      </c>
      <c r="AH47" s="20">
        <f t="shared" si="6"/>
        <v>9</v>
      </c>
      <c r="AI47" s="6"/>
      <c r="AJ47" s="6"/>
      <c r="AK47" s="6"/>
      <c r="AL47" s="19">
        <f>SUM(AL6, AL9, AL12, AL15, AL18, AL21, AL24, AL27, AL30, AL33, AL36, AL39, AL42)</f>
        <v>78</v>
      </c>
      <c r="AM47" s="6"/>
      <c r="AN47" s="19">
        <f t="shared" si="7"/>
        <v>56</v>
      </c>
      <c r="AO47" s="19">
        <f t="shared" si="7"/>
        <v>5</v>
      </c>
      <c r="AP47" s="19">
        <f t="shared" si="7"/>
        <v>6</v>
      </c>
      <c r="AQ47" s="19">
        <f t="shared" si="7"/>
        <v>6</v>
      </c>
      <c r="AR47" s="6"/>
      <c r="AS47" s="19">
        <f t="shared" si="8"/>
        <v>37</v>
      </c>
      <c r="AT47" s="19">
        <f t="shared" si="8"/>
        <v>2</v>
      </c>
      <c r="AU47" s="19">
        <f t="shared" si="8"/>
        <v>2</v>
      </c>
      <c r="AV47" s="19">
        <f t="shared" si="8"/>
        <v>5</v>
      </c>
      <c r="AW47" s="6"/>
      <c r="AX47" s="19">
        <f t="shared" si="9"/>
        <v>6</v>
      </c>
      <c r="AY47" s="19">
        <f t="shared" si="9"/>
        <v>1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0.16666666666666666</v>
      </c>
      <c r="E50" s="11">
        <f t="shared" si="10"/>
        <v>4.1666666666666664E-2</v>
      </c>
      <c r="F50" s="11">
        <f t="shared" si="10"/>
        <v>2.7777777777777776E-2</v>
      </c>
      <c r="G50" s="11">
        <f t="shared" si="10"/>
        <v>1.3888888888888888E-2</v>
      </c>
      <c r="H50" s="12"/>
      <c r="I50" s="11">
        <f t="shared" ref="I50:K51" si="11">I46/72</f>
        <v>0.22222222222222221</v>
      </c>
      <c r="J50" s="11">
        <f t="shared" si="11"/>
        <v>1.3888888888888888E-2</v>
      </c>
      <c r="K50" s="11">
        <f t="shared" si="11"/>
        <v>8.3333333333333329E-2</v>
      </c>
      <c r="L50" s="12"/>
      <c r="M50" s="11">
        <f t="shared" ref="M50:O51" si="12">M46/72</f>
        <v>1.3888888888888888E-2</v>
      </c>
      <c r="N50" s="11">
        <f t="shared" si="12"/>
        <v>4.1666666666666664E-2</v>
      </c>
      <c r="O50" s="11">
        <f t="shared" si="12"/>
        <v>6.9444444444444448E-2</v>
      </c>
      <c r="P50" s="12"/>
      <c r="Q50" s="11">
        <f t="shared" ref="Q50:S51" si="13">Q46/72</f>
        <v>0.27777777777777779</v>
      </c>
      <c r="R50" s="11">
        <f t="shared" si="13"/>
        <v>6.9444444444444448E-2</v>
      </c>
      <c r="S50" s="11">
        <f t="shared" si="13"/>
        <v>8.3333333333333329E-2</v>
      </c>
      <c r="T50" s="12"/>
      <c r="U50" s="16">
        <f t="shared" ref="U50:X51" si="14">U46/72</f>
        <v>0.125</v>
      </c>
      <c r="V50" s="16">
        <f t="shared" si="14"/>
        <v>1.3888888888888888E-2</v>
      </c>
      <c r="W50" s="16">
        <f t="shared" si="14"/>
        <v>0</v>
      </c>
      <c r="X50" s="16">
        <f t="shared" si="14"/>
        <v>9.7222222222222224E-2</v>
      </c>
      <c r="Y50" s="17"/>
      <c r="Z50" s="16">
        <f t="shared" ref="Z50:AC51" si="15">Z46/72</f>
        <v>0.125</v>
      </c>
      <c r="AA50" s="16">
        <f t="shared" si="15"/>
        <v>0</v>
      </c>
      <c r="AB50" s="16">
        <f t="shared" si="15"/>
        <v>0</v>
      </c>
      <c r="AC50" s="16">
        <f t="shared" si="15"/>
        <v>0.20833333333333334</v>
      </c>
      <c r="AD50" s="17"/>
      <c r="AE50" s="16">
        <f t="shared" ref="AE50:AH51" si="16">AE46/72</f>
        <v>0.125</v>
      </c>
      <c r="AF50" s="16">
        <f t="shared" si="16"/>
        <v>1.3888888888888888E-2</v>
      </c>
      <c r="AG50" s="16">
        <f t="shared" si="16"/>
        <v>0</v>
      </c>
      <c r="AH50" s="16">
        <f t="shared" si="16"/>
        <v>0.1111111111111111</v>
      </c>
      <c r="AI50" s="12"/>
      <c r="AJ50" s="12"/>
      <c r="AK50" s="12"/>
      <c r="AL50" s="11">
        <f>AL46/72</f>
        <v>1.1180555555555556</v>
      </c>
      <c r="AM50" s="12"/>
      <c r="AN50" s="11">
        <f t="shared" ref="AN50:AQ51" si="17">AN46/72</f>
        <v>0.90277777777777779</v>
      </c>
      <c r="AO50" s="11">
        <f t="shared" si="17"/>
        <v>0.1111111111111111</v>
      </c>
      <c r="AP50" s="11">
        <f t="shared" si="17"/>
        <v>6.9444444444444448E-2</v>
      </c>
      <c r="AQ50" s="11">
        <f t="shared" si="17"/>
        <v>8.3333333333333329E-2</v>
      </c>
      <c r="AR50" s="12"/>
      <c r="AS50" s="11">
        <f t="shared" ref="AS50:AV51" si="18">AS46/72</f>
        <v>0.63888888888888884</v>
      </c>
      <c r="AT50" s="11">
        <f t="shared" si="18"/>
        <v>2.7777777777777776E-2</v>
      </c>
      <c r="AU50" s="11">
        <f t="shared" si="18"/>
        <v>4.1666666666666664E-2</v>
      </c>
      <c r="AV50" s="11">
        <f t="shared" si="18"/>
        <v>5.5555555555555552E-2</v>
      </c>
      <c r="AW50" s="12"/>
      <c r="AX50" s="11">
        <f t="shared" ref="AX50:BA51" si="19">AX46/72</f>
        <v>6.9444444444444448E-2</v>
      </c>
      <c r="AY50" s="11">
        <f t="shared" si="19"/>
        <v>0</v>
      </c>
      <c r="AZ50" s="11">
        <f t="shared" si="19"/>
        <v>1.3888888888888888E-2</v>
      </c>
      <c r="BA50" s="11">
        <f t="shared" si="19"/>
        <v>1.3888888888888888E-2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0.125</v>
      </c>
      <c r="E51" s="19">
        <f t="shared" si="10"/>
        <v>4.1666666666666664E-2</v>
      </c>
      <c r="F51" s="19">
        <f t="shared" si="10"/>
        <v>1.3888888888888888E-2</v>
      </c>
      <c r="G51" s="19">
        <f t="shared" si="10"/>
        <v>1.3888888888888888E-2</v>
      </c>
      <c r="H51" s="6"/>
      <c r="I51" s="19">
        <f t="shared" si="11"/>
        <v>0.2361111111111111</v>
      </c>
      <c r="J51" s="19">
        <f t="shared" si="11"/>
        <v>0</v>
      </c>
      <c r="K51" s="19">
        <f t="shared" si="11"/>
        <v>6.9444444444444448E-2</v>
      </c>
      <c r="L51" s="6"/>
      <c r="M51" s="19">
        <f t="shared" si="12"/>
        <v>2.7777777777777776E-2</v>
      </c>
      <c r="N51" s="19">
        <f t="shared" si="12"/>
        <v>6.9444444444444448E-2</v>
      </c>
      <c r="O51" s="19">
        <f t="shared" si="12"/>
        <v>9.7222222222222224E-2</v>
      </c>
      <c r="P51" s="6"/>
      <c r="Q51" s="19">
        <f t="shared" si="13"/>
        <v>0.2638888888888889</v>
      </c>
      <c r="R51" s="19">
        <f t="shared" si="13"/>
        <v>6.9444444444444448E-2</v>
      </c>
      <c r="S51" s="19">
        <f t="shared" si="13"/>
        <v>1.3888888888888888E-2</v>
      </c>
      <c r="T51" s="6"/>
      <c r="U51" s="20">
        <f t="shared" si="14"/>
        <v>0.1111111111111111</v>
      </c>
      <c r="V51" s="20">
        <f t="shared" si="14"/>
        <v>0</v>
      </c>
      <c r="W51" s="20">
        <f t="shared" si="14"/>
        <v>1.3888888888888888E-2</v>
      </c>
      <c r="X51" s="20">
        <f t="shared" si="14"/>
        <v>0.125</v>
      </c>
      <c r="Y51" s="15"/>
      <c r="Z51" s="20">
        <f t="shared" si="15"/>
        <v>0.20833333333333334</v>
      </c>
      <c r="AA51" s="20">
        <f t="shared" si="15"/>
        <v>0</v>
      </c>
      <c r="AB51" s="20">
        <f t="shared" si="15"/>
        <v>0</v>
      </c>
      <c r="AC51" s="20">
        <f t="shared" si="15"/>
        <v>0.125</v>
      </c>
      <c r="AD51" s="15"/>
      <c r="AE51" s="20">
        <f t="shared" si="16"/>
        <v>9.7222222222222224E-2</v>
      </c>
      <c r="AF51" s="20">
        <f t="shared" si="16"/>
        <v>0</v>
      </c>
      <c r="AG51" s="20">
        <f t="shared" si="16"/>
        <v>1.3888888888888888E-2</v>
      </c>
      <c r="AH51" s="20">
        <f t="shared" si="16"/>
        <v>0.125</v>
      </c>
      <c r="AI51" s="6"/>
      <c r="AJ51" s="6"/>
      <c r="AK51" s="6"/>
      <c r="AL51" s="19">
        <f>AL47/72</f>
        <v>1.0833333333333333</v>
      </c>
      <c r="AM51" s="6"/>
      <c r="AN51" s="19">
        <f t="shared" si="17"/>
        <v>0.77777777777777779</v>
      </c>
      <c r="AO51" s="19">
        <f t="shared" si="17"/>
        <v>6.9444444444444448E-2</v>
      </c>
      <c r="AP51" s="19">
        <f t="shared" si="17"/>
        <v>8.3333333333333329E-2</v>
      </c>
      <c r="AQ51" s="19">
        <f t="shared" si="17"/>
        <v>8.3333333333333329E-2</v>
      </c>
      <c r="AR51" s="6"/>
      <c r="AS51" s="19">
        <f t="shared" si="18"/>
        <v>0.51388888888888884</v>
      </c>
      <c r="AT51" s="19">
        <f t="shared" si="18"/>
        <v>2.7777777777777776E-2</v>
      </c>
      <c r="AU51" s="19">
        <f t="shared" si="18"/>
        <v>2.7777777777777776E-2</v>
      </c>
      <c r="AV51" s="19">
        <f t="shared" si="18"/>
        <v>6.9444444444444448E-2</v>
      </c>
      <c r="AW51" s="6"/>
      <c r="AX51" s="19">
        <f t="shared" si="19"/>
        <v>8.3333333333333329E-2</v>
      </c>
      <c r="AY51" s="19">
        <f t="shared" si="19"/>
        <v>1.3888888888888888E-2</v>
      </c>
      <c r="AZ51" s="19">
        <f t="shared" si="19"/>
        <v>0</v>
      </c>
      <c r="BA51" s="19">
        <f t="shared" si="19"/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s="11" customFormat="1" x14ac:dyDescent="0.2">
      <c r="A54" s="11" t="s">
        <v>37</v>
      </c>
      <c r="B54" s="11" t="s">
        <v>33</v>
      </c>
      <c r="C54" s="12"/>
      <c r="D54" s="11">
        <f t="shared" ref="D54:G55" si="20">D46/18</f>
        <v>0.66666666666666663</v>
      </c>
      <c r="E54" s="11">
        <f t="shared" si="20"/>
        <v>0.16666666666666666</v>
      </c>
      <c r="F54" s="11">
        <f t="shared" si="20"/>
        <v>0.1111111111111111</v>
      </c>
      <c r="G54" s="11">
        <f t="shared" si="20"/>
        <v>5.5555555555555552E-2</v>
      </c>
      <c r="H54" s="12"/>
      <c r="I54" s="11">
        <f>I46/18</f>
        <v>0.88888888888888884</v>
      </c>
      <c r="J54" s="11">
        <f>J46/18</f>
        <v>5.5555555555555552E-2</v>
      </c>
      <c r="K54" s="11">
        <f>K46/18</f>
        <v>0.33333333333333331</v>
      </c>
      <c r="L54" s="12"/>
      <c r="M54" s="11">
        <f t="shared" ref="M54:O55" si="21">M46/18</f>
        <v>5.5555555555555552E-2</v>
      </c>
      <c r="N54" s="11">
        <f t="shared" si="21"/>
        <v>0.16666666666666666</v>
      </c>
      <c r="O54" s="11">
        <f t="shared" si="21"/>
        <v>0.27777777777777779</v>
      </c>
      <c r="P54" s="12"/>
      <c r="Q54" s="11">
        <f t="shared" ref="Q54:S55" si="22">Q46/18</f>
        <v>1.1111111111111112</v>
      </c>
      <c r="R54" s="11">
        <f t="shared" si="22"/>
        <v>0.27777777777777779</v>
      </c>
      <c r="S54" s="11">
        <f t="shared" si="22"/>
        <v>0.33333333333333331</v>
      </c>
      <c r="T54" s="12"/>
      <c r="U54" s="16">
        <f>U46/18</f>
        <v>0.5</v>
      </c>
      <c r="V54" s="16">
        <f>V46/18</f>
        <v>5.5555555555555552E-2</v>
      </c>
      <c r="W54" s="16">
        <f>W46/273</f>
        <v>0</v>
      </c>
      <c r="X54" s="16">
        <f>X46/18</f>
        <v>0.3888888888888889</v>
      </c>
      <c r="Y54" s="17"/>
      <c r="Z54" s="16">
        <f>Z46/18</f>
        <v>0.5</v>
      </c>
      <c r="AA54" s="16">
        <f>AA46/273</f>
        <v>0</v>
      </c>
      <c r="AB54" s="16">
        <f>AB46/273</f>
        <v>0</v>
      </c>
      <c r="AC54" s="16">
        <f>AC46/18</f>
        <v>0.83333333333333337</v>
      </c>
      <c r="AD54" s="17"/>
      <c r="AE54" s="16">
        <f>AE46/18</f>
        <v>0.5</v>
      </c>
      <c r="AF54" s="16">
        <f>AF46/18</f>
        <v>5.5555555555555552E-2</v>
      </c>
      <c r="AG54" s="16">
        <f>AG46/273</f>
        <v>0</v>
      </c>
      <c r="AH54" s="16">
        <f>AH46/18</f>
        <v>0.44444444444444442</v>
      </c>
      <c r="AI54" s="12"/>
      <c r="AJ54" s="12"/>
      <c r="AK54" s="12"/>
      <c r="AL54" s="11">
        <f>AL46/18</f>
        <v>4.4722222222222223</v>
      </c>
      <c r="AM54" s="12"/>
      <c r="AN54" s="11">
        <f t="shared" ref="AN54:AQ55" si="23">AN46/18</f>
        <v>3.6111111111111112</v>
      </c>
      <c r="AO54" s="11">
        <f t="shared" si="23"/>
        <v>0.44444444444444442</v>
      </c>
      <c r="AP54" s="11">
        <f t="shared" si="23"/>
        <v>0.27777777777777779</v>
      </c>
      <c r="AQ54" s="11">
        <f t="shared" si="23"/>
        <v>0.33333333333333331</v>
      </c>
      <c r="AR54" s="12"/>
      <c r="AS54" s="11">
        <f t="shared" ref="AS54:AV55" si="24">AS46/18</f>
        <v>2.5555555555555554</v>
      </c>
      <c r="AT54" s="11">
        <f t="shared" si="24"/>
        <v>0.1111111111111111</v>
      </c>
      <c r="AU54" s="11">
        <f t="shared" si="24"/>
        <v>0.16666666666666666</v>
      </c>
      <c r="AV54" s="11">
        <f t="shared" si="24"/>
        <v>0.22222222222222221</v>
      </c>
      <c r="AW54" s="12"/>
      <c r="AX54" s="11">
        <f>AX46/18</f>
        <v>0.27777777777777779</v>
      </c>
      <c r="AY54" s="11">
        <f>AY46/18</f>
        <v>0</v>
      </c>
      <c r="AZ54" s="11">
        <f>AZ46/18</f>
        <v>5.5555555555555552E-2</v>
      </c>
      <c r="BA54" s="11">
        <f>BA46/18</f>
        <v>5.5555555555555552E-2</v>
      </c>
      <c r="BB54" s="12"/>
      <c r="BC54" s="4"/>
      <c r="BD54" s="12"/>
      <c r="BH54" s="12"/>
      <c r="BL54" s="12"/>
      <c r="BP54" s="12"/>
      <c r="BR54" s="12"/>
    </row>
    <row r="55" spans="1:70" s="19" customFormat="1" x14ac:dyDescent="0.2">
      <c r="A55" s="19" t="s">
        <v>54</v>
      </c>
      <c r="B55" s="19" t="s">
        <v>34</v>
      </c>
      <c r="C55" s="6"/>
      <c r="D55" s="19">
        <f t="shared" si="20"/>
        <v>0.5</v>
      </c>
      <c r="E55" s="19">
        <f t="shared" si="20"/>
        <v>0.16666666666666666</v>
      </c>
      <c r="F55" s="19">
        <f t="shared" si="20"/>
        <v>5.5555555555555552E-2</v>
      </c>
      <c r="G55" s="19">
        <f t="shared" si="20"/>
        <v>5.5555555555555552E-2</v>
      </c>
      <c r="H55" s="6"/>
      <c r="I55" s="19">
        <f>I47/18</f>
        <v>0.94444444444444442</v>
      </c>
      <c r="J55" s="19">
        <f>J47/295</f>
        <v>0</v>
      </c>
      <c r="K55" s="19">
        <f>K47/18</f>
        <v>0.27777777777777779</v>
      </c>
      <c r="L55" s="6"/>
      <c r="M55" s="19">
        <f t="shared" si="21"/>
        <v>0.1111111111111111</v>
      </c>
      <c r="N55" s="19">
        <f t="shared" si="21"/>
        <v>0.27777777777777779</v>
      </c>
      <c r="O55" s="19">
        <f t="shared" si="21"/>
        <v>0.3888888888888889</v>
      </c>
      <c r="P55" s="6"/>
      <c r="Q55" s="19">
        <f t="shared" si="22"/>
        <v>1.0555555555555556</v>
      </c>
      <c r="R55" s="19">
        <f t="shared" si="22"/>
        <v>0.27777777777777779</v>
      </c>
      <c r="S55" s="19">
        <f t="shared" si="22"/>
        <v>5.5555555555555552E-2</v>
      </c>
      <c r="T55" s="6"/>
      <c r="U55" s="20">
        <f>U47/18</f>
        <v>0.44444444444444442</v>
      </c>
      <c r="V55" s="20">
        <f>V47/295</f>
        <v>0</v>
      </c>
      <c r="W55" s="20">
        <f>W47/18</f>
        <v>5.5555555555555552E-2</v>
      </c>
      <c r="X55" s="20">
        <f>X47/18</f>
        <v>0.5</v>
      </c>
      <c r="Y55" s="15"/>
      <c r="Z55" s="20">
        <f>Z47/18</f>
        <v>0.83333333333333337</v>
      </c>
      <c r="AA55" s="20">
        <f>AA47/295</f>
        <v>0</v>
      </c>
      <c r="AB55" s="20">
        <f>AB47/295</f>
        <v>0</v>
      </c>
      <c r="AC55" s="20">
        <f>AC47/18</f>
        <v>0.5</v>
      </c>
      <c r="AD55" s="15"/>
      <c r="AE55" s="20">
        <f>AE47/18</f>
        <v>0.3888888888888889</v>
      </c>
      <c r="AF55" s="20">
        <f>AF47/295</f>
        <v>0</v>
      </c>
      <c r="AG55" s="20">
        <f>AG47/18</f>
        <v>5.5555555555555552E-2</v>
      </c>
      <c r="AH55" s="20">
        <f>AH47/18</f>
        <v>0.5</v>
      </c>
      <c r="AI55" s="6"/>
      <c r="AJ55" s="6"/>
      <c r="AK55" s="6"/>
      <c r="AL55" s="19">
        <f>AL47/18</f>
        <v>4.333333333333333</v>
      </c>
      <c r="AM55" s="6"/>
      <c r="AN55" s="19">
        <f t="shared" si="23"/>
        <v>3.1111111111111112</v>
      </c>
      <c r="AO55" s="19">
        <f t="shared" si="23"/>
        <v>0.27777777777777779</v>
      </c>
      <c r="AP55" s="19">
        <f t="shared" si="23"/>
        <v>0.33333333333333331</v>
      </c>
      <c r="AQ55" s="19">
        <f t="shared" si="23"/>
        <v>0.33333333333333331</v>
      </c>
      <c r="AR55" s="6"/>
      <c r="AS55" s="19">
        <f t="shared" si="24"/>
        <v>2.0555555555555554</v>
      </c>
      <c r="AT55" s="19">
        <f t="shared" si="24"/>
        <v>0.1111111111111111</v>
      </c>
      <c r="AU55" s="19">
        <f t="shared" si="24"/>
        <v>0.1111111111111111</v>
      </c>
      <c r="AV55" s="19">
        <f t="shared" si="24"/>
        <v>0.27777777777777779</v>
      </c>
      <c r="AW55" s="6"/>
      <c r="AX55" s="19">
        <f>AX47/18</f>
        <v>0.33333333333333331</v>
      </c>
      <c r="AY55" s="19">
        <f>AY47/18</f>
        <v>5.5555555555555552E-2</v>
      </c>
      <c r="AZ55" s="19">
        <f>AZ47/295</f>
        <v>0</v>
      </c>
      <c r="BA55" s="19">
        <f>BA47/295</f>
        <v>0</v>
      </c>
      <c r="BB55" s="6"/>
      <c r="BC55" s="4"/>
      <c r="BD55" s="6"/>
      <c r="BH55" s="6"/>
      <c r="BL55" s="6"/>
      <c r="BP55" s="6"/>
      <c r="BR55" s="6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  <ignoredErrors>
    <ignoredError sqref="AG54 AF5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4548-F48D-5141-8BC7-27A575E37CA7}">
  <dimension ref="A1:BR119"/>
  <sheetViews>
    <sheetView topLeftCell="A33" workbookViewId="0">
      <pane xSplit="2" topLeftCell="Y1" activePane="topRight" state="frozen"/>
      <selection pane="topRight" activeCell="BB56" sqref="BB56"/>
    </sheetView>
  </sheetViews>
  <sheetFormatPr baseColWidth="10" defaultRowHeight="16" x14ac:dyDescent="0.2"/>
  <cols>
    <col min="1" max="1" width="9.33203125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39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41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41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41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41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35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36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0</v>
      </c>
      <c r="R17" s="11">
        <v>0</v>
      </c>
      <c r="S17" s="11">
        <v>1</v>
      </c>
      <c r="T17" s="12"/>
      <c r="U17" s="16">
        <v>0</v>
      </c>
      <c r="V17" s="16">
        <v>0</v>
      </c>
      <c r="W17" s="16">
        <v>0</v>
      </c>
      <c r="X17" s="16">
        <v>0</v>
      </c>
      <c r="Y17" s="17"/>
      <c r="Z17" s="16">
        <v>1</v>
      </c>
      <c r="AA17" s="16">
        <v>0</v>
      </c>
      <c r="AB17" s="16">
        <v>0</v>
      </c>
      <c r="AC17" s="16">
        <v>0</v>
      </c>
      <c r="AD17" s="17"/>
      <c r="AE17" s="16">
        <v>0</v>
      </c>
      <c r="AF17" s="16">
        <v>0</v>
      </c>
      <c r="AG17" s="16">
        <v>0</v>
      </c>
      <c r="AH17" s="16">
        <v>1</v>
      </c>
      <c r="AI17" s="12"/>
      <c r="AJ17" s="12"/>
      <c r="AK17" s="12"/>
      <c r="AL17" s="11">
        <v>4.5</v>
      </c>
      <c r="AM17" s="12"/>
      <c r="AN17" s="11">
        <v>2</v>
      </c>
      <c r="AO17" s="11">
        <v>0</v>
      </c>
      <c r="AP17" s="11">
        <v>0</v>
      </c>
      <c r="AQ17" s="11">
        <v>0</v>
      </c>
      <c r="AR17" s="12"/>
      <c r="AS17" s="11">
        <v>1</v>
      </c>
      <c r="AT17" s="11">
        <v>0</v>
      </c>
      <c r="AU17" s="11">
        <v>0</v>
      </c>
      <c r="AV17" s="11">
        <v>0</v>
      </c>
      <c r="AW17" s="12"/>
      <c r="AX17" s="11">
        <v>1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41</v>
      </c>
      <c r="C18" s="6"/>
      <c r="H18" s="6"/>
      <c r="L18" s="6"/>
      <c r="P18" s="6"/>
      <c r="T18" s="6"/>
      <c r="U18" s="23"/>
      <c r="V18" s="23"/>
      <c r="W18" s="23"/>
      <c r="X18" s="23"/>
      <c r="Y18" s="15"/>
      <c r="Z18" s="23"/>
      <c r="AA18" s="23"/>
      <c r="AB18" s="23"/>
      <c r="AC18" s="23"/>
      <c r="AD18" s="15"/>
      <c r="AE18" s="23"/>
      <c r="AF18" s="23"/>
      <c r="AG18" s="23"/>
      <c r="AH18" s="23"/>
      <c r="AI18" s="6"/>
      <c r="AJ18" s="6"/>
      <c r="AK18" s="6"/>
      <c r="AM18" s="6"/>
      <c r="AR18" s="6"/>
      <c r="AW18" s="6"/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41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H23" s="12"/>
      <c r="L23" s="12"/>
      <c r="P23" s="12"/>
      <c r="T23" s="12"/>
      <c r="U23" s="16"/>
      <c r="V23" s="16"/>
      <c r="W23" s="16"/>
      <c r="X23" s="16"/>
      <c r="Y23" s="17"/>
      <c r="Z23" s="16"/>
      <c r="AA23" s="16"/>
      <c r="AB23" s="16"/>
      <c r="AC23" s="16"/>
      <c r="AD23" s="17"/>
      <c r="AE23" s="16"/>
      <c r="AF23" s="16"/>
      <c r="AG23" s="16"/>
      <c r="AH23" s="16"/>
      <c r="AI23" s="12"/>
      <c r="AJ23" s="12"/>
      <c r="AK23" s="12"/>
      <c r="AM23" s="12"/>
      <c r="AR23" s="12"/>
      <c r="AW23" s="12"/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41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H26" s="12"/>
      <c r="L26" s="12"/>
      <c r="P26" s="12"/>
      <c r="T26" s="12"/>
      <c r="U26" s="16"/>
      <c r="V26" s="16"/>
      <c r="W26" s="16"/>
      <c r="X26" s="16"/>
      <c r="Y26" s="17"/>
      <c r="Z26" s="16"/>
      <c r="AA26" s="16"/>
      <c r="AB26" s="16"/>
      <c r="AC26" s="16"/>
      <c r="AD26" s="17"/>
      <c r="AE26" s="16"/>
      <c r="AF26" s="16"/>
      <c r="AG26" s="16"/>
      <c r="AH26" s="16"/>
      <c r="AI26" s="12"/>
      <c r="AJ26" s="12"/>
      <c r="AK26" s="12"/>
      <c r="AM26" s="12"/>
      <c r="AR26" s="12"/>
      <c r="AW26" s="12"/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41</v>
      </c>
      <c r="C27" s="6"/>
      <c r="D27" s="22">
        <v>0</v>
      </c>
      <c r="E27" s="22">
        <v>0</v>
      </c>
      <c r="F27" s="22">
        <v>0</v>
      </c>
      <c r="G27" s="22">
        <v>0</v>
      </c>
      <c r="H27" s="6"/>
      <c r="I27" s="22">
        <v>0</v>
      </c>
      <c r="J27" s="22">
        <v>0</v>
      </c>
      <c r="K27" s="22">
        <v>0</v>
      </c>
      <c r="L27" s="6"/>
      <c r="M27" s="22">
        <v>0</v>
      </c>
      <c r="N27" s="22">
        <v>0</v>
      </c>
      <c r="O27" s="22">
        <v>0</v>
      </c>
      <c r="P27" s="6"/>
      <c r="Q27" s="22">
        <v>0</v>
      </c>
      <c r="R27" s="22">
        <v>0</v>
      </c>
      <c r="S27" s="22">
        <v>0</v>
      </c>
      <c r="T27" s="6"/>
      <c r="U27" s="23">
        <v>0</v>
      </c>
      <c r="V27" s="23">
        <v>0</v>
      </c>
      <c r="W27" s="23">
        <v>0</v>
      </c>
      <c r="X27" s="23">
        <v>0</v>
      </c>
      <c r="Y27" s="15"/>
      <c r="Z27" s="23">
        <v>1</v>
      </c>
      <c r="AA27" s="23">
        <v>0</v>
      </c>
      <c r="AB27" s="23">
        <v>0</v>
      </c>
      <c r="AC27" s="23">
        <v>0</v>
      </c>
      <c r="AD27" s="15"/>
      <c r="AE27" s="23">
        <v>0</v>
      </c>
      <c r="AF27" s="23">
        <v>0</v>
      </c>
      <c r="AG27" s="23">
        <v>0</v>
      </c>
      <c r="AH27" s="23">
        <v>0</v>
      </c>
      <c r="AI27" s="6"/>
      <c r="AJ27" s="6"/>
      <c r="AK27" s="6"/>
      <c r="AL27" s="22">
        <v>3</v>
      </c>
      <c r="AM27" s="6">
        <v>1</v>
      </c>
      <c r="AN27" s="22">
        <v>1</v>
      </c>
      <c r="AO27" s="22">
        <v>0</v>
      </c>
      <c r="AP27" s="22">
        <v>0</v>
      </c>
      <c r="AQ27" s="22">
        <v>0</v>
      </c>
      <c r="AR27" s="6"/>
      <c r="AS27" s="22">
        <v>1</v>
      </c>
      <c r="AT27" s="22">
        <v>0</v>
      </c>
      <c r="AU27" s="22">
        <v>0</v>
      </c>
      <c r="AV27" s="22">
        <v>0</v>
      </c>
      <c r="AW27" s="6"/>
      <c r="AX27" s="22">
        <v>1</v>
      </c>
      <c r="AY27" s="22">
        <v>0</v>
      </c>
      <c r="AZ27" s="22">
        <v>0</v>
      </c>
      <c r="BA27" s="22">
        <v>0</v>
      </c>
      <c r="BB27" s="6" t="s">
        <v>47</v>
      </c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H29" s="12"/>
      <c r="L29" s="12"/>
      <c r="P29" s="12"/>
      <c r="T29" s="12"/>
      <c r="U29" s="16"/>
      <c r="V29" s="16"/>
      <c r="W29" s="16"/>
      <c r="X29" s="16"/>
      <c r="Y29" s="17"/>
      <c r="Z29" s="16"/>
      <c r="AA29" s="16"/>
      <c r="AB29" s="16"/>
      <c r="AC29" s="16"/>
      <c r="AD29" s="17"/>
      <c r="AE29" s="16"/>
      <c r="AF29" s="16"/>
      <c r="AG29" s="16"/>
      <c r="AH29" s="16"/>
      <c r="AI29" s="12"/>
      <c r="AJ29" s="12"/>
      <c r="AK29" s="12"/>
      <c r="AM29" s="12"/>
      <c r="AR29" s="12"/>
      <c r="AW29" s="12"/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41</v>
      </c>
      <c r="C30" s="6"/>
      <c r="H30" s="6"/>
      <c r="L30" s="6"/>
      <c r="P30" s="6"/>
      <c r="T30" s="6"/>
      <c r="U30" s="23"/>
      <c r="V30" s="23"/>
      <c r="W30" s="23"/>
      <c r="X30" s="23"/>
      <c r="Y30" s="15"/>
      <c r="Z30" s="23"/>
      <c r="AA30" s="23"/>
      <c r="AB30" s="23"/>
      <c r="AC30" s="23"/>
      <c r="AD30" s="15"/>
      <c r="AE30" s="23"/>
      <c r="AF30" s="23"/>
      <c r="AG30" s="23"/>
      <c r="AH30" s="23"/>
      <c r="AI30" s="6"/>
      <c r="AJ30" s="6"/>
      <c r="AK30" s="6"/>
      <c r="AM30" s="6"/>
      <c r="AR30" s="6"/>
      <c r="AW30" s="6"/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H32" s="12"/>
      <c r="L32" s="12"/>
      <c r="P32" s="12"/>
      <c r="T32" s="12"/>
      <c r="U32" s="16"/>
      <c r="V32" s="16"/>
      <c r="W32" s="16"/>
      <c r="X32" s="16"/>
      <c r="Y32" s="17"/>
      <c r="Z32" s="16"/>
      <c r="AA32" s="16"/>
      <c r="AB32" s="16"/>
      <c r="AC32" s="16"/>
      <c r="AD32" s="17"/>
      <c r="AE32" s="16"/>
      <c r="AF32" s="16"/>
      <c r="AG32" s="16"/>
      <c r="AH32" s="16"/>
      <c r="AI32" s="12"/>
      <c r="AJ32" s="12"/>
      <c r="AK32" s="12"/>
      <c r="AM32" s="12"/>
      <c r="AR32" s="12"/>
      <c r="AW32" s="12"/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41</v>
      </c>
      <c r="C33" s="6"/>
      <c r="H33" s="6"/>
      <c r="L33" s="6"/>
      <c r="P33" s="6"/>
      <c r="T33" s="6"/>
      <c r="U33" s="23"/>
      <c r="V33" s="23"/>
      <c r="W33" s="23"/>
      <c r="X33" s="23"/>
      <c r="Y33" s="15"/>
      <c r="Z33" s="23"/>
      <c r="AA33" s="23"/>
      <c r="AB33" s="23"/>
      <c r="AC33" s="23"/>
      <c r="AD33" s="15"/>
      <c r="AE33" s="23"/>
      <c r="AF33" s="23"/>
      <c r="AG33" s="23"/>
      <c r="AH33" s="23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H35" s="12"/>
      <c r="L35" s="12"/>
      <c r="P35" s="12"/>
      <c r="T35" s="12"/>
      <c r="U35" s="16"/>
      <c r="V35" s="16"/>
      <c r="W35" s="16"/>
      <c r="X35" s="16"/>
      <c r="Y35" s="17"/>
      <c r="Z35" s="16"/>
      <c r="AA35" s="16"/>
      <c r="AB35" s="16"/>
      <c r="AC35" s="16"/>
      <c r="AD35" s="17"/>
      <c r="AE35" s="16"/>
      <c r="AF35" s="16"/>
      <c r="AG35" s="16"/>
      <c r="AH35" s="16"/>
      <c r="AI35" s="12"/>
      <c r="AJ35" s="12"/>
      <c r="AK35" s="12"/>
      <c r="AM35" s="12"/>
      <c r="AR35" s="12"/>
      <c r="AW35" s="12"/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41</v>
      </c>
      <c r="C36" s="6"/>
      <c r="H36" s="6"/>
      <c r="L36" s="6"/>
      <c r="P36" s="6"/>
      <c r="T36" s="6"/>
      <c r="U36" s="23"/>
      <c r="V36" s="23"/>
      <c r="W36" s="23"/>
      <c r="X36" s="23"/>
      <c r="Y36" s="15"/>
      <c r="Z36" s="23"/>
      <c r="AA36" s="23"/>
      <c r="AB36" s="23"/>
      <c r="AC36" s="23"/>
      <c r="AD36" s="15"/>
      <c r="AE36" s="23"/>
      <c r="AF36" s="23"/>
      <c r="AG36" s="23"/>
      <c r="AH36" s="23"/>
      <c r="AI36" s="6"/>
      <c r="AJ36" s="6"/>
      <c r="AK36" s="6"/>
      <c r="AM36" s="6"/>
      <c r="AR36" s="6"/>
      <c r="AW36" s="6"/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41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41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0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0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0</v>
      </c>
      <c r="R46" s="11">
        <f t="shared" si="3"/>
        <v>0</v>
      </c>
      <c r="S46" s="11">
        <f t="shared" si="3"/>
        <v>1</v>
      </c>
      <c r="T46" s="12"/>
      <c r="U46" s="16">
        <f t="shared" ref="U46:X47" si="4">SUM(U5, U8, U11, U14, U17, U20, U23, U26, U29, U32, U35, U38, U41)</f>
        <v>0</v>
      </c>
      <c r="V46" s="16">
        <f t="shared" si="4"/>
        <v>0</v>
      </c>
      <c r="W46" s="16">
        <f t="shared" si="4"/>
        <v>0</v>
      </c>
      <c r="X46" s="16">
        <f t="shared" si="4"/>
        <v>0</v>
      </c>
      <c r="Y46" s="17"/>
      <c r="Z46" s="16">
        <f t="shared" ref="Z46:AC47" si="5">SUM(Z5, Z8, Z11, Z14, Z17, Z20, Z23, Z26, Z29, Z32, Z35, Z38, Z41)</f>
        <v>1</v>
      </c>
      <c r="AA46" s="16">
        <f t="shared" si="5"/>
        <v>0</v>
      </c>
      <c r="AB46" s="16">
        <f t="shared" si="5"/>
        <v>0</v>
      </c>
      <c r="AC46" s="16">
        <f t="shared" si="5"/>
        <v>0</v>
      </c>
      <c r="AD46" s="17"/>
      <c r="AE46" s="16">
        <f t="shared" ref="AE46:AH47" si="6">SUM(AE5, AE8, AE11, AE14, AE17, AE20, AE23, AE26, AE29, AE32, AE35, AE38, AE41)</f>
        <v>0</v>
      </c>
      <c r="AF46" s="16">
        <f t="shared" si="6"/>
        <v>0</v>
      </c>
      <c r="AG46" s="16">
        <f t="shared" si="6"/>
        <v>0</v>
      </c>
      <c r="AH46" s="16">
        <f t="shared" si="6"/>
        <v>1</v>
      </c>
      <c r="AI46" s="12"/>
      <c r="AJ46" s="12"/>
      <c r="AK46" s="12"/>
      <c r="AL46" s="11">
        <f>SUM(AL5, AL8, AL11, AL14, AL17, AL20, AL23, AL26, AL29, AL32, AL35, AL38, AL41)</f>
        <v>4.5</v>
      </c>
      <c r="AM46" s="12"/>
      <c r="AN46" s="11">
        <f t="shared" ref="AN46:AQ47" si="7">SUM(AN5, AN8, AN11, AN14, AN17, AN20, AN23, AN26, AN29, AN32, AN35, AN38, AN41)</f>
        <v>2</v>
      </c>
      <c r="AO46" s="11">
        <f t="shared" si="7"/>
        <v>0</v>
      </c>
      <c r="AP46" s="11">
        <f t="shared" si="7"/>
        <v>0</v>
      </c>
      <c r="AQ46" s="11">
        <f t="shared" si="7"/>
        <v>0</v>
      </c>
      <c r="AR46" s="12"/>
      <c r="AS46" s="11">
        <f t="shared" ref="AS46:AV47" si="8">SUM(AS5, AS8, AS11, AS14, AS17, AS20, AS23, AS26, AS29, AS32, AS35, AS38, AS41)</f>
        <v>1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1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40</v>
      </c>
      <c r="B47" s="19" t="s">
        <v>34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0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0</v>
      </c>
      <c r="R47" s="19">
        <f t="shared" si="3"/>
        <v>0</v>
      </c>
      <c r="S47" s="19">
        <f t="shared" si="3"/>
        <v>0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1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3</v>
      </c>
      <c r="AM47" s="6"/>
      <c r="AN47" s="19">
        <f t="shared" si="7"/>
        <v>1</v>
      </c>
      <c r="AO47" s="19">
        <f t="shared" si="7"/>
        <v>0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1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1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37</v>
      </c>
      <c r="B50" s="11" t="s">
        <v>33</v>
      </c>
      <c r="C50" s="12"/>
      <c r="D50" s="11">
        <f t="shared" ref="D50:G51" si="10">D46/72</f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1" si="11">I46/72</f>
        <v>0</v>
      </c>
      <c r="J50" s="11">
        <f t="shared" si="11"/>
        <v>0</v>
      </c>
      <c r="K50" s="11">
        <f t="shared" si="11"/>
        <v>0</v>
      </c>
      <c r="L50" s="12"/>
      <c r="M50" s="11">
        <f t="shared" ref="M50:O51" si="12">M46/72</f>
        <v>0</v>
      </c>
      <c r="N50" s="11">
        <f t="shared" si="12"/>
        <v>0</v>
      </c>
      <c r="O50" s="11">
        <f t="shared" si="12"/>
        <v>0</v>
      </c>
      <c r="P50" s="12"/>
      <c r="Q50" s="11">
        <f t="shared" ref="Q50:S51" si="13">Q46/72</f>
        <v>0</v>
      </c>
      <c r="R50" s="11">
        <f t="shared" si="13"/>
        <v>0</v>
      </c>
      <c r="S50" s="11">
        <f t="shared" si="13"/>
        <v>1.3888888888888888E-2</v>
      </c>
      <c r="T50" s="12"/>
      <c r="U50" s="16">
        <f t="shared" ref="U50:X51" si="14">U46/72</f>
        <v>0</v>
      </c>
      <c r="V50" s="16">
        <f t="shared" si="14"/>
        <v>0</v>
      </c>
      <c r="W50" s="16">
        <f t="shared" si="14"/>
        <v>0</v>
      </c>
      <c r="X50" s="16">
        <f t="shared" si="14"/>
        <v>0</v>
      </c>
      <c r="Y50" s="17"/>
      <c r="Z50" s="16">
        <f t="shared" ref="Z50:AC51" si="15">Z46/72</f>
        <v>1.3888888888888888E-2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7"/>
      <c r="AE50" s="16">
        <f t="shared" ref="AE50:AH51" si="16">AE46/72</f>
        <v>0</v>
      </c>
      <c r="AF50" s="16">
        <f t="shared" si="16"/>
        <v>0</v>
      </c>
      <c r="AG50" s="16">
        <f t="shared" si="16"/>
        <v>0</v>
      </c>
      <c r="AH50" s="16">
        <f t="shared" si="16"/>
        <v>1.3888888888888888E-2</v>
      </c>
      <c r="AI50" s="12"/>
      <c r="AJ50" s="12"/>
      <c r="AK50" s="12"/>
      <c r="AL50" s="11">
        <f>AL46/72</f>
        <v>6.25E-2</v>
      </c>
      <c r="AM50" s="12"/>
      <c r="AN50" s="11">
        <f t="shared" ref="AN50:AQ51" si="17">AN46/72</f>
        <v>2.7777777777777776E-2</v>
      </c>
      <c r="AO50" s="11">
        <f t="shared" si="17"/>
        <v>0</v>
      </c>
      <c r="AP50" s="11">
        <f t="shared" si="17"/>
        <v>0</v>
      </c>
      <c r="AQ50" s="11">
        <f t="shared" si="17"/>
        <v>0</v>
      </c>
      <c r="AR50" s="12"/>
      <c r="AS50" s="11">
        <f t="shared" ref="AS50:AV51" si="18">AS46/72</f>
        <v>1.3888888888888888E-2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1" si="19">AX46/72</f>
        <v>1.3888888888888888E-2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38</v>
      </c>
      <c r="B51" s="19" t="s">
        <v>34</v>
      </c>
      <c r="C51" s="6"/>
      <c r="D51" s="19">
        <f t="shared" si="10"/>
        <v>0</v>
      </c>
      <c r="E51" s="19">
        <f t="shared" si="10"/>
        <v>0</v>
      </c>
      <c r="F51" s="19">
        <f t="shared" si="10"/>
        <v>0</v>
      </c>
      <c r="G51" s="19">
        <f t="shared" si="10"/>
        <v>0</v>
      </c>
      <c r="H51" s="6"/>
      <c r="I51" s="19">
        <f t="shared" si="11"/>
        <v>0</v>
      </c>
      <c r="J51" s="19">
        <f t="shared" si="11"/>
        <v>0</v>
      </c>
      <c r="K51" s="19">
        <f t="shared" si="11"/>
        <v>0</v>
      </c>
      <c r="L51" s="6"/>
      <c r="M51" s="19">
        <f t="shared" si="12"/>
        <v>0</v>
      </c>
      <c r="N51" s="19">
        <f t="shared" si="12"/>
        <v>0</v>
      </c>
      <c r="O51" s="19">
        <f t="shared" si="12"/>
        <v>0</v>
      </c>
      <c r="P51" s="6"/>
      <c r="Q51" s="19">
        <f t="shared" si="13"/>
        <v>0</v>
      </c>
      <c r="R51" s="19">
        <f t="shared" si="13"/>
        <v>0</v>
      </c>
      <c r="S51" s="19">
        <f t="shared" si="13"/>
        <v>0</v>
      </c>
      <c r="T51" s="6"/>
      <c r="U51" s="20">
        <f t="shared" si="14"/>
        <v>0</v>
      </c>
      <c r="V51" s="20">
        <f t="shared" si="14"/>
        <v>0</v>
      </c>
      <c r="W51" s="20">
        <f t="shared" si="14"/>
        <v>0</v>
      </c>
      <c r="X51" s="20">
        <f t="shared" si="14"/>
        <v>0</v>
      </c>
      <c r="Y51" s="15"/>
      <c r="Z51" s="20">
        <f t="shared" si="15"/>
        <v>1.3888888888888888E-2</v>
      </c>
      <c r="AA51" s="20">
        <f t="shared" si="15"/>
        <v>0</v>
      </c>
      <c r="AB51" s="20">
        <f t="shared" si="15"/>
        <v>0</v>
      </c>
      <c r="AC51" s="20">
        <f t="shared" si="15"/>
        <v>0</v>
      </c>
      <c r="AD51" s="15"/>
      <c r="AE51" s="20">
        <f t="shared" si="16"/>
        <v>0</v>
      </c>
      <c r="AF51" s="20">
        <f t="shared" si="16"/>
        <v>0</v>
      </c>
      <c r="AG51" s="20">
        <f t="shared" si="16"/>
        <v>0</v>
      </c>
      <c r="AH51" s="20">
        <f t="shared" si="16"/>
        <v>0</v>
      </c>
      <c r="AI51" s="6"/>
      <c r="AJ51" s="6"/>
      <c r="AK51" s="6"/>
      <c r="AL51" s="19">
        <f>AL47/72</f>
        <v>4.1666666666666664E-2</v>
      </c>
      <c r="AM51" s="6"/>
      <c r="AN51" s="19">
        <f t="shared" si="17"/>
        <v>1.3888888888888888E-2</v>
      </c>
      <c r="AO51" s="19">
        <f t="shared" si="17"/>
        <v>0</v>
      </c>
      <c r="AP51" s="19">
        <f t="shared" si="17"/>
        <v>0</v>
      </c>
      <c r="AQ51" s="19">
        <f t="shared" si="17"/>
        <v>0</v>
      </c>
      <c r="AR51" s="6"/>
      <c r="AS51" s="19">
        <f t="shared" si="18"/>
        <v>1.3888888888888888E-2</v>
      </c>
      <c r="AT51" s="19">
        <f t="shared" si="18"/>
        <v>0</v>
      </c>
      <c r="AU51" s="19">
        <f t="shared" si="18"/>
        <v>0</v>
      </c>
      <c r="AV51" s="19">
        <f t="shared" si="18"/>
        <v>0</v>
      </c>
      <c r="AW51" s="6"/>
      <c r="AX51" s="19">
        <f t="shared" si="19"/>
        <v>1.3888888888888888E-2</v>
      </c>
      <c r="AY51" s="19">
        <f t="shared" si="19"/>
        <v>0</v>
      </c>
      <c r="AZ51" s="19">
        <f t="shared" si="19"/>
        <v>0</v>
      </c>
      <c r="BA51" s="19">
        <f t="shared" si="19"/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s="11" customFormat="1" x14ac:dyDescent="0.2">
      <c r="A54" s="11" t="s">
        <v>37</v>
      </c>
      <c r="B54" s="11" t="s">
        <v>57</v>
      </c>
      <c r="C54" s="12"/>
      <c r="D54" s="11">
        <f>D46/273</f>
        <v>0</v>
      </c>
      <c r="E54" s="11">
        <f>E46/273</f>
        <v>0</v>
      </c>
      <c r="F54" s="11">
        <f>F46/273</f>
        <v>0</v>
      </c>
      <c r="G54" s="11">
        <f>G46/273</f>
        <v>0</v>
      </c>
      <c r="H54" s="12"/>
      <c r="I54" s="11">
        <f>I46/273</f>
        <v>0</v>
      </c>
      <c r="J54" s="11">
        <f>J46/273</f>
        <v>0</v>
      </c>
      <c r="K54" s="11">
        <f>K46/273</f>
        <v>0</v>
      </c>
      <c r="L54" s="12"/>
      <c r="M54" s="11">
        <f>M46/273</f>
        <v>0</v>
      </c>
      <c r="N54" s="11">
        <f>N46/273</f>
        <v>0</v>
      </c>
      <c r="O54" s="11">
        <f>O46/273</f>
        <v>0</v>
      </c>
      <c r="P54" s="12"/>
      <c r="Q54" s="11">
        <f>Q46/273</f>
        <v>0</v>
      </c>
      <c r="R54" s="11">
        <f>R46/273</f>
        <v>0</v>
      </c>
      <c r="S54" s="11">
        <f>S46</f>
        <v>1</v>
      </c>
      <c r="T54" s="12"/>
      <c r="U54" s="16">
        <f>U46/273</f>
        <v>0</v>
      </c>
      <c r="V54" s="16">
        <f>V46/273</f>
        <v>0</v>
      </c>
      <c r="W54" s="16">
        <f>W46/273</f>
        <v>0</v>
      </c>
      <c r="X54" s="16">
        <f>X46/273</f>
        <v>0</v>
      </c>
      <c r="Y54" s="17"/>
      <c r="Z54" s="16">
        <f>Z46</f>
        <v>1</v>
      </c>
      <c r="AA54" s="16">
        <f>AA46/273</f>
        <v>0</v>
      </c>
      <c r="AB54" s="16">
        <f>AB46/273</f>
        <v>0</v>
      </c>
      <c r="AC54" s="16">
        <f>AC46/273</f>
        <v>0</v>
      </c>
      <c r="AD54" s="17"/>
      <c r="AE54" s="16">
        <f>AE46/273</f>
        <v>0</v>
      </c>
      <c r="AF54" s="16">
        <f>AF46/273</f>
        <v>0</v>
      </c>
      <c r="AG54" s="16">
        <f>AG46/273</f>
        <v>0</v>
      </c>
      <c r="AH54" s="16">
        <f>AH46</f>
        <v>1</v>
      </c>
      <c r="AI54" s="12"/>
      <c r="AJ54" s="12"/>
      <c r="AK54" s="12"/>
      <c r="AL54" s="11">
        <f>AL46</f>
        <v>4.5</v>
      </c>
      <c r="AM54" s="12"/>
      <c r="AN54" s="11">
        <f>AN46</f>
        <v>2</v>
      </c>
      <c r="AO54" s="11">
        <f>AO46/273</f>
        <v>0</v>
      </c>
      <c r="AP54" s="11">
        <f>AP46/273</f>
        <v>0</v>
      </c>
      <c r="AQ54" s="11">
        <f>AQ46/273</f>
        <v>0</v>
      </c>
      <c r="AR54" s="12"/>
      <c r="AS54" s="11">
        <f>AS46</f>
        <v>1</v>
      </c>
      <c r="AT54" s="11">
        <f>AT46/273</f>
        <v>0</v>
      </c>
      <c r="AU54" s="11">
        <f>AU46/273</f>
        <v>0</v>
      </c>
      <c r="AV54" s="11">
        <f>AV46/273</f>
        <v>0</v>
      </c>
      <c r="AW54" s="12"/>
      <c r="AX54" s="11">
        <f>AX46</f>
        <v>1</v>
      </c>
      <c r="AY54" s="11">
        <f>AY46/273</f>
        <v>0</v>
      </c>
      <c r="AZ54" s="11">
        <f>AZ46/273</f>
        <v>0</v>
      </c>
      <c r="BA54" s="11">
        <f>BA46/273</f>
        <v>0</v>
      </c>
      <c r="BB54" s="12"/>
      <c r="BC54" s="4"/>
      <c r="BD54" s="12"/>
      <c r="BH54" s="12"/>
      <c r="BL54" s="12"/>
      <c r="BP54" s="12"/>
      <c r="BR54" s="12"/>
    </row>
    <row r="55" spans="1:70" s="19" customFormat="1" x14ac:dyDescent="0.2">
      <c r="A55" s="19" t="s">
        <v>42</v>
      </c>
      <c r="B55" s="19" t="s">
        <v>58</v>
      </c>
      <c r="C55" s="6"/>
      <c r="D55" s="19">
        <f>D47/295</f>
        <v>0</v>
      </c>
      <c r="E55" s="19">
        <f>E47/295</f>
        <v>0</v>
      </c>
      <c r="F55" s="19">
        <f>F47/295</f>
        <v>0</v>
      </c>
      <c r="G55" s="19">
        <f>G47/295</f>
        <v>0</v>
      </c>
      <c r="H55" s="6"/>
      <c r="I55" s="19">
        <f>I47/295</f>
        <v>0</v>
      </c>
      <c r="J55" s="19">
        <f>J47/295</f>
        <v>0</v>
      </c>
      <c r="K55" s="19">
        <f>K47/295</f>
        <v>0</v>
      </c>
      <c r="L55" s="6"/>
      <c r="M55" s="19">
        <f>M47/295</f>
        <v>0</v>
      </c>
      <c r="N55" s="19">
        <f>N47/295</f>
        <v>0</v>
      </c>
      <c r="O55" s="19">
        <f>O47/295</f>
        <v>0</v>
      </c>
      <c r="P55" s="6"/>
      <c r="Q55" s="19">
        <f>Q47/295</f>
        <v>0</v>
      </c>
      <c r="R55" s="19">
        <f>R47/295</f>
        <v>0</v>
      </c>
      <c r="S55" s="19">
        <f>S47/295</f>
        <v>0</v>
      </c>
      <c r="T55" s="6"/>
      <c r="U55" s="20">
        <f>U47/295</f>
        <v>0</v>
      </c>
      <c r="V55" s="20">
        <f>V47/295</f>
        <v>0</v>
      </c>
      <c r="W55" s="20">
        <f>W47/295</f>
        <v>0</v>
      </c>
      <c r="X55" s="20">
        <f>X47/295</f>
        <v>0</v>
      </c>
      <c r="Y55" s="15"/>
      <c r="Z55" s="20">
        <f>Z47</f>
        <v>1</v>
      </c>
      <c r="AA55" s="20">
        <f>AA47/295</f>
        <v>0</v>
      </c>
      <c r="AB55" s="20">
        <f>AB47/295</f>
        <v>0</v>
      </c>
      <c r="AC55" s="20">
        <f>AC47/295</f>
        <v>0</v>
      </c>
      <c r="AD55" s="15"/>
      <c r="AE55" s="20">
        <f>AE47/295</f>
        <v>0</v>
      </c>
      <c r="AF55" s="20">
        <f>AF47/295</f>
        <v>0</v>
      </c>
      <c r="AG55" s="20">
        <f>AG47/295</f>
        <v>0</v>
      </c>
      <c r="AH55" s="20">
        <f>AH47/295</f>
        <v>0</v>
      </c>
      <c r="AI55" s="6"/>
      <c r="AJ55" s="6"/>
      <c r="AK55" s="6"/>
      <c r="AL55" s="19">
        <f>AL47</f>
        <v>3</v>
      </c>
      <c r="AM55" s="6"/>
      <c r="AN55" s="19">
        <f>AN47</f>
        <v>1</v>
      </c>
      <c r="AO55" s="19">
        <f>AO47/295</f>
        <v>0</v>
      </c>
      <c r="AP55" s="19">
        <f>AP47/295</f>
        <v>0</v>
      </c>
      <c r="AQ55" s="19">
        <f>AQ47/295</f>
        <v>0</v>
      </c>
      <c r="AR55" s="6"/>
      <c r="AS55" s="19">
        <f>AS47</f>
        <v>1</v>
      </c>
      <c r="AT55" s="19">
        <f>AT47/295</f>
        <v>0</v>
      </c>
      <c r="AU55" s="19">
        <f>AU47/295</f>
        <v>0</v>
      </c>
      <c r="AV55" s="19">
        <f>AV47/295</f>
        <v>0</v>
      </c>
      <c r="AW55" s="6"/>
      <c r="AX55" s="19">
        <f>AX47</f>
        <v>1</v>
      </c>
      <c r="AY55" s="19">
        <f>AY47/295</f>
        <v>0</v>
      </c>
      <c r="AZ55" s="19">
        <f>AZ47/295</f>
        <v>0</v>
      </c>
      <c r="BA55" s="19">
        <f>BA47/295</f>
        <v>0</v>
      </c>
      <c r="BB55" s="6"/>
      <c r="BC55" s="4"/>
      <c r="BD55" s="6"/>
      <c r="BH55" s="6"/>
      <c r="BL55" s="6"/>
      <c r="BP55" s="6"/>
      <c r="BR55" s="6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Even</vt:lpstr>
      <vt:lpstr>PP - 5v4</vt:lpstr>
      <vt:lpstr>PP - 5v3</vt:lpstr>
      <vt:lpstr>PP - 4v3</vt:lpstr>
      <vt:lpstr>PK - 5v4</vt:lpstr>
      <vt:lpstr>PK - 5v3</vt:lpstr>
      <vt:lpstr>PK - 4v3</vt:lpstr>
      <vt:lpstr>OT</vt:lpstr>
      <vt:lpstr>OT - PP 4v3</vt:lpstr>
      <vt:lpstr>OT - PK 4v3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2022-10-08T23:27:20Z</dcterms:created>
  <dcterms:modified xsi:type="dcterms:W3CDTF">2023-08-01T08:50:55Z</dcterms:modified>
</cp:coreProperties>
</file>