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980" yWindow="0" windowWidth="23280" windowHeight="2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D34" i="1"/>
  <c r="C34" i="1"/>
  <c r="B34" i="1"/>
  <c r="D33" i="1"/>
  <c r="C33" i="1"/>
  <c r="B33" i="1"/>
  <c r="B28" i="1"/>
  <c r="C27" i="1"/>
  <c r="D27" i="1"/>
  <c r="B27" i="1"/>
  <c r="C26" i="1"/>
  <c r="D26" i="1"/>
  <c r="B26" i="1"/>
  <c r="B14" i="1"/>
  <c r="B21" i="1"/>
  <c r="C20" i="1"/>
  <c r="D20" i="1"/>
  <c r="B20" i="1"/>
  <c r="C19" i="1"/>
  <c r="D19" i="1"/>
  <c r="B19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<sst xmlns="http://schemas.openxmlformats.org/spreadsheetml/2006/main" count="34" uniqueCount="11">
  <si>
    <t>hypo</t>
  </si>
  <si>
    <t>hyper</t>
  </si>
  <si>
    <t>DEGS</t>
  </si>
  <si>
    <t>Housekeeping</t>
  </si>
  <si>
    <t>Oyster 4</t>
  </si>
  <si>
    <t>Oyster 6</t>
  </si>
  <si>
    <t>Oyster 2</t>
  </si>
  <si>
    <t>probes</t>
  </si>
  <si>
    <t>Environmental Response</t>
  </si>
  <si>
    <t>TE- Blast</t>
  </si>
  <si>
    <t>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</si>
</sst>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4" fillId="0" borderId="0" xfId="0" applyFon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topLeftCell="A11" zoomScale="200" zoomScaleNormal="200" zoomScalePageLayoutView="200" workbookViewId="0">
      <selection activeCell="A37" sqref="A37"/>
    </sheetView>
  </sheetViews>
  <sheetFormatPr baseColWidth="10" defaultRowHeight="15" x14ac:dyDescent="0"/>
  <cols>
    <col min="1" max="1" width="20.33203125" customWidth="1"/>
  </cols>
  <sheetData>
    <row r="4" spans="1:4">
      <c r="B4" t="s">
        <v>6</v>
      </c>
      <c r="C4" t="s">
        <v>4</v>
      </c>
      <c r="D4" t="s">
        <v>5</v>
      </c>
    </row>
    <row r="6" spans="1:4">
      <c r="A6" t="s">
        <v>0</v>
      </c>
      <c r="B6">
        <v>726</v>
      </c>
      <c r="C6">
        <v>426</v>
      </c>
      <c r="D6">
        <v>372</v>
      </c>
    </row>
    <row r="7" spans="1:4">
      <c r="B7" s="3">
        <v>7224</v>
      </c>
      <c r="C7" s="3">
        <v>6560</v>
      </c>
      <c r="D7" s="3">
        <v>7645</v>
      </c>
    </row>
    <row r="8" spans="1:4">
      <c r="A8" t="s">
        <v>1</v>
      </c>
      <c r="B8">
        <v>154</v>
      </c>
      <c r="C8">
        <v>278</v>
      </c>
      <c r="D8">
        <v>260</v>
      </c>
    </row>
    <row r="9" spans="1:4">
      <c r="B9" s="3">
        <v>2803</v>
      </c>
      <c r="C9" s="3">
        <v>3587</v>
      </c>
      <c r="D9" s="3">
        <v>4044</v>
      </c>
    </row>
    <row r="11" spans="1:4">
      <c r="A11" t="s">
        <v>2</v>
      </c>
    </row>
    <row r="12" spans="1:4">
      <c r="A12" t="s">
        <v>0</v>
      </c>
      <c r="B12" s="1">
        <f>B6/B7</f>
        <v>0.1004983388704319</v>
      </c>
      <c r="C12" s="1">
        <f>C6/C7</f>
        <v>6.4939024390243905E-2</v>
      </c>
      <c r="D12" s="1">
        <f>D6/D7</f>
        <v>4.8659254414650098E-2</v>
      </c>
    </row>
    <row r="13" spans="1:4">
      <c r="A13" t="s">
        <v>1</v>
      </c>
      <c r="B13" s="1">
        <f>B8/B9</f>
        <v>5.4941134498751334E-2</v>
      </c>
      <c r="C13" s="1">
        <f>C8/C9</f>
        <v>7.7502090883746863E-2</v>
      </c>
      <c r="D13" s="1">
        <f>D8/D9</f>
        <v>6.4292779426310578E-2</v>
      </c>
    </row>
    <row r="14" spans="1:4">
      <c r="A14" s="2" t="s">
        <v>7</v>
      </c>
      <c r="B14" s="1">
        <f>117460/697753</f>
        <v>0.16834037259603327</v>
      </c>
    </row>
    <row r="16" spans="1:4">
      <c r="A16" t="s">
        <v>3</v>
      </c>
    </row>
    <row r="17" spans="1:4">
      <c r="A17" t="s">
        <v>0</v>
      </c>
      <c r="B17">
        <v>2172</v>
      </c>
      <c r="C17">
        <v>1988</v>
      </c>
      <c r="D17">
        <v>2367</v>
      </c>
    </row>
    <row r="18" spans="1:4">
      <c r="A18" t="s">
        <v>1</v>
      </c>
      <c r="B18">
        <v>1038</v>
      </c>
      <c r="C18">
        <v>1381</v>
      </c>
      <c r="D18">
        <v>1452</v>
      </c>
    </row>
    <row r="19" spans="1:4">
      <c r="A19" t="s">
        <v>0</v>
      </c>
      <c r="B19" s="1">
        <f>B17/B7</f>
        <v>0.30066445182724255</v>
      </c>
      <c r="C19" s="1">
        <f>C17/C7</f>
        <v>0.30304878048780487</v>
      </c>
      <c r="D19" s="1">
        <f>D17/D7</f>
        <v>0.30961412688031392</v>
      </c>
    </row>
    <row r="20" spans="1:4">
      <c r="A20" t="s">
        <v>1</v>
      </c>
      <c r="B20" s="1">
        <f>B18/B9</f>
        <v>0.37031751694612913</v>
      </c>
      <c r="C20" s="1">
        <f t="shared" ref="C20:D20" si="0">C18/C9</f>
        <v>0.38500139392249794</v>
      </c>
      <c r="D20" s="1">
        <f t="shared" si="0"/>
        <v>0.35905044510385759</v>
      </c>
    </row>
    <row r="21" spans="1:4">
      <c r="A21" s="2" t="s">
        <v>7</v>
      </c>
      <c r="B21" s="1">
        <f>251970/697753</f>
        <v>0.36111632626445173</v>
      </c>
    </row>
    <row r="23" spans="1:4">
      <c r="A23" t="s">
        <v>8</v>
      </c>
      <c r="B23" t="s">
        <v>6</v>
      </c>
      <c r="C23" t="s">
        <v>4</v>
      </c>
      <c r="D23" t="s">
        <v>5</v>
      </c>
    </row>
    <row r="24" spans="1:4">
      <c r="A24" t="s">
        <v>0</v>
      </c>
      <c r="B24">
        <v>2063</v>
      </c>
      <c r="C24">
        <v>1873</v>
      </c>
      <c r="D24">
        <v>2175</v>
      </c>
    </row>
    <row r="25" spans="1:4">
      <c r="A25" t="s">
        <v>1</v>
      </c>
      <c r="B25">
        <v>746</v>
      </c>
      <c r="C25">
        <v>865</v>
      </c>
      <c r="D25">
        <v>1041</v>
      </c>
    </row>
    <row r="26" spans="1:4">
      <c r="A26" t="s">
        <v>0</v>
      </c>
      <c r="B26" s="1">
        <f>B24/B$7</f>
        <v>0.28557585825027687</v>
      </c>
      <c r="C26" s="1">
        <f t="shared" ref="C26:D26" si="1">C24/C$7</f>
        <v>0.28551829268292683</v>
      </c>
      <c r="D26" s="1">
        <f t="shared" si="1"/>
        <v>0.28449967298888162</v>
      </c>
    </row>
    <row r="27" spans="1:4">
      <c r="A27" t="s">
        <v>1</v>
      </c>
      <c r="B27" s="1">
        <f>B25/B$9</f>
        <v>0.26614341776667855</v>
      </c>
      <c r="C27" s="1">
        <f t="shared" ref="C27:D27" si="2">C25/C$9</f>
        <v>0.24114859213827711</v>
      </c>
      <c r="D27" s="1">
        <f t="shared" si="2"/>
        <v>0.25741839762611274</v>
      </c>
    </row>
    <row r="28" spans="1:4">
      <c r="A28" s="2" t="s">
        <v>7</v>
      </c>
      <c r="B28" s="1">
        <f>190475/697753</f>
        <v>0.27298341963416856</v>
      </c>
    </row>
    <row r="30" spans="1:4">
      <c r="A30" t="s">
        <v>9</v>
      </c>
      <c r="B30" t="s">
        <v>6</v>
      </c>
      <c r="C30" t="s">
        <v>4</v>
      </c>
      <c r="D30" t="s">
        <v>5</v>
      </c>
    </row>
    <row r="31" spans="1:4">
      <c r="A31" t="s">
        <v>0</v>
      </c>
      <c r="B31">
        <v>368</v>
      </c>
      <c r="C31">
        <v>251</v>
      </c>
      <c r="D31">
        <v>141</v>
      </c>
    </row>
    <row r="32" spans="1:4">
      <c r="A32" t="s">
        <v>1</v>
      </c>
      <c r="B32">
        <v>15</v>
      </c>
      <c r="C32">
        <v>3</v>
      </c>
      <c r="D32">
        <v>27</v>
      </c>
    </row>
    <row r="33" spans="1:4">
      <c r="A33" t="s">
        <v>0</v>
      </c>
      <c r="B33" s="1">
        <f>B31/B$7</f>
        <v>5.0941306755260242E-2</v>
      </c>
      <c r="C33" s="1">
        <f t="shared" ref="C33:D33" si="3">C31/C$7</f>
        <v>3.8262195121951219E-2</v>
      </c>
      <c r="D33" s="1">
        <f t="shared" si="3"/>
        <v>1.8443427076520601E-2</v>
      </c>
    </row>
    <row r="34" spans="1:4">
      <c r="A34" t="s">
        <v>1</v>
      </c>
      <c r="B34" s="1">
        <f>B32/B$9</f>
        <v>5.3514092044238317E-3</v>
      </c>
      <c r="C34" s="1">
        <f t="shared" ref="C34:D34" si="4">C32/C$9</f>
        <v>8.363534987454698E-4</v>
      </c>
      <c r="D34" s="1">
        <f t="shared" si="4"/>
        <v>6.6765578635014835E-3</v>
      </c>
    </row>
    <row r="35" spans="1:4">
      <c r="A35" s="2" t="s">
        <v>7</v>
      </c>
      <c r="B35" s="1">
        <f>10322/697753</f>
        <v>1.4793200459188281E-2</v>
      </c>
    </row>
    <row r="37" spans="1:4">
      <c r="A37" t="s">
        <v>10</v>
      </c>
    </row>
  </sheetData>
  <conditionalFormatting sqref="A19:D20 A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D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A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D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 B7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2015-04-03T14:08:08Z</dcterms:created>
  <dcterms:modified xsi:type="dcterms:W3CDTF">2015-04-03T14:46:04Z</dcterms:modified>
</cp:coreProperties>
</file>