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r20v473/Downloads/Target_curvature/"/>
    </mc:Choice>
  </mc:AlternateContent>
  <xr:revisionPtr revIDLastSave="0" documentId="13_ncr:1_{4380E60A-9575-2C48-9D89-504F76FA4BE8}" xr6:coauthVersionLast="47" xr6:coauthVersionMax="47" xr10:uidLastSave="{00000000-0000-0000-0000-000000000000}"/>
  <bookViews>
    <workbookView xWindow="1400" yWindow="500" windowWidth="274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E10" i="1"/>
  <c r="J10" i="1" s="1"/>
  <c r="M10" i="1" s="1"/>
  <c r="P10" i="1" s="1"/>
  <c r="F9" i="1"/>
  <c r="G9" i="1" s="1"/>
  <c r="E9" i="1"/>
  <c r="J9" i="1" s="1"/>
  <c r="M9" i="1" s="1"/>
  <c r="P9" i="1" s="1"/>
  <c r="F8" i="1"/>
  <c r="G8" i="1" s="1"/>
  <c r="K8" i="1" s="1"/>
  <c r="N8" i="1" s="1"/>
  <c r="Q8" i="1" s="1"/>
  <c r="E8" i="1"/>
  <c r="J8" i="1" s="1"/>
  <c r="M8" i="1" s="1"/>
  <c r="P8" i="1" s="1"/>
  <c r="J7" i="1"/>
  <c r="M7" i="1" s="1"/>
  <c r="P7" i="1" s="1"/>
  <c r="F7" i="1"/>
  <c r="G7" i="1" s="1"/>
  <c r="E7" i="1"/>
  <c r="F6" i="1"/>
  <c r="G6" i="1" s="1"/>
  <c r="E6" i="1"/>
  <c r="J6" i="1" s="1"/>
  <c r="M6" i="1" s="1"/>
  <c r="P6" i="1" s="1"/>
  <c r="F5" i="1"/>
  <c r="G5" i="1" s="1"/>
  <c r="E5" i="1"/>
  <c r="J5" i="1" s="1"/>
  <c r="M5" i="1" s="1"/>
  <c r="P5" i="1" s="1"/>
  <c r="F4" i="1"/>
  <c r="G4" i="1" s="1"/>
  <c r="E4" i="1"/>
  <c r="J4" i="1" s="1"/>
  <c r="M4" i="1" s="1"/>
  <c r="P4" i="1" s="1"/>
  <c r="F3" i="1"/>
  <c r="G3" i="1" s="1"/>
  <c r="E3" i="1"/>
  <c r="J3" i="1" s="1"/>
  <c r="M3" i="1" s="1"/>
  <c r="P3" i="1" s="1"/>
  <c r="F2" i="1"/>
  <c r="G2" i="1" s="1"/>
  <c r="E2" i="1"/>
  <c r="J2" i="1" s="1"/>
  <c r="M2" i="1" s="1"/>
  <c r="P2" i="1" s="1"/>
  <c r="H4" i="1" l="1"/>
  <c r="K4" i="1"/>
  <c r="N4" i="1" s="1"/>
  <c r="Q4" i="1" s="1"/>
  <c r="K2" i="1"/>
  <c r="N2" i="1" s="1"/>
  <c r="Q2" i="1" s="1"/>
  <c r="H2" i="1"/>
  <c r="K5" i="1"/>
  <c r="N5" i="1" s="1"/>
  <c r="Q5" i="1" s="1"/>
  <c r="H5" i="1"/>
  <c r="H3" i="1"/>
  <c r="K3" i="1"/>
  <c r="N3" i="1" s="1"/>
  <c r="Q3" i="1" s="1"/>
  <c r="K6" i="1"/>
  <c r="N6" i="1" s="1"/>
  <c r="Q6" i="1" s="1"/>
  <c r="H6" i="1"/>
  <c r="K9" i="1"/>
  <c r="N9" i="1" s="1"/>
  <c r="Q9" i="1" s="1"/>
  <c r="H9" i="1"/>
  <c r="H7" i="1"/>
  <c r="K7" i="1"/>
  <c r="N7" i="1" s="1"/>
  <c r="Q7" i="1" s="1"/>
  <c r="K10" i="1"/>
  <c r="N10" i="1" s="1"/>
  <c r="Q10" i="1" s="1"/>
  <c r="H10" i="1"/>
  <c r="H8" i="1"/>
</calcChain>
</file>

<file path=xl/sharedStrings.xml><?xml version="1.0" encoding="utf-8"?>
<sst xmlns="http://schemas.openxmlformats.org/spreadsheetml/2006/main" count="20" uniqueCount="10">
  <si>
    <t>Curvature</t>
  </si>
  <si>
    <t>a (m)</t>
  </si>
  <si>
    <t>b (m)</t>
  </si>
  <si>
    <t>a (cppr)</t>
  </si>
  <si>
    <t>b (cppr)</t>
  </si>
  <si>
    <t>COL_site</t>
  </si>
  <si>
    <t>GRIDH</t>
  </si>
  <si>
    <t>GRIDV</t>
  </si>
  <si>
    <t>8 cppr</t>
  </si>
  <si>
    <t>CPPR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</si>
</sst>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" fontId="2" fillId="0" borderId="0" xfId="0" applyNumberFormat="1" applyFont="1"/>
    <xf numFmtId="0" fontId="0" fillId="0" borderId="0" xfId="0" applyFill="1"/>
    <xf numFmtId="0" fontId="2" fillId="0" borderId="0" xfId="0" applyFont="1" applyFill="1"/>
    <xf numFmtId="0" fontId="1" fillId="2" borderId="1" xfId="1" applyBorder="1"/>
    <xf numFmtId="2" fontId="1" fillId="2" borderId="1" xfId="1" applyNumberFormat="1" applyBorder="1"/>
    <xf numFmtId="1" fontId="1" fillId="2" borderId="1" xfId="1" applyNumberFormat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1"/>
  <sheetViews>
    <sheetView tabSelected="1" workbookViewId="0">
      <selection activeCell="J25" sqref="J25"/>
    </sheetView>
  </sheetViews>
  <sheetFormatPr baseColWidth="10" defaultColWidth="12.6640625" defaultRowHeight="15.75" customHeight="1" x14ac:dyDescent="0.15"/>
  <cols>
    <col min="4" max="4" width="4.1640625" customWidth="1"/>
    <col min="9" max="9" width="4.33203125" customWidth="1"/>
    <col min="12" max="12" width="7" customWidth="1"/>
    <col min="15" max="15" width="3.6640625" customWidth="1"/>
  </cols>
  <sheetData>
    <row r="1" spans="1:24" s="2" customFormat="1" ht="15" customHeight="1" x14ac:dyDescent="0.2">
      <c r="A1" s="4" t="s">
        <v>0</v>
      </c>
      <c r="B1" s="4" t="s">
        <v>1</v>
      </c>
      <c r="C1" s="4" t="s">
        <v>2</v>
      </c>
      <c r="D1" s="4"/>
      <c r="E1" s="4" t="s">
        <v>3</v>
      </c>
      <c r="F1" s="4" t="s">
        <v>4</v>
      </c>
      <c r="G1" s="4"/>
      <c r="H1" s="4" t="s">
        <v>5</v>
      </c>
      <c r="I1" s="4"/>
      <c r="J1" s="4" t="s">
        <v>6</v>
      </c>
      <c r="K1" s="4" t="s">
        <v>7</v>
      </c>
      <c r="L1" s="4" t="s">
        <v>9</v>
      </c>
      <c r="M1" s="4"/>
      <c r="N1" s="4"/>
      <c r="O1" s="4"/>
      <c r="P1" s="4" t="s">
        <v>6</v>
      </c>
      <c r="Q1" s="4" t="s">
        <v>7</v>
      </c>
    </row>
    <row r="2" spans="1:24" s="2" customFormat="1" ht="15.75" customHeight="1" x14ac:dyDescent="0.2">
      <c r="A2" s="4">
        <v>0.4</v>
      </c>
      <c r="B2" s="5">
        <v>55.260472479999997</v>
      </c>
      <c r="C2" s="5">
        <v>138.1511812</v>
      </c>
      <c r="D2" s="4"/>
      <c r="E2" s="6">
        <f t="shared" ref="E2:F2" si="0">B2/0.15</f>
        <v>368.40314986666664</v>
      </c>
      <c r="F2" s="6">
        <f t="shared" si="0"/>
        <v>921.00787466666668</v>
      </c>
      <c r="G2" s="6">
        <f t="shared" ref="G2:G10" si="1">F2*2</f>
        <v>1842.0157493333334</v>
      </c>
      <c r="H2" s="6">
        <f>G2+50</f>
        <v>1892.0157493333334</v>
      </c>
      <c r="I2" s="4"/>
      <c r="J2" s="6">
        <f>E2+50</f>
        <v>418.40314986666664</v>
      </c>
      <c r="K2" s="6">
        <f>G2+150</f>
        <v>1992.0157493333334</v>
      </c>
      <c r="L2" s="4" t="s">
        <v>8</v>
      </c>
      <c r="M2" s="6">
        <f>INT(J2/8)</f>
        <v>52</v>
      </c>
      <c r="N2" s="6">
        <f>INT(K2/8)+1</f>
        <v>250</v>
      </c>
      <c r="O2" s="4"/>
      <c r="P2" s="4">
        <f t="shared" ref="P2:Q2" si="2">M2*8</f>
        <v>416</v>
      </c>
      <c r="Q2" s="4">
        <f t="shared" si="2"/>
        <v>2000</v>
      </c>
      <c r="R2" s="3"/>
      <c r="S2" s="3"/>
      <c r="T2" s="3"/>
      <c r="U2" s="3"/>
      <c r="V2" s="3"/>
      <c r="W2" s="3"/>
      <c r="X2" s="3"/>
    </row>
    <row r="3" spans="1:24" s="2" customFormat="1" ht="15.75" customHeight="1" x14ac:dyDescent="0.2">
      <c r="A3" s="4">
        <v>0.6</v>
      </c>
      <c r="B3" s="5">
        <v>63.257449899999997</v>
      </c>
      <c r="C3" s="5">
        <v>105.42908316</v>
      </c>
      <c r="D3" s="4"/>
      <c r="E3" s="6">
        <f t="shared" ref="E3:F3" si="3">B3/0.15</f>
        <v>421.71633266666669</v>
      </c>
      <c r="F3" s="6">
        <f t="shared" si="3"/>
        <v>702.86055440000007</v>
      </c>
      <c r="G3" s="6">
        <f t="shared" si="1"/>
        <v>1405.7211088000001</v>
      </c>
      <c r="H3" s="6">
        <f>G3+50</f>
        <v>1455.7211088000001</v>
      </c>
      <c r="I3" s="4"/>
      <c r="J3" s="6">
        <f>E3+50</f>
        <v>471.71633266666669</v>
      </c>
      <c r="K3" s="6">
        <f>G3+150</f>
        <v>1555.7211088000001</v>
      </c>
      <c r="L3" s="4" t="s">
        <v>8</v>
      </c>
      <c r="M3" s="6">
        <f>INT(J3/8)</f>
        <v>58</v>
      </c>
      <c r="N3" s="6">
        <f>INT(K3/8)+1</f>
        <v>195</v>
      </c>
      <c r="O3" s="4"/>
      <c r="P3" s="4">
        <f t="shared" ref="P3:Q3" si="4">M3*8</f>
        <v>464</v>
      </c>
      <c r="Q3" s="4">
        <f t="shared" si="4"/>
        <v>1560</v>
      </c>
      <c r="R3" s="3"/>
      <c r="S3" s="3"/>
      <c r="T3" s="3"/>
      <c r="U3" s="3"/>
      <c r="V3" s="3"/>
      <c r="W3" s="3"/>
      <c r="X3" s="3"/>
    </row>
    <row r="4" spans="1:24" s="2" customFormat="1" ht="15.75" customHeight="1" x14ac:dyDescent="0.2">
      <c r="A4" s="4">
        <v>0.8</v>
      </c>
      <c r="B4" s="5">
        <v>69.623832500000006</v>
      </c>
      <c r="C4" s="5">
        <v>87.029790629999994</v>
      </c>
      <c r="D4" s="4"/>
      <c r="E4" s="6">
        <f t="shared" ref="E4:F4" si="5">B4/0.15</f>
        <v>464.15888333333339</v>
      </c>
      <c r="F4" s="6">
        <f t="shared" si="5"/>
        <v>580.19860419999998</v>
      </c>
      <c r="G4" s="6">
        <f t="shared" si="1"/>
        <v>1160.3972084</v>
      </c>
      <c r="H4" s="6">
        <f>G4+50</f>
        <v>1210.3972084</v>
      </c>
      <c r="I4" s="4"/>
      <c r="J4" s="6">
        <f>E4+50</f>
        <v>514.15888333333339</v>
      </c>
      <c r="K4" s="6">
        <f>G4+150</f>
        <v>1310.3972084</v>
      </c>
      <c r="L4" s="4" t="s">
        <v>8</v>
      </c>
      <c r="M4" s="6">
        <f>INT(J4/8)</f>
        <v>64</v>
      </c>
      <c r="N4" s="6">
        <f>INT(K4/8)+1</f>
        <v>164</v>
      </c>
      <c r="O4" s="4"/>
      <c r="P4" s="4">
        <f t="shared" ref="P4:Q4" si="6">M4*8</f>
        <v>512</v>
      </c>
      <c r="Q4" s="4">
        <f t="shared" si="6"/>
        <v>1312</v>
      </c>
      <c r="R4" s="3"/>
      <c r="S4" s="3"/>
      <c r="T4" s="3"/>
      <c r="U4" s="3"/>
      <c r="V4" s="3"/>
      <c r="W4" s="3"/>
      <c r="X4" s="3"/>
    </row>
    <row r="5" spans="1:24" s="2" customFormat="1" ht="15.75" customHeight="1" x14ac:dyDescent="0.2">
      <c r="A5" s="4">
        <v>1</v>
      </c>
      <c r="B5" s="5">
        <v>75</v>
      </c>
      <c r="C5" s="5">
        <v>75</v>
      </c>
      <c r="D5" s="4"/>
      <c r="E5" s="6">
        <f t="shared" ref="E5:F5" si="7">B5/0.15</f>
        <v>500</v>
      </c>
      <c r="F5" s="6">
        <f t="shared" si="7"/>
        <v>500</v>
      </c>
      <c r="G5" s="6">
        <f t="shared" si="1"/>
        <v>1000</v>
      </c>
      <c r="H5" s="6">
        <f>G5+50</f>
        <v>1050</v>
      </c>
      <c r="I5" s="4"/>
      <c r="J5" s="6">
        <f>E5+50</f>
        <v>550</v>
      </c>
      <c r="K5" s="6">
        <f>G5+150</f>
        <v>1150</v>
      </c>
      <c r="L5" s="4" t="s">
        <v>8</v>
      </c>
      <c r="M5" s="6">
        <f>INT(J5/8)</f>
        <v>68</v>
      </c>
      <c r="N5" s="6">
        <f>INT(K5/8)+1</f>
        <v>144</v>
      </c>
      <c r="O5" s="4"/>
      <c r="P5" s="4">
        <f t="shared" ref="P5:Q5" si="8">M5*8</f>
        <v>544</v>
      </c>
      <c r="Q5" s="4">
        <f t="shared" si="8"/>
        <v>1152</v>
      </c>
      <c r="R5" s="3"/>
      <c r="S5" s="3"/>
      <c r="T5" s="3"/>
      <c r="U5" s="3"/>
      <c r="V5" s="3"/>
      <c r="W5" s="3"/>
      <c r="X5" s="3"/>
    </row>
    <row r="6" spans="1:24" s="2" customFormat="1" ht="15.75" customHeight="1" x14ac:dyDescent="0.2">
      <c r="A6" s="4">
        <v>1.2</v>
      </c>
      <c r="B6" s="5">
        <v>79.699392689999996</v>
      </c>
      <c r="C6" s="5">
        <v>66.416160570000002</v>
      </c>
      <c r="D6" s="4"/>
      <c r="E6" s="6">
        <f t="shared" ref="E6:F6" si="9">B6/0.15</f>
        <v>531.32928460000005</v>
      </c>
      <c r="F6" s="6">
        <f t="shared" si="9"/>
        <v>442.77440380000002</v>
      </c>
      <c r="G6" s="6">
        <f t="shared" si="1"/>
        <v>885.54880760000003</v>
      </c>
      <c r="H6" s="6">
        <f>G6+50</f>
        <v>935.54880760000003</v>
      </c>
      <c r="I6" s="4"/>
      <c r="J6" s="6">
        <f>E6+50</f>
        <v>581.32928460000005</v>
      </c>
      <c r="K6" s="6">
        <f>G6+150</f>
        <v>1035.5488076000001</v>
      </c>
      <c r="L6" s="4" t="s">
        <v>8</v>
      </c>
      <c r="M6" s="6">
        <f>INT(J6/8)</f>
        <v>72</v>
      </c>
      <c r="N6" s="6">
        <f>INT(K6/8)+1</f>
        <v>130</v>
      </c>
      <c r="O6" s="4"/>
      <c r="P6" s="4">
        <f t="shared" ref="P6:Q6" si="10">M6*8</f>
        <v>576</v>
      </c>
      <c r="Q6" s="4">
        <f t="shared" si="10"/>
        <v>1040</v>
      </c>
      <c r="R6" s="3"/>
      <c r="S6" s="3"/>
      <c r="T6" s="3"/>
      <c r="U6" s="3"/>
      <c r="V6" s="3"/>
      <c r="W6" s="3"/>
      <c r="X6" s="3"/>
    </row>
    <row r="7" spans="1:24" s="2" customFormat="1" ht="15.75" customHeight="1" x14ac:dyDescent="0.2">
      <c r="A7" s="4">
        <v>1.4</v>
      </c>
      <c r="B7" s="5">
        <v>83.901670659999994</v>
      </c>
      <c r="C7" s="5">
        <v>59.929764749999997</v>
      </c>
      <c r="D7" s="4"/>
      <c r="E7" s="6">
        <f t="shared" ref="E7:F7" si="11">B7/0.15</f>
        <v>559.34447106666664</v>
      </c>
      <c r="F7" s="6">
        <f t="shared" si="11"/>
        <v>399.53176500000001</v>
      </c>
      <c r="G7" s="6">
        <f t="shared" si="1"/>
        <v>799.06353000000001</v>
      </c>
      <c r="H7" s="6">
        <f>G7+50</f>
        <v>849.06353000000001</v>
      </c>
      <c r="I7" s="4"/>
      <c r="J7" s="6">
        <f>E7+50</f>
        <v>609.34447106666664</v>
      </c>
      <c r="K7" s="6">
        <f>G7+150</f>
        <v>949.06353000000001</v>
      </c>
      <c r="L7" s="4" t="s">
        <v>8</v>
      </c>
      <c r="M7" s="6">
        <f>INT(J7/8)</f>
        <v>76</v>
      </c>
      <c r="N7" s="6">
        <f>INT(K7/8)+1</f>
        <v>119</v>
      </c>
      <c r="O7" s="4"/>
      <c r="P7" s="4">
        <f t="shared" ref="P7:Q7" si="12">M7*8</f>
        <v>608</v>
      </c>
      <c r="Q7" s="4">
        <f t="shared" si="12"/>
        <v>952</v>
      </c>
      <c r="R7" s="3"/>
      <c r="S7" s="3"/>
      <c r="T7" s="3"/>
      <c r="U7" s="3"/>
      <c r="V7" s="3"/>
      <c r="W7" s="3"/>
      <c r="X7" s="3"/>
    </row>
    <row r="8" spans="1:24" s="2" customFormat="1" ht="15.75" customHeight="1" x14ac:dyDescent="0.2">
      <c r="A8" s="4">
        <v>1.6</v>
      </c>
      <c r="B8" s="5">
        <v>87.720532149999997</v>
      </c>
      <c r="C8" s="5">
        <v>54.825332590000002</v>
      </c>
      <c r="D8" s="4"/>
      <c r="E8" s="6">
        <f t="shared" ref="E8:F8" si="13">B8/0.15</f>
        <v>584.80354766666665</v>
      </c>
      <c r="F8" s="6">
        <f t="shared" si="13"/>
        <v>365.50221726666672</v>
      </c>
      <c r="G8" s="6">
        <f t="shared" si="1"/>
        <v>731.00443453333344</v>
      </c>
      <c r="H8" s="6">
        <f>G8+50</f>
        <v>781.00443453333344</v>
      </c>
      <c r="I8" s="4"/>
      <c r="J8" s="6">
        <f>E8+50</f>
        <v>634.80354766666665</v>
      </c>
      <c r="K8" s="6">
        <f>G8+150</f>
        <v>881.00443453333344</v>
      </c>
      <c r="L8" s="4" t="s">
        <v>8</v>
      </c>
      <c r="M8" s="6">
        <f>INT(J8/8)</f>
        <v>79</v>
      </c>
      <c r="N8" s="6">
        <f>INT(K8/8)+1</f>
        <v>111</v>
      </c>
      <c r="O8" s="4"/>
      <c r="P8" s="4">
        <f t="shared" ref="P8:Q8" si="14">M8*8</f>
        <v>632</v>
      </c>
      <c r="Q8" s="4">
        <f t="shared" si="14"/>
        <v>888</v>
      </c>
      <c r="R8" s="3"/>
      <c r="S8" s="3"/>
      <c r="T8" s="3"/>
      <c r="U8" s="3"/>
      <c r="V8" s="3"/>
      <c r="W8" s="3"/>
      <c r="X8" s="3"/>
    </row>
    <row r="9" spans="1:24" s="2" customFormat="1" ht="15.75" customHeight="1" x14ac:dyDescent="0.2">
      <c r="A9" s="4">
        <v>1.8</v>
      </c>
      <c r="B9" s="5">
        <v>91.233029930000001</v>
      </c>
      <c r="C9" s="5">
        <v>50.68501663</v>
      </c>
      <c r="D9" s="4"/>
      <c r="E9" s="6">
        <f t="shared" ref="E9:F9" si="15">B9/0.15</f>
        <v>608.22019953333336</v>
      </c>
      <c r="F9" s="6">
        <f t="shared" si="15"/>
        <v>337.90011086666669</v>
      </c>
      <c r="G9" s="6">
        <f t="shared" si="1"/>
        <v>675.80022173333339</v>
      </c>
      <c r="H9" s="6">
        <f>G9+50</f>
        <v>725.80022173333339</v>
      </c>
      <c r="I9" s="4"/>
      <c r="J9" s="6">
        <f>E9+50</f>
        <v>658.22019953333336</v>
      </c>
      <c r="K9" s="6">
        <f>G9+150</f>
        <v>825.80022173333339</v>
      </c>
      <c r="L9" s="4" t="s">
        <v>8</v>
      </c>
      <c r="M9" s="6">
        <f>INT(J9/8)</f>
        <v>82</v>
      </c>
      <c r="N9" s="6">
        <f>INT(K9/8)+1</f>
        <v>104</v>
      </c>
      <c r="O9" s="4"/>
      <c r="P9" s="4">
        <f t="shared" ref="P9:Q9" si="16">M9*8</f>
        <v>656</v>
      </c>
      <c r="Q9" s="4">
        <f t="shared" si="16"/>
        <v>832</v>
      </c>
      <c r="R9" s="3"/>
      <c r="S9" s="3"/>
      <c r="T9" s="3"/>
      <c r="U9" s="3"/>
      <c r="V9" s="3"/>
      <c r="W9" s="3"/>
      <c r="X9" s="3"/>
    </row>
    <row r="10" spans="1:24" s="2" customFormat="1" ht="15.75" customHeight="1" x14ac:dyDescent="0.2">
      <c r="A10" s="4">
        <v>2</v>
      </c>
      <c r="B10" s="5">
        <v>94.494078740000006</v>
      </c>
      <c r="C10" s="5">
        <v>47.247039370000003</v>
      </c>
      <c r="D10" s="4"/>
      <c r="E10" s="6">
        <f t="shared" ref="E10:F10" si="17">B10/0.15</f>
        <v>629.96052493333343</v>
      </c>
      <c r="F10" s="6">
        <f t="shared" si="17"/>
        <v>314.98026246666672</v>
      </c>
      <c r="G10" s="6">
        <f t="shared" si="1"/>
        <v>629.96052493333343</v>
      </c>
      <c r="H10" s="6">
        <f>G10+50</f>
        <v>679.96052493333343</v>
      </c>
      <c r="I10" s="4"/>
      <c r="J10" s="6">
        <f>E10+50</f>
        <v>679.96052493333343</v>
      </c>
      <c r="K10" s="6">
        <f>G10+150</f>
        <v>779.96052493333343</v>
      </c>
      <c r="L10" s="4" t="s">
        <v>8</v>
      </c>
      <c r="M10" s="6">
        <f>INT(J10/8)</f>
        <v>84</v>
      </c>
      <c r="N10" s="6">
        <f>INT(K10/8)+1</f>
        <v>98</v>
      </c>
      <c r="O10" s="4"/>
      <c r="P10" s="4">
        <f t="shared" ref="P10:Q10" si="18">M10*8</f>
        <v>672</v>
      </c>
      <c r="Q10" s="4">
        <f t="shared" si="18"/>
        <v>784</v>
      </c>
    </row>
    <row r="11" spans="1:24" ht="15.75" customHeight="1" x14ac:dyDescent="0.15"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SD Raducan</cp:lastModifiedBy>
  <dcterms:modified xsi:type="dcterms:W3CDTF">2024-12-23T20:39:21Z</dcterms:modified>
</cp:coreProperties>
</file>