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ebastian Amit Roy\Documents\QEM\Quantitative Macroeconomics\HW 1\"/>
    </mc:Choice>
  </mc:AlternateContent>
  <xr:revisionPtr revIDLastSave="0" documentId="13_ncr:1_{8E11B1EF-5247-4C9C-BBB3-E088B067BEF3}" xr6:coauthVersionLast="44" xr6:coauthVersionMax="44" xr10:uidLastSave="{00000000-0000-0000-0000-000000000000}"/>
  <bookViews>
    <workbookView xWindow="-108" yWindow="-108" windowWidth="23256" windowHeight="12600" xr2:uid="{00000000-000D-0000-FFFF-FFFF00000000}"/>
  </bookViews>
  <sheets>
    <sheet name="Qest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26" i="1"/>
  <c r="E24" i="1"/>
  <c r="E23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E42" i="1"/>
  <c r="E41" i="1"/>
  <c r="E40" i="1"/>
  <c r="E37" i="1"/>
  <c r="E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E39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E33" i="1"/>
  <c r="E32" i="1"/>
  <c r="E25" i="1"/>
  <c r="E31" i="1"/>
  <c r="E30" i="1"/>
  <c r="E19" i="1"/>
  <c r="E29" i="1"/>
  <c r="E18" i="1"/>
  <c r="E28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E22" i="1"/>
  <c r="E15" i="1"/>
  <c r="E14" i="1"/>
  <c r="E21" i="1"/>
  <c r="E13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E20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</calcChain>
</file>

<file path=xl/sharedStrings.xml><?xml version="1.0" encoding="utf-8"?>
<sst xmlns="http://schemas.openxmlformats.org/spreadsheetml/2006/main" count="220" uniqueCount="129">
  <si>
    <t/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</si>
  <si>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</si>
  <si>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</si>
  <si>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</si>
  <si>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</si>
  <si>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</si>
  <si>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</si>
  <si>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</si>
  <si>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</si>
  <si>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</si>
  <si>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</si>
  <si>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</si>
  <si>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</si>
  <si>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</si>
  <si>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</si>
  <si>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</si>
  <si>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</si>
  <si>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</si>
  <si>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</si>
  <si>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</si>
  <si>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</si>
  <si>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</si>
  <si>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</si>
  <si>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</si>
  <si>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</si>
  <si>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</si>
  <si>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</si>
  <si>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</si>
  <si>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</si>
  <si>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</si>
  <si>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</si>
  <si>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</si>
  <si>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</si>
  <si>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</si>
  <si>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</si>
  <si>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</si>
  <si>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</si>
  <si>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</si>
  <si>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</si>
  <si>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</si>
  <si>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</si>
  <si>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</si>
  <si>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</si>
  <si>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</si>
  <si>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</si>
  <si>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</si>
  <si>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</si>
  <si>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</si>
  <si>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</si>
  <si>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</si>
  <si>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</si>
  <si>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</si>
  <si>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</si>
  <si>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</si>
  <si>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</si>
  <si>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</si>
  <si>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</si>
  <si>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</si>
  <si>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</si>
  <si>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</si>
  <si>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</si>
  <si>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</si>
  <si>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</si>
  <si>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</si>
  <si>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</si>
  <si>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</si>
  <si>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</si>
  <si>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</si>
  <si>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</si>
  <si>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</si>
  <si>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</si>
  <si>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</si>
  <si>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</si>
  <si>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</si>
  <si>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</si>
  <si>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</si>
  <si>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</si>
  <si>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</si>
  <si>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</si>
  <si>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</si>
  <si>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</si>
  <si>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</si>
  <si>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</si>
  <si>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</si>
  <si>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</si>
  <si>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</si>
  <si>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</si>
  <si>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</si>
  <si>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</si>
  <si>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</si>
  <si>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</si>
  <si>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 xml:space="preserve">        Gross domestic product</t>
  </si>
  <si>
    <t xml:space="preserve">            Intellectual property products</t>
  </si>
  <si>
    <t>Proprietors' income with IVA and CCAdj</t>
  </si>
  <si>
    <t xml:space="preserve">    Farm</t>
  </si>
  <si>
    <t xml:space="preserve">    Nonfarm</t>
  </si>
  <si>
    <t>Taxes on production and imports</t>
  </si>
  <si>
    <t>Less: Subsidies2</t>
  </si>
  <si>
    <t>TSoGDP</t>
  </si>
  <si>
    <t>NMIoGDP_nofarm</t>
  </si>
  <si>
    <t>IPPoGDP</t>
  </si>
  <si>
    <t>Compensation of employees</t>
  </si>
  <si>
    <t>LS0</t>
  </si>
  <si>
    <t>LS1</t>
  </si>
  <si>
    <t>LS3</t>
  </si>
  <si>
    <t>GDPp93</t>
  </si>
  <si>
    <t>TSoGDPp93</t>
  </si>
  <si>
    <t>NMIoGDP_nofarmp93</t>
  </si>
  <si>
    <t>IPPoGDPp93</t>
  </si>
  <si>
    <t>LS0p93</t>
  </si>
  <si>
    <t>LS1p93</t>
  </si>
  <si>
    <t>LS3p93</t>
  </si>
  <si>
    <t>CorpLS0</t>
  </si>
  <si>
    <t>CorpLS1</t>
  </si>
  <si>
    <t>CorpLS3</t>
  </si>
  <si>
    <t>CorpLS0p93</t>
  </si>
  <si>
    <t>CorpLS1p93</t>
  </si>
  <si>
    <t>CorpLS3p93</t>
  </si>
  <si>
    <t>CorpCE</t>
  </si>
  <si>
    <t>Fixed assets and consumer durable goods</t>
  </si>
  <si>
    <t xml:space="preserve">  Fixed assets</t>
  </si>
  <si>
    <t xml:space="preserve">    Private</t>
  </si>
  <si>
    <t>r0</t>
  </si>
  <si>
    <t>r1</t>
  </si>
  <si>
    <t>r3</t>
  </si>
  <si>
    <t>r0p93</t>
  </si>
  <si>
    <t>r1p93</t>
  </si>
  <si>
    <t>r3p93</t>
  </si>
  <si>
    <t>fap93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</si>
</sst>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Q. 1.1.: </a:t>
            </a:r>
            <a:r>
              <a:rPr lang="pl-PL" i="1"/>
              <a:t>x</a:t>
            </a:r>
            <a:r>
              <a:rPr lang="pl-PL" i="0"/>
              <a:t>-to-GDP ratios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Qest.1!$D$13</c:f>
              <c:strCache>
                <c:ptCount val="1"/>
                <c:pt idx="0">
                  <c:v>TSoGDP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Qest.1!$E$13:$CP$13</c:f>
              <c:numCache>
                <c:formatCode>General</c:formatCode>
                <c:ptCount val="90"/>
                <c:pt idx="0">
                  <c:v>0</c:v>
                </c:pt>
                <c:pt idx="1">
                  <c:v>1.0845986984815619E-3</c:v>
                </c:pt>
                <c:pt idx="2">
                  <c:v>1.2919896640826874E-3</c:v>
                </c:pt>
                <c:pt idx="3">
                  <c:v>1.6806722689075631E-3</c:v>
                </c:pt>
                <c:pt idx="4">
                  <c:v>3.4965034965034965E-3</c:v>
                </c:pt>
                <c:pt idx="5">
                  <c:v>7.4850299401197605E-3</c:v>
                </c:pt>
                <c:pt idx="6">
                  <c:v>8.0862533692722359E-3</c:v>
                </c:pt>
                <c:pt idx="7">
                  <c:v>3.5377358490566039E-3</c:v>
                </c:pt>
                <c:pt idx="8">
                  <c:v>3.2258064516129032E-3</c:v>
                </c:pt>
                <c:pt idx="9">
                  <c:v>5.7208237986270021E-3</c:v>
                </c:pt>
                <c:pt idx="10">
                  <c:v>8.5653104925053538E-3</c:v>
                </c:pt>
                <c:pt idx="11">
                  <c:v>6.802721088435373E-3</c:v>
                </c:pt>
                <c:pt idx="12">
                  <c:v>3.8669760247486461E-3</c:v>
                </c:pt>
                <c:pt idx="13">
                  <c:v>3.0120481927710845E-3</c:v>
                </c:pt>
                <c:pt idx="14">
                  <c:v>2.9542097488921711E-3</c:v>
                </c:pt>
                <c:pt idx="15">
                  <c:v>4.4563279857397506E-3</c:v>
                </c:pt>
                <c:pt idx="16">
                  <c:v>4.8245614035087722E-3</c:v>
                </c:pt>
                <c:pt idx="17">
                  <c:v>6.1538461538461538E-3</c:v>
                </c:pt>
                <c:pt idx="18">
                  <c:v>1.6025641025641027E-3</c:v>
                </c:pt>
                <c:pt idx="19">
                  <c:v>1.8214936247723133E-3</c:v>
                </c:pt>
                <c:pt idx="20">
                  <c:v>1.834862385321101E-3</c:v>
                </c:pt>
                <c:pt idx="21">
                  <c:v>2.6684456304202804E-3</c:v>
                </c:pt>
                <c:pt idx="22">
                  <c:v>2.8826751225136931E-3</c:v>
                </c:pt>
                <c:pt idx="23">
                  <c:v>2.1780560849441874E-3</c:v>
                </c:pt>
                <c:pt idx="24">
                  <c:v>1.2846865364850976E-3</c:v>
                </c:pt>
                <c:pt idx="25">
                  <c:v>7.6824583866837387E-4</c:v>
                </c:pt>
                <c:pt idx="26">
                  <c:v>4.7003525264394835E-4</c:v>
                </c:pt>
                <c:pt idx="27">
                  <c:v>1.557632398753894E-3</c:v>
                </c:pt>
                <c:pt idx="28">
                  <c:v>2.3206751054852324E-3</c:v>
                </c:pt>
                <c:pt idx="29">
                  <c:v>2.909393183707398E-3</c:v>
                </c:pt>
                <c:pt idx="30">
                  <c:v>2.1084914701935977E-3</c:v>
                </c:pt>
                <c:pt idx="31">
                  <c:v>2.0280235988200594E-3</c:v>
                </c:pt>
                <c:pt idx="32">
                  <c:v>3.557452863749555E-3</c:v>
                </c:pt>
                <c:pt idx="33">
                  <c:v>3.8085775790693823E-3</c:v>
                </c:pt>
                <c:pt idx="34">
                  <c:v>3.4509803921568632E-3</c:v>
                </c:pt>
                <c:pt idx="35">
                  <c:v>3.9444850255661067E-3</c:v>
                </c:pt>
                <c:pt idx="36">
                  <c:v>4.0414926579550045E-3</c:v>
                </c:pt>
                <c:pt idx="37">
                  <c:v>4.7946889599213179E-3</c:v>
                </c:pt>
                <c:pt idx="38">
                  <c:v>4.4186046511627908E-3</c:v>
                </c:pt>
                <c:pt idx="39">
                  <c:v>4.4647602848942279E-3</c:v>
                </c:pt>
                <c:pt idx="40">
                  <c:v>4.4221698113207546E-3</c:v>
                </c:pt>
                <c:pt idx="41">
                  <c:v>4.4721885772850091E-3</c:v>
                </c:pt>
                <c:pt idx="42">
                  <c:v>4.0346810885054513E-3</c:v>
                </c:pt>
                <c:pt idx="43">
                  <c:v>5.1598780392463454E-3</c:v>
                </c:pt>
                <c:pt idx="44">
                  <c:v>3.6480987792900238E-3</c:v>
                </c:pt>
                <c:pt idx="45">
                  <c:v>2.1356458710846491E-3</c:v>
                </c:pt>
                <c:pt idx="46">
                  <c:v>2.6707816487625377E-3</c:v>
                </c:pt>
                <c:pt idx="47">
                  <c:v>2.7223230490018148E-3</c:v>
                </c:pt>
                <c:pt idx="48">
                  <c:v>3.410510135459698E-3</c:v>
                </c:pt>
                <c:pt idx="49">
                  <c:v>3.7846572546351423E-3</c:v>
                </c:pt>
                <c:pt idx="50">
                  <c:v>3.2352605336276783E-3</c:v>
                </c:pt>
                <c:pt idx="51">
                  <c:v>3.4298113603751794E-3</c:v>
                </c:pt>
                <c:pt idx="52">
                  <c:v>3.5859058309946992E-3</c:v>
                </c:pt>
                <c:pt idx="53">
                  <c:v>4.4859142293199351E-3</c:v>
                </c:pt>
                <c:pt idx="54">
                  <c:v>5.8613098514034125E-3</c:v>
                </c:pt>
                <c:pt idx="55">
                  <c:v>5.2258767584703793E-3</c:v>
                </c:pt>
                <c:pt idx="56">
                  <c:v>4.9320119843281858E-3</c:v>
                </c:pt>
                <c:pt idx="57">
                  <c:v>5.4371560835007413E-3</c:v>
                </c:pt>
                <c:pt idx="58">
                  <c:v>6.2407315867523483E-3</c:v>
                </c:pt>
                <c:pt idx="59">
                  <c:v>5.6336414330456046E-3</c:v>
                </c:pt>
                <c:pt idx="60">
                  <c:v>4.8567782189449793E-3</c:v>
                </c:pt>
                <c:pt idx="61">
                  <c:v>4.527846254464959E-3</c:v>
                </c:pt>
                <c:pt idx="62">
                  <c:v>4.465663110374953E-3</c:v>
                </c:pt>
                <c:pt idx="63">
                  <c:v>4.6163520083431749E-3</c:v>
                </c:pt>
                <c:pt idx="64">
                  <c:v>5.3509462572536668E-3</c:v>
                </c:pt>
                <c:pt idx="65">
                  <c:v>4.4598748490503898E-3</c:v>
                </c:pt>
                <c:pt idx="66">
                  <c:v>4.5551526892417243E-3</c:v>
                </c:pt>
                <c:pt idx="67">
                  <c:v>4.3601590467106811E-3</c:v>
                </c:pt>
                <c:pt idx="68">
                  <c:v>3.9404961760865507E-3</c:v>
                </c:pt>
                <c:pt idx="69">
                  <c:v>4.0164187668270297E-3</c:v>
                </c:pt>
                <c:pt idx="70">
                  <c:v>4.6933244727797568E-3</c:v>
                </c:pt>
                <c:pt idx="71">
                  <c:v>4.4672902665743299E-3</c:v>
                </c:pt>
                <c:pt idx="72">
                  <c:v>5.5472603904817711E-3</c:v>
                </c:pt>
                <c:pt idx="73">
                  <c:v>3.7855235726564499E-3</c:v>
                </c:pt>
                <c:pt idx="74">
                  <c:v>4.285140772547171E-3</c:v>
                </c:pt>
                <c:pt idx="75">
                  <c:v>3.799012584229185E-3</c:v>
                </c:pt>
                <c:pt idx="76">
                  <c:v>4.671463418375957E-3</c:v>
                </c:pt>
                <c:pt idx="77">
                  <c:v>3.727940005501426E-3</c:v>
                </c:pt>
                <c:pt idx="78">
                  <c:v>3.7780499449899321E-3</c:v>
                </c:pt>
                <c:pt idx="79">
                  <c:v>3.5751182643684412E-3</c:v>
                </c:pt>
                <c:pt idx="80">
                  <c:v>4.0349092318446387E-3</c:v>
                </c:pt>
                <c:pt idx="81">
                  <c:v>3.7219602323890579E-3</c:v>
                </c:pt>
                <c:pt idx="82">
                  <c:v>3.8603579838637036E-3</c:v>
                </c:pt>
                <c:pt idx="83">
                  <c:v>3.5809100450700745E-3</c:v>
                </c:pt>
                <c:pt idx="84">
                  <c:v>3.5567682857806718E-3</c:v>
                </c:pt>
                <c:pt idx="85">
                  <c:v>3.3148288669675309E-3</c:v>
                </c:pt>
                <c:pt idx="86">
                  <c:v>3.1440674246082261E-3</c:v>
                </c:pt>
                <c:pt idx="87">
                  <c:v>3.3021640395404753E-3</c:v>
                </c:pt>
                <c:pt idx="88">
                  <c:v>3.1302191665727431E-3</c:v>
                </c:pt>
                <c:pt idx="89">
                  <c:v>3.1292212903664689E-3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C-4286-99B9-63EB4A0D57FA}"/>
            </c:ext>
          </c:extLst>
        </c:ser>
        <c:ser>
          <c:idx val="1"/>
          <c:order val="1"/>
          <c:tx>
            <c:strRef>
              <c:f>Qest.1!$D$14</c:f>
              <c:strCache>
                <c:ptCount val="1"/>
                <c:pt idx="0">
                  <c:v>NMIoGDP_nofarm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Qest.1!$E$14:$CP$14</c:f>
              <c:numCache>
                <c:formatCode>General</c:formatCode>
                <c:ptCount val="90"/>
                <c:pt idx="0">
                  <c:v>8.0305927342256223E-2</c:v>
                </c:pt>
                <c:pt idx="1">
                  <c:v>7.5921908893709325E-2</c:v>
                </c:pt>
                <c:pt idx="2">
                  <c:v>6.8475452196382416E-2</c:v>
                </c:pt>
                <c:pt idx="3">
                  <c:v>5.5462184873949577E-2</c:v>
                </c:pt>
                <c:pt idx="4">
                  <c:v>5.2447552447552448E-2</c:v>
                </c:pt>
                <c:pt idx="5">
                  <c:v>6.5868263473053898E-2</c:v>
                </c:pt>
                <c:pt idx="6">
                  <c:v>7.0080862533692723E-2</c:v>
                </c:pt>
                <c:pt idx="7">
                  <c:v>7.5471698113207558E-2</c:v>
                </c:pt>
                <c:pt idx="8">
                  <c:v>7.4193548387096783E-2</c:v>
                </c:pt>
                <c:pt idx="9">
                  <c:v>7.5514874141876423E-2</c:v>
                </c:pt>
                <c:pt idx="10">
                  <c:v>7.6017130620985002E-2</c:v>
                </c:pt>
                <c:pt idx="11">
                  <c:v>7.9689018464528652E-2</c:v>
                </c:pt>
                <c:pt idx="12">
                  <c:v>8.1979891724671294E-2</c:v>
                </c:pt>
                <c:pt idx="13">
                  <c:v>8.2530120481927705E-2</c:v>
                </c:pt>
                <c:pt idx="14">
                  <c:v>8.222550467749877E-2</c:v>
                </c:pt>
                <c:pt idx="15">
                  <c:v>7.9768270944741523E-2</c:v>
                </c:pt>
                <c:pt idx="16">
                  <c:v>8.3333333333333329E-2</c:v>
                </c:pt>
                <c:pt idx="17">
                  <c:v>9.4505494505494503E-2</c:v>
                </c:pt>
                <c:pt idx="18">
                  <c:v>8.0929487179487183E-2</c:v>
                </c:pt>
                <c:pt idx="19">
                  <c:v>8.2331511839708563E-2</c:v>
                </c:pt>
                <c:pt idx="20">
                  <c:v>8.3302752293577975E-2</c:v>
                </c:pt>
                <c:pt idx="21">
                  <c:v>8.2054703135423623E-2</c:v>
                </c:pt>
                <c:pt idx="22">
                  <c:v>7.8697030844623816E-2</c:v>
                </c:pt>
                <c:pt idx="23">
                  <c:v>7.8137762047372716E-2</c:v>
                </c:pt>
                <c:pt idx="24">
                  <c:v>7.6567317574511823E-2</c:v>
                </c:pt>
                <c:pt idx="25">
                  <c:v>7.8104993597951339E-2</c:v>
                </c:pt>
                <c:pt idx="26">
                  <c:v>7.8965922444183323E-2</c:v>
                </c:pt>
                <c:pt idx="27">
                  <c:v>7.8326657765910107E-2</c:v>
                </c:pt>
                <c:pt idx="28">
                  <c:v>7.848101265822785E-2</c:v>
                </c:pt>
                <c:pt idx="29">
                  <c:v>7.8345802161263522E-2</c:v>
                </c:pt>
                <c:pt idx="30">
                  <c:v>7.7247460226183617E-2</c:v>
                </c:pt>
                <c:pt idx="31">
                  <c:v>7.3561946902654871E-2</c:v>
                </c:pt>
                <c:pt idx="32">
                  <c:v>7.4706510138740662E-2</c:v>
                </c:pt>
                <c:pt idx="33">
                  <c:v>7.2859744990892539E-2</c:v>
                </c:pt>
                <c:pt idx="34">
                  <c:v>7.1215686274509804E-2</c:v>
                </c:pt>
                <c:pt idx="35">
                  <c:v>7.2169466764061357E-2</c:v>
                </c:pt>
                <c:pt idx="36">
                  <c:v>6.9513673716826083E-2</c:v>
                </c:pt>
                <c:pt idx="37">
                  <c:v>6.7494467666584707E-2</c:v>
                </c:pt>
                <c:pt idx="38">
                  <c:v>6.7209302325581394E-2</c:v>
                </c:pt>
                <c:pt idx="39">
                  <c:v>6.6120973742957376E-2</c:v>
                </c:pt>
                <c:pt idx="40">
                  <c:v>6.3089622641509441E-2</c:v>
                </c:pt>
                <c:pt idx="41">
                  <c:v>6.046771638870773E-2</c:v>
                </c:pt>
                <c:pt idx="42">
                  <c:v>6.0520216327581762E-2</c:v>
                </c:pt>
                <c:pt idx="43">
                  <c:v>6.1058556797748416E-2</c:v>
                </c:pt>
                <c:pt idx="44">
                  <c:v>5.8509891960151536E-2</c:v>
                </c:pt>
                <c:pt idx="45">
                  <c:v>5.740357235309345E-2</c:v>
                </c:pt>
                <c:pt idx="46">
                  <c:v>5.7095376580212472E-2</c:v>
                </c:pt>
                <c:pt idx="47">
                  <c:v>6.0745169211060102E-2</c:v>
                </c:pt>
                <c:pt idx="48">
                  <c:v>6.1725429916418481E-2</c:v>
                </c:pt>
                <c:pt idx="49">
                  <c:v>6.2127912910358907E-2</c:v>
                </c:pt>
                <c:pt idx="50">
                  <c:v>5.9871350816427513E-2</c:v>
                </c:pt>
                <c:pt idx="51">
                  <c:v>5.5961922094284813E-2</c:v>
                </c:pt>
                <c:pt idx="52">
                  <c:v>5.0109136264421573E-2</c:v>
                </c:pt>
                <c:pt idx="53">
                  <c:v>4.7221723787307851E-2</c:v>
                </c:pt>
                <c:pt idx="54">
                  <c:v>4.9559713813979084E-2</c:v>
                </c:pt>
                <c:pt idx="55">
                  <c:v>5.1342381612839313E-2</c:v>
                </c:pt>
                <c:pt idx="56">
                  <c:v>5.0725973726665131E-2</c:v>
                </c:pt>
                <c:pt idx="57">
                  <c:v>5.1030657699362381E-2</c:v>
                </c:pt>
                <c:pt idx="58">
                  <c:v>5.3056516724336797E-2</c:v>
                </c:pt>
                <c:pt idx="59">
                  <c:v>5.7043006645787181E-2</c:v>
                </c:pt>
                <c:pt idx="60">
                  <c:v>5.4612166761202494E-2</c:v>
                </c:pt>
                <c:pt idx="61">
                  <c:v>5.3831061025305625E-2</c:v>
                </c:pt>
                <c:pt idx="62">
                  <c:v>5.3165749175882161E-2</c:v>
                </c:pt>
                <c:pt idx="63">
                  <c:v>5.6040366240817138E-2</c:v>
                </c:pt>
                <c:pt idx="64">
                  <c:v>5.7825212142419737E-2</c:v>
                </c:pt>
                <c:pt idx="65">
                  <c:v>5.7909759578438906E-2</c:v>
                </c:pt>
                <c:pt idx="66">
                  <c:v>6.0107072267235627E-2</c:v>
                </c:pt>
                <c:pt idx="67">
                  <c:v>6.2726833558360479E-2</c:v>
                </c:pt>
                <c:pt idx="68">
                  <c:v>6.430703227009886E-2</c:v>
                </c:pt>
                <c:pt idx="69">
                  <c:v>6.7495696694178403E-2</c:v>
                </c:pt>
                <c:pt idx="70">
                  <c:v>6.9392671353068827E-2</c:v>
                </c:pt>
                <c:pt idx="71">
                  <c:v>7.0462237741775013E-2</c:v>
                </c:pt>
                <c:pt idx="72">
                  <c:v>7.5497552401292786E-2</c:v>
                </c:pt>
                <c:pt idx="73">
                  <c:v>7.7703814783658245E-2</c:v>
                </c:pt>
                <c:pt idx="74">
                  <c:v>7.5090328323820482E-2</c:v>
                </c:pt>
                <c:pt idx="75">
                  <c:v>7.4547434438376567E-2</c:v>
                </c:pt>
                <c:pt idx="76">
                  <c:v>7.1429667244526943E-2</c:v>
                </c:pt>
                <c:pt idx="77">
                  <c:v>7.3588811836752421E-2</c:v>
                </c:pt>
                <c:pt idx="78">
                  <c:v>6.599824244562999E-2</c:v>
                </c:pt>
                <c:pt idx="79">
                  <c:v>6.2578163232015663E-2</c:v>
                </c:pt>
                <c:pt idx="80">
                  <c:v>6.3015177625978455E-2</c:v>
                </c:pt>
                <c:pt idx="81">
                  <c:v>7.1350911480046159E-2</c:v>
                </c:pt>
                <c:pt idx="82">
                  <c:v>7.4916680606848279E-2</c:v>
                </c:pt>
                <c:pt idx="83">
                  <c:v>7.9422115206519733E-2</c:v>
                </c:pt>
                <c:pt idx="84">
                  <c:v>7.8362099267794263E-2</c:v>
                </c:pt>
                <c:pt idx="85">
                  <c:v>7.8614504230543225E-2</c:v>
                </c:pt>
                <c:pt idx="86">
                  <c:v>7.4963785610816042E-2</c:v>
                </c:pt>
                <c:pt idx="87">
                  <c:v>7.417045150948437E-2</c:v>
                </c:pt>
                <c:pt idx="88">
                  <c:v>7.5827125833785869E-2</c:v>
                </c:pt>
                <c:pt idx="89">
                  <c:v>7.5878757252116111E-2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C-4286-99B9-63EB4A0D57FA}"/>
            </c:ext>
          </c:extLst>
        </c:ser>
        <c:ser>
          <c:idx val="2"/>
          <c:order val="2"/>
          <c:tx>
            <c:strRef>
              <c:f>Qest.1!$D$15</c:f>
              <c:strCache>
                <c:ptCount val="1"/>
                <c:pt idx="0">
                  <c:v>IPPoGDP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Qest.1!$E$15:$CP$15</c:f>
              <c:numCache>
                <c:formatCode>General</c:formatCode>
                <c:ptCount val="90"/>
                <c:pt idx="0">
                  <c:v>5.7361376673040155E-3</c:v>
                </c:pt>
                <c:pt idx="1">
                  <c:v>6.5075921908893707E-3</c:v>
                </c:pt>
                <c:pt idx="2">
                  <c:v>6.4599483204134363E-3</c:v>
                </c:pt>
                <c:pt idx="3">
                  <c:v>6.7226890756302525E-3</c:v>
                </c:pt>
                <c:pt idx="4">
                  <c:v>6.993006993006993E-3</c:v>
                </c:pt>
                <c:pt idx="5">
                  <c:v>7.4850299401197605E-3</c:v>
                </c:pt>
                <c:pt idx="6">
                  <c:v>8.0862533692722359E-3</c:v>
                </c:pt>
                <c:pt idx="7">
                  <c:v>7.0754716981132077E-3</c:v>
                </c:pt>
                <c:pt idx="8">
                  <c:v>7.5268817204301071E-3</c:v>
                </c:pt>
                <c:pt idx="9">
                  <c:v>9.1533180778032037E-3</c:v>
                </c:pt>
                <c:pt idx="10">
                  <c:v>8.5653104925053538E-3</c:v>
                </c:pt>
                <c:pt idx="11">
                  <c:v>7.7745383867832843E-3</c:v>
                </c:pt>
                <c:pt idx="12">
                  <c:v>8.5073472544470227E-3</c:v>
                </c:pt>
                <c:pt idx="13">
                  <c:v>7.2289156626506017E-3</c:v>
                </c:pt>
                <c:pt idx="14">
                  <c:v>5.4160512063023145E-3</c:v>
                </c:pt>
                <c:pt idx="15">
                  <c:v>5.3475935828877002E-3</c:v>
                </c:pt>
                <c:pt idx="16">
                  <c:v>6.1403508771929825E-3</c:v>
                </c:pt>
                <c:pt idx="17">
                  <c:v>7.9120879120879121E-3</c:v>
                </c:pt>
                <c:pt idx="18">
                  <c:v>8.0128205128205138E-3</c:v>
                </c:pt>
                <c:pt idx="19">
                  <c:v>7.6502732240437158E-3</c:v>
                </c:pt>
                <c:pt idx="20">
                  <c:v>7.3394495412844041E-3</c:v>
                </c:pt>
                <c:pt idx="21">
                  <c:v>7.6717811874583049E-3</c:v>
                </c:pt>
                <c:pt idx="22">
                  <c:v>6.9184202940328629E-3</c:v>
                </c:pt>
                <c:pt idx="23">
                  <c:v>8.1677103185407024E-3</c:v>
                </c:pt>
                <c:pt idx="24">
                  <c:v>9.5066803699897229E-3</c:v>
                </c:pt>
                <c:pt idx="25">
                  <c:v>9.9871959026888602E-3</c:v>
                </c:pt>
                <c:pt idx="26">
                  <c:v>1.0105757931844888E-2</c:v>
                </c:pt>
                <c:pt idx="27">
                  <c:v>1.1570983533600357E-2</c:v>
                </c:pt>
                <c:pt idx="28">
                  <c:v>1.1814345991561181E-2</c:v>
                </c:pt>
                <c:pt idx="29">
                  <c:v>1.2468827930174564E-2</c:v>
                </c:pt>
                <c:pt idx="30">
                  <c:v>1.2650948821161585E-2</c:v>
                </c:pt>
                <c:pt idx="31">
                  <c:v>1.3089970501474927E-2</c:v>
                </c:pt>
                <c:pt idx="32">
                  <c:v>1.422981145499822E-2</c:v>
                </c:pt>
                <c:pt idx="33">
                  <c:v>1.3909587680079485E-2</c:v>
                </c:pt>
                <c:pt idx="34">
                  <c:v>1.4431372549019607E-2</c:v>
                </c:pt>
                <c:pt idx="35">
                  <c:v>1.4317019722425129E-2</c:v>
                </c:pt>
                <c:pt idx="36">
                  <c:v>1.4953522834433517E-2</c:v>
                </c:pt>
                <c:pt idx="37">
                  <c:v>1.573641504794689E-2</c:v>
                </c:pt>
                <c:pt idx="38">
                  <c:v>1.627906976744186E-2</c:v>
                </c:pt>
                <c:pt idx="39">
                  <c:v>1.6583395343892846E-2</c:v>
                </c:pt>
                <c:pt idx="40">
                  <c:v>1.690251572327044E-2</c:v>
                </c:pt>
                <c:pt idx="41">
                  <c:v>1.6677536569458678E-2</c:v>
                </c:pt>
                <c:pt idx="42">
                  <c:v>1.6052880075542963E-2</c:v>
                </c:pt>
                <c:pt idx="43">
                  <c:v>1.610507388007193E-2</c:v>
                </c:pt>
                <c:pt idx="44">
                  <c:v>1.5925354286516064E-2</c:v>
                </c:pt>
                <c:pt idx="45">
                  <c:v>1.6502718094745017E-2</c:v>
                </c:pt>
                <c:pt idx="46">
                  <c:v>1.6499495519021901E-2</c:v>
                </c:pt>
                <c:pt idx="47">
                  <c:v>1.7188000427031069E-2</c:v>
                </c:pt>
                <c:pt idx="48">
                  <c:v>1.7196656739360165E-2</c:v>
                </c:pt>
                <c:pt idx="49">
                  <c:v>1.7179792481714577E-2</c:v>
                </c:pt>
                <c:pt idx="50">
                  <c:v>1.830776843146957E-2</c:v>
                </c:pt>
                <c:pt idx="51">
                  <c:v>1.9038952857592831E-2</c:v>
                </c:pt>
                <c:pt idx="52">
                  <c:v>2.0205799812909261E-2</c:v>
                </c:pt>
                <c:pt idx="53">
                  <c:v>2.1741730964770618E-2</c:v>
                </c:pt>
                <c:pt idx="54">
                  <c:v>2.2372041827187671E-2</c:v>
                </c:pt>
                <c:pt idx="55">
                  <c:v>2.3528829007331088E-2</c:v>
                </c:pt>
                <c:pt idx="56">
                  <c:v>2.4268264577091494E-2</c:v>
                </c:pt>
                <c:pt idx="57">
                  <c:v>2.4783823914752378E-2</c:v>
                </c:pt>
                <c:pt idx="58">
                  <c:v>2.473636513428901E-2</c:v>
                </c:pt>
                <c:pt idx="59">
                  <c:v>2.5341837903903444E-2</c:v>
                </c:pt>
                <c:pt idx="60">
                  <c:v>2.6605927396483264E-2</c:v>
                </c:pt>
                <c:pt idx="61">
                  <c:v>2.7569552749408865E-2</c:v>
                </c:pt>
                <c:pt idx="62">
                  <c:v>2.9083645929751056E-2</c:v>
                </c:pt>
                <c:pt idx="63">
                  <c:v>2.8787019002193149E-2</c:v>
                </c:pt>
                <c:pt idx="64">
                  <c:v>2.8708482780742426E-2</c:v>
                </c:pt>
                <c:pt idx="65">
                  <c:v>2.8227577121528159E-2</c:v>
                </c:pt>
                <c:pt idx="66">
                  <c:v>2.9687029595402963E-2</c:v>
                </c:pt>
                <c:pt idx="67">
                  <c:v>3.1375803594653848E-2</c:v>
                </c:pt>
                <c:pt idx="68">
                  <c:v>3.3575825405707888E-2</c:v>
                </c:pt>
                <c:pt idx="69">
                  <c:v>3.5099527739771381E-2</c:v>
                </c:pt>
                <c:pt idx="70">
                  <c:v>3.7910016925041791E-2</c:v>
                </c:pt>
                <c:pt idx="71">
                  <c:v>4.011782721925812E-2</c:v>
                </c:pt>
                <c:pt idx="72">
                  <c:v>3.9218280443780833E-2</c:v>
                </c:pt>
                <c:pt idx="73">
                  <c:v>3.7142021140411839E-2</c:v>
                </c:pt>
                <c:pt idx="74">
                  <c:v>3.6541516119460299E-2</c:v>
                </c:pt>
                <c:pt idx="75">
                  <c:v>3.584499373654175E-2</c:v>
                </c:pt>
                <c:pt idx="76">
                  <c:v>3.629013699891076E-2</c:v>
                </c:pt>
                <c:pt idx="77">
                  <c:v>3.6649631549230524E-2</c:v>
                </c:pt>
                <c:pt idx="78">
                  <c:v>3.7697465385174267E-2</c:v>
                </c:pt>
                <c:pt idx="79">
                  <c:v>3.9040835191126097E-2</c:v>
                </c:pt>
                <c:pt idx="80">
                  <c:v>3.9061797091820137E-2</c:v>
                </c:pt>
                <c:pt idx="81">
                  <c:v>3.8566978608733933E-2</c:v>
                </c:pt>
                <c:pt idx="82">
                  <c:v>3.9999742642801081E-2</c:v>
                </c:pt>
                <c:pt idx="83">
                  <c:v>4.0482805457800829E-2</c:v>
                </c:pt>
                <c:pt idx="84">
                  <c:v>4.1221574152958906E-2</c:v>
                </c:pt>
                <c:pt idx="85">
                  <c:v>4.1677839712905014E-2</c:v>
                </c:pt>
                <c:pt idx="86">
                  <c:v>4.1882489794126683E-2</c:v>
                </c:pt>
                <c:pt idx="87">
                  <c:v>4.3483836494790276E-2</c:v>
                </c:pt>
                <c:pt idx="88">
                  <c:v>4.3761591032511246E-2</c:v>
                </c:pt>
                <c:pt idx="89">
                  <c:v>4.5242514650003403E-2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C-4286-99B9-63EB4A0D5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58832"/>
        <c:axId val="94399120"/>
      </c:lineChart>
      <c:catAx>
        <c:axId val="968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99120"/>
        <c:crosses val="autoZero"/>
        <c:auto val="1"/>
        <c:lblAlgn val="ctr"/>
        <c:lblOffset val="100"/>
        <c:noMultiLvlLbl val="0"/>
      </c:catAx>
      <c:valAx>
        <c:axId val="943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85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Q. 1.2. - Labour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Qest.1!$D$17</c:f>
              <c:strCache>
                <c:ptCount val="1"/>
                <c:pt idx="0">
                  <c:v>LS0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Qest.1!$E$17:$CP$17</c:f>
              <c:numCache>
                <c:formatCode>General</c:formatCode>
                <c:ptCount val="90"/>
                <c:pt idx="0">
                  <c:v>0.491395793499044</c:v>
                </c:pt>
                <c:pt idx="1">
                  <c:v>0.51193058568329719</c:v>
                </c:pt>
                <c:pt idx="2">
                  <c:v>0.51808785529715762</c:v>
                </c:pt>
                <c:pt idx="3">
                  <c:v>0.52605042016806725</c:v>
                </c:pt>
                <c:pt idx="4">
                  <c:v>0.52097902097902093</c:v>
                </c:pt>
                <c:pt idx="5">
                  <c:v>0.51796407185628746</c:v>
                </c:pt>
                <c:pt idx="6">
                  <c:v>0.50808625336927227</c:v>
                </c:pt>
                <c:pt idx="7">
                  <c:v>0.51061320754716977</c:v>
                </c:pt>
                <c:pt idx="8">
                  <c:v>0.51935483870967736</c:v>
                </c:pt>
                <c:pt idx="9">
                  <c:v>0.5194508009153318</c:v>
                </c:pt>
                <c:pt idx="10">
                  <c:v>0.52034261241970015</c:v>
                </c:pt>
                <c:pt idx="11">
                  <c:v>0.51214771622934885</c:v>
                </c:pt>
                <c:pt idx="12">
                  <c:v>0.51198762567672074</c:v>
                </c:pt>
                <c:pt idx="13">
                  <c:v>0.53012048192771088</c:v>
                </c:pt>
                <c:pt idx="14">
                  <c:v>0.55489906450024618</c:v>
                </c:pt>
                <c:pt idx="15">
                  <c:v>0.5539215686274509</c:v>
                </c:pt>
                <c:pt idx="16">
                  <c:v>0.55394736842105263</c:v>
                </c:pt>
                <c:pt idx="17">
                  <c:v>0.53846153846153844</c:v>
                </c:pt>
                <c:pt idx="18">
                  <c:v>0.53044871794871795</c:v>
                </c:pt>
                <c:pt idx="19">
                  <c:v>0.52568306010928967</c:v>
                </c:pt>
                <c:pt idx="20">
                  <c:v>0.52954128440366977</c:v>
                </c:pt>
                <c:pt idx="21">
                  <c:v>0.52801867911941291</c:v>
                </c:pt>
                <c:pt idx="22">
                  <c:v>0.53531277025079271</c:v>
                </c:pt>
                <c:pt idx="23">
                  <c:v>0.54750884835284508</c:v>
                </c:pt>
                <c:pt idx="24">
                  <c:v>0.55292908530318596</c:v>
                </c:pt>
                <c:pt idx="25">
                  <c:v>0.54827144686299611</c:v>
                </c:pt>
                <c:pt idx="26">
                  <c:v>0.54195064629847234</c:v>
                </c:pt>
                <c:pt idx="27">
                  <c:v>0.55473965287049409</c:v>
                </c:pt>
                <c:pt idx="28">
                  <c:v>0.55400843881856543</c:v>
                </c:pt>
                <c:pt idx="29">
                  <c:v>0.55008312551953453</c:v>
                </c:pt>
                <c:pt idx="30">
                  <c:v>0.54782442016484567</c:v>
                </c:pt>
                <c:pt idx="31">
                  <c:v>0.55549410029498525</c:v>
                </c:pt>
                <c:pt idx="32">
                  <c:v>0.55211668445393092</c:v>
                </c:pt>
                <c:pt idx="33">
                  <c:v>0.55009107468123863</c:v>
                </c:pt>
                <c:pt idx="34">
                  <c:v>0.54964705882352938</c:v>
                </c:pt>
                <c:pt idx="35">
                  <c:v>0.54930606281957628</c:v>
                </c:pt>
                <c:pt idx="36">
                  <c:v>0.54614037451165298</c:v>
                </c:pt>
                <c:pt idx="37">
                  <c:v>0.55224981558888619</c:v>
                </c:pt>
                <c:pt idx="38">
                  <c:v>0.56023255813953488</c:v>
                </c:pt>
                <c:pt idx="39">
                  <c:v>0.56426065695758465</c:v>
                </c:pt>
                <c:pt idx="40">
                  <c:v>0.57439072327044027</c:v>
                </c:pt>
                <c:pt idx="41">
                  <c:v>0.58073232087953042</c:v>
                </c:pt>
                <c:pt idx="42">
                  <c:v>0.57086445188428192</c:v>
                </c:pt>
                <c:pt idx="43">
                  <c:v>0.57173012274255341</c:v>
                </c:pt>
                <c:pt idx="44">
                  <c:v>0.57015574575557737</c:v>
                </c:pt>
                <c:pt idx="45">
                  <c:v>0.57448873932177069</c:v>
                </c:pt>
                <c:pt idx="46">
                  <c:v>0.56216986171286132</c:v>
                </c:pt>
                <c:pt idx="47">
                  <c:v>0.55957083377815731</c:v>
                </c:pt>
                <c:pt idx="48">
                  <c:v>0.55999615717167828</c:v>
                </c:pt>
                <c:pt idx="49">
                  <c:v>0.55995917673073647</c:v>
                </c:pt>
                <c:pt idx="50">
                  <c:v>0.56225021885585957</c:v>
                </c:pt>
                <c:pt idx="51">
                  <c:v>0.56773877436740983</c:v>
                </c:pt>
                <c:pt idx="52">
                  <c:v>0.55893358278765204</c:v>
                </c:pt>
                <c:pt idx="53">
                  <c:v>0.56612237574017577</c:v>
                </c:pt>
                <c:pt idx="54">
                  <c:v>0.55379746835443033</c:v>
                </c:pt>
                <c:pt idx="55">
                  <c:v>0.5488161283931049</c:v>
                </c:pt>
                <c:pt idx="56">
                  <c:v>0.55019589767227473</c:v>
                </c:pt>
                <c:pt idx="57">
                  <c:v>0.55509214778583271</c:v>
                </c:pt>
                <c:pt idx="58">
                  <c:v>0.56071840500906245</c:v>
                </c:pt>
                <c:pt idx="59">
                  <c:v>0.56298220151248957</c:v>
                </c:pt>
                <c:pt idx="60">
                  <c:v>0.55650879183210433</c:v>
                </c:pt>
                <c:pt idx="61">
                  <c:v>0.56017843068202777</c:v>
                </c:pt>
                <c:pt idx="62">
                  <c:v>0.56031892953995543</c:v>
                </c:pt>
                <c:pt idx="63">
                  <c:v>0.5625814763124396</c:v>
                </c:pt>
                <c:pt idx="64">
                  <c:v>0.55657131192954834</c:v>
                </c:pt>
                <c:pt idx="65">
                  <c:v>0.54975848062355914</c:v>
                </c:pt>
                <c:pt idx="66">
                  <c:v>0.54951110645705992</c:v>
                </c:pt>
                <c:pt idx="67">
                  <c:v>0.54711325265387512</c:v>
                </c:pt>
                <c:pt idx="68">
                  <c:v>0.54896474538332396</c:v>
                </c:pt>
                <c:pt idx="69">
                  <c:v>0.55955113210045471</c:v>
                </c:pt>
                <c:pt idx="70">
                  <c:v>0.56099764295430232</c:v>
                </c:pt>
                <c:pt idx="71">
                  <c:v>0.57041834515181966</c:v>
                </c:pt>
                <c:pt idx="72">
                  <c:v>0.57070630705551051</c:v>
                </c:pt>
                <c:pt idx="73">
                  <c:v>0.5610255659997806</c:v>
                </c:pt>
                <c:pt idx="74">
                  <c:v>0.55454608926358417</c:v>
                </c:pt>
                <c:pt idx="75">
                  <c:v>0.5502100100706584</c:v>
                </c:pt>
                <c:pt idx="76">
                  <c:v>0.54205851218876089</c:v>
                </c:pt>
                <c:pt idx="77">
                  <c:v>0.54144890188641004</c:v>
                </c:pt>
                <c:pt idx="78">
                  <c:v>0.54518091046851969</c:v>
                </c:pt>
                <c:pt idx="79">
                  <c:v>0.54761840030449682</c:v>
                </c:pt>
                <c:pt idx="80">
                  <c:v>0.53696129117095426</c:v>
                </c:pt>
                <c:pt idx="81">
                  <c:v>0.52860506533440943</c:v>
                </c:pt>
                <c:pt idx="82">
                  <c:v>0.52924864565774066</c:v>
                </c:pt>
                <c:pt idx="83">
                  <c:v>0.52890658763968645</c:v>
                </c:pt>
                <c:pt idx="84">
                  <c:v>0.52631829799403029</c:v>
                </c:pt>
                <c:pt idx="85">
                  <c:v>0.5276967930029155</c:v>
                </c:pt>
                <c:pt idx="86">
                  <c:v>0.53214301391510477</c:v>
                </c:pt>
                <c:pt idx="87">
                  <c:v>0.53220945765428795</c:v>
                </c:pt>
                <c:pt idx="88">
                  <c:v>0.53339754295726305</c:v>
                </c:pt>
                <c:pt idx="89">
                  <c:v>0.53102010670450239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A-4548-9056-75E3C6CA16EC}"/>
            </c:ext>
          </c:extLst>
        </c:ser>
        <c:ser>
          <c:idx val="1"/>
          <c:order val="1"/>
          <c:tx>
            <c:strRef>
              <c:f>Qest.1!$D$18</c:f>
              <c:strCache>
                <c:ptCount val="1"/>
                <c:pt idx="0">
                  <c:v>LS1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Qest.1!$E$18:$CP$18</c:f>
              <c:numCache>
                <c:formatCode>General</c:formatCode>
                <c:ptCount val="90"/>
                <c:pt idx="0">
                  <c:v>0.491395793499044</c:v>
                </c:pt>
                <c:pt idx="1">
                  <c:v>0.51248642779587406</c:v>
                </c:pt>
                <c:pt idx="2">
                  <c:v>0.51875808538162993</c:v>
                </c:pt>
                <c:pt idx="3">
                  <c:v>0.52693602693602692</c:v>
                </c:pt>
                <c:pt idx="4">
                  <c:v>0.52280701754385961</c:v>
                </c:pt>
                <c:pt idx="5">
                  <c:v>0.52187028657616896</c:v>
                </c:pt>
                <c:pt idx="6">
                  <c:v>0.51222826086956519</c:v>
                </c:pt>
                <c:pt idx="7">
                  <c:v>0.51242603550295851</c:v>
                </c:pt>
                <c:pt idx="8">
                  <c:v>0.52103559870550153</c:v>
                </c:pt>
                <c:pt idx="9">
                  <c:v>0.52243958573072491</c:v>
                </c:pt>
                <c:pt idx="10">
                  <c:v>0.52483801295896326</c:v>
                </c:pt>
                <c:pt idx="11">
                  <c:v>0.51565557729941291</c:v>
                </c:pt>
                <c:pt idx="12">
                  <c:v>0.5139751552795031</c:v>
                </c:pt>
                <c:pt idx="13">
                  <c:v>0.53172205438066467</c:v>
                </c:pt>
                <c:pt idx="14">
                  <c:v>0.55654320987654327</c:v>
                </c:pt>
                <c:pt idx="15">
                  <c:v>0.55640107430617725</c:v>
                </c:pt>
                <c:pt idx="16">
                  <c:v>0.55663287791978844</c:v>
                </c:pt>
                <c:pt idx="17">
                  <c:v>0.54179566563467496</c:v>
                </c:pt>
                <c:pt idx="18">
                  <c:v>0.5313001605136437</c:v>
                </c:pt>
                <c:pt idx="19">
                  <c:v>0.52664233576642339</c:v>
                </c:pt>
                <c:pt idx="20">
                  <c:v>0.53051470588235294</c:v>
                </c:pt>
                <c:pt idx="21">
                  <c:v>0.52943143812709037</c:v>
                </c:pt>
                <c:pt idx="22">
                  <c:v>0.53686036426712924</c:v>
                </c:pt>
                <c:pt idx="23">
                  <c:v>0.54870395634379265</c:v>
                </c:pt>
                <c:pt idx="24">
                  <c:v>0.55364033959351688</c:v>
                </c:pt>
                <c:pt idx="25">
                  <c:v>0.54869297796002048</c:v>
                </c:pt>
                <c:pt idx="26">
                  <c:v>0.54220550199858919</c:v>
                </c:pt>
                <c:pt idx="27">
                  <c:v>0.55560508134611097</c:v>
                </c:pt>
                <c:pt idx="28">
                  <c:v>0.55529710298160295</c:v>
                </c:pt>
                <c:pt idx="29">
                  <c:v>0.55168820341809088</c:v>
                </c:pt>
                <c:pt idx="30">
                  <c:v>0.54898194391087207</c:v>
                </c:pt>
                <c:pt idx="31">
                  <c:v>0.55662294476260865</c:v>
                </c:pt>
                <c:pt idx="32">
                  <c:v>0.55408782577650828</c:v>
                </c:pt>
                <c:pt idx="33">
                  <c:v>0.55219414893617014</c:v>
                </c:pt>
                <c:pt idx="34">
                  <c:v>0.55155044860695734</c:v>
                </c:pt>
                <c:pt idx="35">
                  <c:v>0.55148137283660903</c:v>
                </c:pt>
                <c:pt idx="36">
                  <c:v>0.54835655349655077</c:v>
                </c:pt>
                <c:pt idx="37">
                  <c:v>0.55491043854231004</c:v>
                </c:pt>
                <c:pt idx="38">
                  <c:v>0.56271899088997901</c:v>
                </c:pt>
                <c:pt idx="39">
                  <c:v>0.56679124399359315</c:v>
                </c:pt>
                <c:pt idx="40">
                  <c:v>0.57694205902674955</c:v>
                </c:pt>
                <c:pt idx="41">
                  <c:v>0.58334113242863828</c:v>
                </c:pt>
                <c:pt idx="42">
                  <c:v>0.57317703844164802</c:v>
                </c:pt>
                <c:pt idx="43">
                  <c:v>0.57469548133595283</c:v>
                </c:pt>
                <c:pt idx="44">
                  <c:v>0.57224334600760463</c:v>
                </c:pt>
                <c:pt idx="45">
                  <c:v>0.57571826966729356</c:v>
                </c:pt>
                <c:pt idx="46">
                  <c:v>0.56367531540109495</c:v>
                </c:pt>
                <c:pt idx="47">
                  <c:v>0.5610983246801905</c:v>
                </c:pt>
                <c:pt idx="48">
                  <c:v>0.56191256567214531</c:v>
                </c:pt>
                <c:pt idx="49">
                  <c:v>0.56208648141033857</c:v>
                </c:pt>
                <c:pt idx="50">
                  <c:v>0.5640751489231709</c:v>
                </c:pt>
                <c:pt idx="51">
                  <c:v>0.56969271290605794</c:v>
                </c:pt>
                <c:pt idx="52">
                  <c:v>0.56094507901736812</c:v>
                </c:pt>
                <c:pt idx="53">
                  <c:v>0.56867339581831289</c:v>
                </c:pt>
                <c:pt idx="54">
                  <c:v>0.55706258477039339</c:v>
                </c:pt>
                <c:pt idx="55">
                  <c:v>0.5516992406323914</c:v>
                </c:pt>
                <c:pt idx="56">
                  <c:v>0.55292292014081901</c:v>
                </c:pt>
                <c:pt idx="57">
                  <c:v>0.55812677014951573</c:v>
                </c:pt>
                <c:pt idx="58">
                  <c:v>0.56423967336110603</c:v>
                </c:pt>
                <c:pt idx="59">
                  <c:v>0.56617181048224474</c:v>
                </c:pt>
                <c:pt idx="60">
                  <c:v>0.55922482277083096</c:v>
                </c:pt>
                <c:pt idx="61">
                  <c:v>0.5627263691649399</c:v>
                </c:pt>
                <c:pt idx="62">
                  <c:v>0.56283234919909952</c:v>
                </c:pt>
                <c:pt idx="63">
                  <c:v>0.565190595051</c:v>
                </c:pt>
                <c:pt idx="64">
                  <c:v>0.55956551693809642</c:v>
                </c:pt>
                <c:pt idx="65">
                  <c:v>0.55222131859346357</c:v>
                </c:pt>
                <c:pt idx="66">
                  <c:v>0.5520256676616393</c:v>
                </c:pt>
                <c:pt idx="67">
                  <c:v>0.54950920016422189</c:v>
                </c:pt>
                <c:pt idx="68">
                  <c:v>0.55113649664083897</c:v>
                </c:pt>
                <c:pt idx="69">
                  <c:v>0.56180758663476027</c:v>
                </c:pt>
                <c:pt idx="70">
                  <c:v>0.56364300245161969</c:v>
                </c:pt>
                <c:pt idx="71">
                  <c:v>0.5729780042130016</c:v>
                </c:pt>
                <c:pt idx="72">
                  <c:v>0.57388982334103078</c:v>
                </c:pt>
                <c:pt idx="73">
                  <c:v>0.56315741165672328</c:v>
                </c:pt>
                <c:pt idx="74">
                  <c:v>0.55693262395806853</c:v>
                </c:pt>
                <c:pt idx="75">
                  <c:v>0.5523082360096323</c:v>
                </c:pt>
                <c:pt idx="76">
                  <c:v>0.54460260332775878</c:v>
                </c:pt>
                <c:pt idx="77">
                  <c:v>0.54347494387165673</c:v>
                </c:pt>
                <c:pt idx="78">
                  <c:v>0.54724844241628634</c:v>
                </c:pt>
                <c:pt idx="79">
                  <c:v>0.54958322533116877</c:v>
                </c:pt>
                <c:pt idx="80">
                  <c:v>0.53913665865217575</c:v>
                </c:pt>
                <c:pt idx="81">
                  <c:v>0.53057986248267641</c:v>
                </c:pt>
                <c:pt idx="82">
                  <c:v>0.53129965251314371</c:v>
                </c:pt>
                <c:pt idx="83">
                  <c:v>0.53080736105087056</c:v>
                </c:pt>
                <c:pt idx="84">
                  <c:v>0.52819697223351592</c:v>
                </c:pt>
                <c:pt idx="85">
                  <c:v>0.52945183523000483</c:v>
                </c:pt>
                <c:pt idx="86">
                  <c:v>0.5338213843401679</c:v>
                </c:pt>
                <c:pt idx="87">
                  <c:v>0.53397272317886468</c:v>
                </c:pt>
                <c:pt idx="88">
                  <c:v>0.53507243695492401</c:v>
                </c:pt>
                <c:pt idx="89">
                  <c:v>0.53268700221292864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A-4548-9056-75E3C6CA16EC}"/>
            </c:ext>
          </c:extLst>
        </c:ser>
        <c:ser>
          <c:idx val="2"/>
          <c:order val="2"/>
          <c:tx>
            <c:strRef>
              <c:f>Qest.1!$D$19</c:f>
              <c:strCache>
                <c:ptCount val="1"/>
                <c:pt idx="0">
                  <c:v>LS3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Qest.1!$E$19:$CP$19</c:f>
              <c:numCache>
                <c:formatCode>General</c:formatCode>
                <c:ptCount val="90"/>
                <c:pt idx="0">
                  <c:v>0.53430353430353439</c:v>
                </c:pt>
                <c:pt idx="1">
                  <c:v>0.55464159811985891</c:v>
                </c:pt>
                <c:pt idx="2">
                  <c:v>0.55694444444444435</c:v>
                </c:pt>
                <c:pt idx="3">
                  <c:v>0.5579322638146168</c:v>
                </c:pt>
                <c:pt idx="4">
                  <c:v>0.55185185185185182</c:v>
                </c:pt>
                <c:pt idx="5">
                  <c:v>0.55896607431340872</c:v>
                </c:pt>
                <c:pt idx="6">
                  <c:v>0.55116959064327486</c:v>
                </c:pt>
                <c:pt idx="7">
                  <c:v>0.5544174135723432</c:v>
                </c:pt>
                <c:pt idx="8">
                  <c:v>0.56293706293706292</c:v>
                </c:pt>
                <c:pt idx="9">
                  <c:v>0.56537982565379818</c:v>
                </c:pt>
                <c:pt idx="10">
                  <c:v>0.56842105263157883</c:v>
                </c:pt>
                <c:pt idx="11">
                  <c:v>0.56063829787234043</c:v>
                </c:pt>
                <c:pt idx="12">
                  <c:v>0.56006768189509304</c:v>
                </c:pt>
                <c:pt idx="13">
                  <c:v>0.57971014492753614</c:v>
                </c:pt>
                <c:pt idx="14">
                  <c:v>0.60656620021528518</c:v>
                </c:pt>
                <c:pt idx="15">
                  <c:v>0.60486618004866177</c:v>
                </c:pt>
                <c:pt idx="16">
                  <c:v>0.60750360750360743</c:v>
                </c:pt>
                <c:pt idx="17">
                  <c:v>0.59872922776148585</c:v>
                </c:pt>
                <c:pt idx="18">
                  <c:v>0.57816593886462886</c:v>
                </c:pt>
                <c:pt idx="19">
                  <c:v>0.57398568019093077</c:v>
                </c:pt>
                <c:pt idx="20">
                  <c:v>0.57882069795427193</c:v>
                </c:pt>
                <c:pt idx="21">
                  <c:v>0.57689504373177847</c:v>
                </c:pt>
                <c:pt idx="22">
                  <c:v>0.58286252354048962</c:v>
                </c:pt>
                <c:pt idx="23">
                  <c:v>0.59532267613972756</c:v>
                </c:pt>
                <c:pt idx="24">
                  <c:v>0.59960991919754802</c:v>
                </c:pt>
                <c:pt idx="25">
                  <c:v>0.59521823742007229</c:v>
                </c:pt>
                <c:pt idx="26">
                  <c:v>0.58871585396987491</c:v>
                </c:pt>
                <c:pt idx="27">
                  <c:v>0.6029020556227328</c:v>
                </c:pt>
                <c:pt idx="28">
                  <c:v>0.60270828551755806</c:v>
                </c:pt>
                <c:pt idx="29">
                  <c:v>0.59873331825378873</c:v>
                </c:pt>
                <c:pt idx="30">
                  <c:v>0.59504476368936088</c:v>
                </c:pt>
                <c:pt idx="31">
                  <c:v>0.60091743119266061</c:v>
                </c:pt>
                <c:pt idx="32">
                  <c:v>0.59899652643766876</c:v>
                </c:pt>
                <c:pt idx="33">
                  <c:v>0.59576757532281199</c:v>
                </c:pt>
                <c:pt idx="34">
                  <c:v>0.59399898287845398</c:v>
                </c:pt>
                <c:pt idx="35">
                  <c:v>0.59456040480708416</c:v>
                </c:pt>
                <c:pt idx="36">
                  <c:v>0.58950123600407156</c:v>
                </c:pt>
                <c:pt idx="37">
                  <c:v>0.59528226875165646</c:v>
                </c:pt>
                <c:pt idx="38">
                  <c:v>0.60345691382765521</c:v>
                </c:pt>
                <c:pt idx="39">
                  <c:v>0.60711426283884251</c:v>
                </c:pt>
                <c:pt idx="40">
                  <c:v>0.61597639371904311</c:v>
                </c:pt>
                <c:pt idx="41">
                  <c:v>0.62106416899163008</c:v>
                </c:pt>
                <c:pt idx="42">
                  <c:v>0.61025970450582723</c:v>
                </c:pt>
                <c:pt idx="43">
                  <c:v>0.61227394507702604</c:v>
                </c:pt>
                <c:pt idx="44">
                  <c:v>0.60794434470377023</c:v>
                </c:pt>
                <c:pt idx="45">
                  <c:v>0.61085879438480595</c:v>
                </c:pt>
                <c:pt idx="46">
                  <c:v>0.59790430501199343</c:v>
                </c:pt>
                <c:pt idx="47">
                  <c:v>0.59749216300940433</c:v>
                </c:pt>
                <c:pt idx="48">
                  <c:v>0.59901346213133277</c:v>
                </c:pt>
                <c:pt idx="49">
                  <c:v>0.59947191113539111</c:v>
                </c:pt>
                <c:pt idx="50">
                  <c:v>0.60012187690432661</c:v>
                </c:pt>
                <c:pt idx="51">
                  <c:v>0.60358684328025003</c:v>
                </c:pt>
                <c:pt idx="52">
                  <c:v>0.59064847765915374</c:v>
                </c:pt>
                <c:pt idx="53">
                  <c:v>0.59699139045696803</c:v>
                </c:pt>
                <c:pt idx="54">
                  <c:v>0.58629027559284508</c:v>
                </c:pt>
                <c:pt idx="55">
                  <c:v>0.58172319647170012</c:v>
                </c:pt>
                <c:pt idx="56">
                  <c:v>0.58262355094569862</c:v>
                </c:pt>
                <c:pt idx="57">
                  <c:v>0.58831289053459834</c:v>
                </c:pt>
                <c:pt idx="58">
                  <c:v>0.59606331968559112</c:v>
                </c:pt>
                <c:pt idx="59">
                  <c:v>0.60062752129090091</c:v>
                </c:pt>
                <c:pt idx="60">
                  <c:v>0.59169634948455541</c:v>
                </c:pt>
                <c:pt idx="61">
                  <c:v>0.59489590568289075</c:v>
                </c:pt>
                <c:pt idx="62">
                  <c:v>0.59458574579542312</c:v>
                </c:pt>
                <c:pt idx="63">
                  <c:v>0.59890935214211072</c:v>
                </c:pt>
                <c:pt idx="64">
                  <c:v>0.5941045554293185</c:v>
                </c:pt>
                <c:pt idx="65">
                  <c:v>0.58632751328171884</c:v>
                </c:pt>
                <c:pt idx="66">
                  <c:v>0.58750017493037776</c:v>
                </c:pt>
                <c:pt idx="67">
                  <c:v>0.58645688109938243</c:v>
                </c:pt>
                <c:pt idx="68">
                  <c:v>0.58917444508395678</c:v>
                </c:pt>
                <c:pt idx="69">
                  <c:v>0.60264774739444082</c:v>
                </c:pt>
                <c:pt idx="70">
                  <c:v>0.60588525546135552</c:v>
                </c:pt>
                <c:pt idx="71">
                  <c:v>0.61662150335825228</c:v>
                </c:pt>
                <c:pt idx="72">
                  <c:v>0.62103823450772311</c:v>
                </c:pt>
                <c:pt idx="73">
                  <c:v>0.61079918767172381</c:v>
                </c:pt>
                <c:pt idx="74">
                  <c:v>0.60235858447012425</c:v>
                </c:pt>
                <c:pt idx="75">
                  <c:v>0.59698138014355762</c:v>
                </c:pt>
                <c:pt idx="76">
                  <c:v>0.58670762588733449</c:v>
                </c:pt>
                <c:pt idx="77">
                  <c:v>0.58681991134821321</c:v>
                </c:pt>
                <c:pt idx="78">
                  <c:v>0.58607505485922562</c:v>
                </c:pt>
                <c:pt idx="79">
                  <c:v>0.58641144146439106</c:v>
                </c:pt>
                <c:pt idx="80">
                  <c:v>0.57555211014755081</c:v>
                </c:pt>
                <c:pt idx="81">
                  <c:v>0.57150995918249603</c:v>
                </c:pt>
                <c:pt idx="82">
                  <c:v>0.57450657205514655</c:v>
                </c:pt>
                <c:pt idx="83">
                  <c:v>0.57678116962686676</c:v>
                </c:pt>
                <c:pt idx="84">
                  <c:v>0.57328081298386102</c:v>
                </c:pt>
                <c:pt idx="85">
                  <c:v>0.57478886106156746</c:v>
                </c:pt>
                <c:pt idx="86">
                  <c:v>0.57722914298298356</c:v>
                </c:pt>
                <c:pt idx="87">
                  <c:v>0.57690369589518731</c:v>
                </c:pt>
                <c:pt idx="88">
                  <c:v>0.57912360525525342</c:v>
                </c:pt>
                <c:pt idx="89">
                  <c:v>0.57657405746483625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A-4548-9056-75E3C6CA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87728"/>
        <c:axId val="2007974576"/>
      </c:barChart>
      <c:catAx>
        <c:axId val="20898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7974576"/>
        <c:crosses val="autoZero"/>
        <c:auto val="1"/>
        <c:lblAlgn val="ctr"/>
        <c:lblOffset val="100"/>
        <c:noMultiLvlLbl val="0"/>
      </c:catAx>
      <c:valAx>
        <c:axId val="20079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9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Q. 2.1.: </a:t>
            </a:r>
            <a:r>
              <a:rPr lang="pl-PL" i="1"/>
              <a:t>x</a:t>
            </a:r>
            <a:r>
              <a:rPr lang="pl-PL" i="0"/>
              <a:t>-to-GDP</a:t>
            </a:r>
            <a:r>
              <a:rPr lang="pl-PL" i="0" baseline="0"/>
              <a:t> ratios pre 93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Qest.1!$D$21</c:f>
              <c:strCache>
                <c:ptCount val="1"/>
                <c:pt idx="0">
                  <c:v>TSoGDPp93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Qest.1!$E$21:$CP$21</c:f>
              <c:numCache>
                <c:formatCode>General</c:formatCode>
                <c:ptCount val="90"/>
                <c:pt idx="0">
                  <c:v>0</c:v>
                </c:pt>
                <c:pt idx="1">
                  <c:v>1.0917030567685589E-3</c:v>
                </c:pt>
                <c:pt idx="2">
                  <c:v>1.3003901170351106E-3</c:v>
                </c:pt>
                <c:pt idx="3">
                  <c:v>1.6920473773265653E-3</c:v>
                </c:pt>
                <c:pt idx="4">
                  <c:v>3.5211267605633804E-3</c:v>
                </c:pt>
                <c:pt idx="5">
                  <c:v>7.5414781297134239E-3</c:v>
                </c:pt>
                <c:pt idx="6">
                  <c:v>8.1521739130434763E-3</c:v>
                </c:pt>
                <c:pt idx="7">
                  <c:v>3.5629453681710211E-3</c:v>
                </c:pt>
                <c:pt idx="8">
                  <c:v>3.2502708559046588E-3</c:v>
                </c:pt>
                <c:pt idx="9">
                  <c:v>5.773672055427251E-3</c:v>
                </c:pt>
                <c:pt idx="10">
                  <c:v>8.6393088552915772E-3</c:v>
                </c:pt>
                <c:pt idx="11">
                  <c:v>6.8560235063663067E-3</c:v>
                </c:pt>
                <c:pt idx="12">
                  <c:v>3.9001560062402489E-3</c:v>
                </c:pt>
                <c:pt idx="13">
                  <c:v>3.0339805825242718E-3</c:v>
                </c:pt>
                <c:pt idx="14">
                  <c:v>2.9702970297029703E-3</c:v>
                </c:pt>
                <c:pt idx="15">
                  <c:v>4.4802867383512543E-3</c:v>
                </c:pt>
                <c:pt idx="16">
                  <c:v>4.8543689320388354E-3</c:v>
                </c:pt>
                <c:pt idx="17">
                  <c:v>6.202924235711121E-3</c:v>
                </c:pt>
                <c:pt idx="18">
                  <c:v>1.6155088852988692E-3</c:v>
                </c:pt>
                <c:pt idx="19">
                  <c:v>1.8355359765051397E-3</c:v>
                </c:pt>
                <c:pt idx="20">
                  <c:v>1.8484288354898336E-3</c:v>
                </c:pt>
                <c:pt idx="21">
                  <c:v>2.6890756302521009E-3</c:v>
                </c:pt>
                <c:pt idx="22">
                  <c:v>2.9027576197387518E-3</c:v>
                </c:pt>
                <c:pt idx="23">
                  <c:v>2.1959923140269007E-3</c:v>
                </c:pt>
                <c:pt idx="24">
                  <c:v>1.2970168612191958E-3</c:v>
                </c:pt>
                <c:pt idx="25">
                  <c:v>7.7599586135540608E-4</c:v>
                </c:pt>
                <c:pt idx="26">
                  <c:v>4.7483380816714152E-4</c:v>
                </c:pt>
                <c:pt idx="27">
                  <c:v>1.5758667266996848E-3</c:v>
                </c:pt>
                <c:pt idx="28">
                  <c:v>2.3484201537147739E-3</c:v>
                </c:pt>
                <c:pt idx="29">
                  <c:v>2.9461279461279462E-3</c:v>
                </c:pt>
                <c:pt idx="30">
                  <c:v>2.1355076684139002E-3</c:v>
                </c:pt>
                <c:pt idx="31">
                  <c:v>2.0549224733794136E-3</c:v>
                </c:pt>
                <c:pt idx="32">
                  <c:v>3.6088054853843374E-3</c:v>
                </c:pt>
                <c:pt idx="33">
                  <c:v>3.8623005877413937E-3</c:v>
                </c:pt>
                <c:pt idx="34">
                  <c:v>3.5015120165526026E-3</c:v>
                </c:pt>
                <c:pt idx="35">
                  <c:v>4.0017785682525571E-3</c:v>
                </c:pt>
                <c:pt idx="36">
                  <c:v>4.1028446389496723E-3</c:v>
                </c:pt>
                <c:pt idx="37">
                  <c:v>4.8713464901324003E-3</c:v>
                </c:pt>
                <c:pt idx="38">
                  <c:v>4.4917257683215125E-3</c:v>
                </c:pt>
                <c:pt idx="39">
                  <c:v>4.5400497243541236E-3</c:v>
                </c:pt>
                <c:pt idx="40">
                  <c:v>4.4982007197121154E-3</c:v>
                </c:pt>
                <c:pt idx="41">
                  <c:v>4.5480386583285964E-3</c:v>
                </c:pt>
                <c:pt idx="42">
                  <c:v>4.1005060198918168E-3</c:v>
                </c:pt>
                <c:pt idx="43">
                  <c:v>5.2443384982121567E-3</c:v>
                </c:pt>
                <c:pt idx="44">
                  <c:v>3.7071362372567192E-3</c:v>
                </c:pt>
                <c:pt idx="45">
                  <c:v>2.1714812133973808E-3</c:v>
                </c:pt>
                <c:pt idx="46">
                  <c:v>2.7155874720897954E-3</c:v>
                </c:pt>
                <c:pt idx="47">
                  <c:v>2.7699326526178574E-3</c:v>
                </c:pt>
                <c:pt idx="48">
                  <c:v>3.4701857282502437E-3</c:v>
                </c:pt>
                <c:pt idx="49">
                  <c:v>3.8508134302526831E-3</c:v>
                </c:pt>
                <c:pt idx="50">
                  <c:v>3.2955955334987587E-3</c:v>
                </c:pt>
                <c:pt idx="51">
                  <c:v>3.4963787505797568E-3</c:v>
                </c:pt>
                <c:pt idx="52">
                  <c:v>3.6598561517408187E-3</c:v>
                </c:pt>
                <c:pt idx="53">
                  <c:v>4.5856134022194362E-3</c:v>
                </c:pt>
                <c:pt idx="54">
                  <c:v>5.9954400878205315E-3</c:v>
                </c:pt>
                <c:pt idx="55">
                  <c:v>5.3517983056866033E-3</c:v>
                </c:pt>
                <c:pt idx="56">
                  <c:v>5.0546803032808178E-3</c:v>
                </c:pt>
                <c:pt idx="57">
                  <c:v>5.5753341841875458E-3</c:v>
                </c:pt>
                <c:pt idx="58">
                  <c:v>6.399020084053136E-3</c:v>
                </c:pt>
                <c:pt idx="59">
                  <c:v>5.7801203048768544E-3</c:v>
                </c:pt>
                <c:pt idx="60">
                  <c:v>4.9895292725120636E-3</c:v>
                </c:pt>
                <c:pt idx="61">
                  <c:v>4.6562160484246466E-3</c:v>
                </c:pt>
                <c:pt idx="62">
                  <c:v>4.5994313430339521E-3</c:v>
                </c:pt>
                <c:pt idx="63">
                  <c:v>4.7531819473833814E-3</c:v>
                </c:pt>
                <c:pt idx="64">
                  <c:v>5.5091042826906043E-3</c:v>
                </c:pt>
                <c:pt idx="65">
                  <c:v>4.5894231448139521E-3</c:v>
                </c:pt>
                <c:pt idx="66">
                  <c:v>4.6945190141510071E-3</c:v>
                </c:pt>
                <c:pt idx="67">
                  <c:v>4.5013938975421372E-3</c:v>
                </c:pt>
                <c:pt idx="68">
                  <c:v>4.0773981856784399E-3</c:v>
                </c:pt>
                <c:pt idx="69">
                  <c:v>4.1625212986151619E-3</c:v>
                </c:pt>
                <c:pt idx="70">
                  <c:v>4.8782593679848043E-3</c:v>
                </c:pt>
                <c:pt idx="71">
                  <c:v>4.653998577380347E-3</c:v>
                </c:pt>
                <c:pt idx="72">
                  <c:v>5.7736947712161155E-3</c:v>
                </c:pt>
                <c:pt idx="73">
                  <c:v>3.9315492583236787E-3</c:v>
                </c:pt>
                <c:pt idx="74">
                  <c:v>4.4476652022283616E-3</c:v>
                </c:pt>
                <c:pt idx="75">
                  <c:v>3.9402508513149736E-3</c:v>
                </c:pt>
                <c:pt idx="76">
                  <c:v>4.8473753333068016E-3</c:v>
                </c:pt>
                <c:pt idx="77">
                  <c:v>3.8697654846975194E-3</c:v>
                </c:pt>
                <c:pt idx="78">
                  <c:v>3.9260521604072736E-3</c:v>
                </c:pt>
                <c:pt idx="79">
                  <c:v>3.7203643976687606E-3</c:v>
                </c:pt>
                <c:pt idx="80">
                  <c:v>4.1989268608880401E-3</c:v>
                </c:pt>
                <c:pt idx="81">
                  <c:v>3.8712631557038693E-3</c:v>
                </c:pt>
                <c:pt idx="82">
                  <c:v>4.0212051551850089E-3</c:v>
                </c:pt>
                <c:pt idx="83">
                  <c:v>3.7319915322399028E-3</c:v>
                </c:pt>
                <c:pt idx="84">
                  <c:v>3.7096874417448578E-3</c:v>
                </c:pt>
                <c:pt idx="85">
                  <c:v>3.4589921889883789E-3</c:v>
                </c:pt>
                <c:pt idx="86">
                  <c:v>3.2815050253414651E-3</c:v>
                </c:pt>
                <c:pt idx="87">
                  <c:v>3.452282528545572E-3</c:v>
                </c:pt>
                <c:pt idx="88">
                  <c:v>3.2734714870454105E-3</c:v>
                </c:pt>
                <c:pt idx="89">
                  <c:v>3.2775038042454868E-3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D-469F-830B-D132C31D06D1}"/>
            </c:ext>
          </c:extLst>
        </c:ser>
        <c:ser>
          <c:idx val="1"/>
          <c:order val="1"/>
          <c:tx>
            <c:strRef>
              <c:f>Qest.1!$D$22</c:f>
              <c:strCache>
                <c:ptCount val="1"/>
                <c:pt idx="0">
                  <c:v>NMIoGDP_nofarmp93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Qest.1!$E$22:$CP$22</c:f>
              <c:numCache>
                <c:formatCode>General</c:formatCode>
                <c:ptCount val="90"/>
                <c:pt idx="0">
                  <c:v>8.0769230769230774E-2</c:v>
                </c:pt>
                <c:pt idx="1">
                  <c:v>7.6419213973799124E-2</c:v>
                </c:pt>
                <c:pt idx="2">
                  <c:v>6.8920676202860853E-2</c:v>
                </c:pt>
                <c:pt idx="3">
                  <c:v>5.5837563451776644E-2</c:v>
                </c:pt>
                <c:pt idx="4">
                  <c:v>5.2816901408450703E-2</c:v>
                </c:pt>
                <c:pt idx="5">
                  <c:v>6.6365007541478144E-2</c:v>
                </c:pt>
                <c:pt idx="6">
                  <c:v>7.0652173913043473E-2</c:v>
                </c:pt>
                <c:pt idx="7">
                  <c:v>7.6009501187648459E-2</c:v>
                </c:pt>
                <c:pt idx="8">
                  <c:v>7.4756229685807155E-2</c:v>
                </c:pt>
                <c:pt idx="9">
                  <c:v>7.6212471131639717E-2</c:v>
                </c:pt>
                <c:pt idx="10">
                  <c:v>7.6673866090712736E-2</c:v>
                </c:pt>
                <c:pt idx="11">
                  <c:v>8.0313418217433874E-2</c:v>
                </c:pt>
                <c:pt idx="12">
                  <c:v>8.2683307332293274E-2</c:v>
                </c:pt>
                <c:pt idx="13">
                  <c:v>8.3131067961165039E-2</c:v>
                </c:pt>
                <c:pt idx="14">
                  <c:v>8.2673267326732663E-2</c:v>
                </c:pt>
                <c:pt idx="15">
                  <c:v>8.0197132616487449E-2</c:v>
                </c:pt>
                <c:pt idx="16">
                  <c:v>8.3848190644307152E-2</c:v>
                </c:pt>
                <c:pt idx="17">
                  <c:v>9.5259193619849358E-2</c:v>
                </c:pt>
                <c:pt idx="18">
                  <c:v>8.1583198707592897E-2</c:v>
                </c:pt>
                <c:pt idx="19">
                  <c:v>8.2966226138032312E-2</c:v>
                </c:pt>
                <c:pt idx="20">
                  <c:v>8.3918669131238438E-2</c:v>
                </c:pt>
                <c:pt idx="21">
                  <c:v>8.2689075630252101E-2</c:v>
                </c:pt>
                <c:pt idx="22">
                  <c:v>7.9245283018867921E-2</c:v>
                </c:pt>
                <c:pt idx="23">
                  <c:v>7.8781224265715072E-2</c:v>
                </c:pt>
                <c:pt idx="24">
                  <c:v>7.7302204928664076E-2</c:v>
                </c:pt>
                <c:pt idx="25">
                  <c:v>7.8892912571132956E-2</c:v>
                </c:pt>
                <c:pt idx="26">
                  <c:v>7.9772079772079771E-2</c:v>
                </c:pt>
                <c:pt idx="27">
                  <c:v>7.9243583971184153E-2</c:v>
                </c:pt>
                <c:pt idx="28">
                  <c:v>7.9419299743808722E-2</c:v>
                </c:pt>
                <c:pt idx="29">
                  <c:v>7.9335016835016842E-2</c:v>
                </c:pt>
                <c:pt idx="30">
                  <c:v>7.8237235488254703E-2</c:v>
                </c:pt>
                <c:pt idx="31">
                  <c:v>7.4537642443489635E-2</c:v>
                </c:pt>
                <c:pt idx="32">
                  <c:v>7.5784915193071081E-2</c:v>
                </c:pt>
                <c:pt idx="33">
                  <c:v>7.3887489504617973E-2</c:v>
                </c:pt>
                <c:pt idx="34">
                  <c:v>7.2258475250676427E-2</c:v>
                </c:pt>
                <c:pt idx="35">
                  <c:v>7.3217726396917135E-2</c:v>
                </c:pt>
                <c:pt idx="36">
                  <c:v>7.0568927789934358E-2</c:v>
                </c:pt>
                <c:pt idx="37">
                  <c:v>6.8573569822633018E-2</c:v>
                </c:pt>
                <c:pt idx="38">
                  <c:v>6.8321513002364068E-2</c:v>
                </c:pt>
                <c:pt idx="39">
                  <c:v>6.7235974489244413E-2</c:v>
                </c:pt>
                <c:pt idx="40">
                  <c:v>6.4174330267892848E-2</c:v>
                </c:pt>
                <c:pt idx="41">
                  <c:v>6.1493272692817902E-2</c:v>
                </c:pt>
                <c:pt idx="42">
                  <c:v>6.1507590298377247E-2</c:v>
                </c:pt>
                <c:pt idx="43">
                  <c:v>6.2058005562177193E-2</c:v>
                </c:pt>
                <c:pt idx="44">
                  <c:v>5.9456761959078924E-2</c:v>
                </c:pt>
                <c:pt idx="45">
                  <c:v>5.8366782917681125E-2</c:v>
                </c:pt>
                <c:pt idx="46">
                  <c:v>5.8053225514452959E-2</c:v>
                </c:pt>
                <c:pt idx="47">
                  <c:v>6.180751683684553E-2</c:v>
                </c:pt>
                <c:pt idx="48">
                  <c:v>6.2805474095796676E-2</c:v>
                </c:pt>
                <c:pt idx="49">
                  <c:v>6.3213914849428871E-2</c:v>
                </c:pt>
                <c:pt idx="50">
                  <c:v>6.0987903225806453E-2</c:v>
                </c:pt>
                <c:pt idx="51">
                  <c:v>5.7048057369153374E-2</c:v>
                </c:pt>
                <c:pt idx="52">
                  <c:v>5.114251161606518E-2</c:v>
                </c:pt>
                <c:pt idx="53">
                  <c:v>4.827122374736327E-2</c:v>
                </c:pt>
                <c:pt idx="54">
                  <c:v>5.0693838489036511E-2</c:v>
                </c:pt>
                <c:pt idx="55">
                  <c:v>5.2579516055394925E-2</c:v>
                </c:pt>
                <c:pt idx="56">
                  <c:v>5.1987623119257385E-2</c:v>
                </c:pt>
                <c:pt idx="57">
                  <c:v>5.2327534090145761E-2</c:v>
                </c:pt>
                <c:pt idx="58">
                  <c:v>5.4402230153534258E-2</c:v>
                </c:pt>
                <c:pt idx="59">
                  <c:v>5.8526167290397162E-2</c:v>
                </c:pt>
                <c:pt idx="60">
                  <c:v>5.6104889374487849E-2</c:v>
                </c:pt>
                <c:pt idx="61">
                  <c:v>5.5357235242381904E-2</c:v>
                </c:pt>
                <c:pt idx="62">
                  <c:v>5.4758320789429667E-2</c:v>
                </c:pt>
                <c:pt idx="63">
                  <c:v>5.7701418058933134E-2</c:v>
                </c:pt>
                <c:pt idx="64">
                  <c:v>5.9534353093054319E-2</c:v>
                </c:pt>
                <c:pt idx="65">
                  <c:v>5.9591894372661158E-2</c:v>
                </c:pt>
                <c:pt idx="66">
                  <c:v>6.1946066991325932E-2</c:v>
                </c:pt>
                <c:pt idx="67">
                  <c:v>6.4758689480549372E-2</c:v>
                </c:pt>
                <c:pt idx="68">
                  <c:v>6.6541208260953486E-2</c:v>
                </c:pt>
                <c:pt idx="69">
                  <c:v>6.9950941713266337E-2</c:v>
                </c:pt>
                <c:pt idx="70">
                  <c:v>7.2127007425315137E-2</c:v>
                </c:pt>
                <c:pt idx="71">
                  <c:v>7.3407174067676051E-2</c:v>
                </c:pt>
                <c:pt idx="72">
                  <c:v>7.8579297320690883E-2</c:v>
                </c:pt>
                <c:pt idx="73">
                  <c:v>8.0701221249358995E-2</c:v>
                </c:pt>
                <c:pt idx="74">
                  <c:v>7.7938312423569911E-2</c:v>
                </c:pt>
                <c:pt idx="75">
                  <c:v>7.7318931037118177E-2</c:v>
                </c:pt>
                <c:pt idx="76">
                  <c:v>7.4119473076770012E-2</c:v>
                </c:pt>
                <c:pt idx="77">
                  <c:v>7.638841925715531E-2</c:v>
                </c:pt>
                <c:pt idx="78">
                  <c:v>6.8583673087847213E-2</c:v>
                </c:pt>
                <c:pt idx="79">
                  <c:v>6.5120522831437794E-2</c:v>
                </c:pt>
                <c:pt idx="80">
                  <c:v>6.5576722244229183E-2</c:v>
                </c:pt>
                <c:pt idx="81">
                  <c:v>7.4213085979505905E-2</c:v>
                </c:pt>
                <c:pt idx="82">
                  <c:v>7.8038188044957088E-2</c:v>
                </c:pt>
                <c:pt idx="83">
                  <c:v>8.2772998397817432E-2</c:v>
                </c:pt>
                <c:pt idx="84">
                  <c:v>8.1731187472814257E-2</c:v>
                </c:pt>
                <c:pt idx="85">
                  <c:v>8.2033482568108218E-2</c:v>
                </c:pt>
                <c:pt idx="86">
                  <c:v>7.8240700970706983E-2</c:v>
                </c:pt>
                <c:pt idx="87">
                  <c:v>7.7542287667865833E-2</c:v>
                </c:pt>
                <c:pt idx="88">
                  <c:v>7.9297301930865982E-2</c:v>
                </c:pt>
                <c:pt idx="89">
                  <c:v>7.9474377961331555E-2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D-469F-830B-D132C31D06D1}"/>
            </c:ext>
          </c:extLst>
        </c:ser>
        <c:ser>
          <c:idx val="2"/>
          <c:order val="2"/>
          <c:tx>
            <c:strRef>
              <c:f>Qest.1!$D$23</c:f>
              <c:strCache>
                <c:ptCount val="1"/>
                <c:pt idx="0">
                  <c:v>IPPoGDPp93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Qest.1!$E$23:$CP$23</c:f>
              <c:numCache>
                <c:formatCode>General</c:formatCode>
                <c:ptCount val="90"/>
                <c:pt idx="0">
                  <c:v>5.7692307692307687E-3</c:v>
                </c:pt>
                <c:pt idx="1">
                  <c:v>6.5502183406113525E-3</c:v>
                </c:pt>
                <c:pt idx="2">
                  <c:v>6.5019505851755524E-3</c:v>
                </c:pt>
                <c:pt idx="3">
                  <c:v>6.7681895093062612E-3</c:v>
                </c:pt>
                <c:pt idx="4">
                  <c:v>7.0422535211267607E-3</c:v>
                </c:pt>
                <c:pt idx="5">
                  <c:v>7.5414781297134239E-3</c:v>
                </c:pt>
                <c:pt idx="6">
                  <c:v>8.1521739130434763E-3</c:v>
                </c:pt>
                <c:pt idx="7">
                  <c:v>7.1258907363420422E-3</c:v>
                </c:pt>
                <c:pt idx="8">
                  <c:v>7.5839653304442031E-3</c:v>
                </c:pt>
                <c:pt idx="9">
                  <c:v>9.2378752886836026E-3</c:v>
                </c:pt>
                <c:pt idx="10">
                  <c:v>8.6393088552915772E-3</c:v>
                </c:pt>
                <c:pt idx="11">
                  <c:v>7.8354554358472089E-3</c:v>
                </c:pt>
                <c:pt idx="12">
                  <c:v>8.5803432137285494E-3</c:v>
                </c:pt>
                <c:pt idx="13">
                  <c:v>7.2815533980582518E-3</c:v>
                </c:pt>
                <c:pt idx="14">
                  <c:v>5.445544554455446E-3</c:v>
                </c:pt>
                <c:pt idx="15">
                  <c:v>5.3763440860215049E-3</c:v>
                </c:pt>
                <c:pt idx="16">
                  <c:v>6.1782877316857894E-3</c:v>
                </c:pt>
                <c:pt idx="17">
                  <c:v>7.9751883030571569E-3</c:v>
                </c:pt>
                <c:pt idx="18">
                  <c:v>8.0775444264943458E-3</c:v>
                </c:pt>
                <c:pt idx="19">
                  <c:v>7.7092511013215868E-3</c:v>
                </c:pt>
                <c:pt idx="20">
                  <c:v>7.3937153419593345E-3</c:v>
                </c:pt>
                <c:pt idx="21">
                  <c:v>7.731092436974789E-3</c:v>
                </c:pt>
                <c:pt idx="22">
                  <c:v>6.9666182873730038E-3</c:v>
                </c:pt>
                <c:pt idx="23">
                  <c:v>8.2349711776008774E-3</c:v>
                </c:pt>
                <c:pt idx="24">
                  <c:v>9.5979247730220499E-3</c:v>
                </c:pt>
                <c:pt idx="25">
                  <c:v>1.0087946197620278E-2</c:v>
                </c:pt>
                <c:pt idx="26">
                  <c:v>1.0208926875593542E-2</c:v>
                </c:pt>
                <c:pt idx="27">
                  <c:v>1.1706438541197659E-2</c:v>
                </c:pt>
                <c:pt idx="28">
                  <c:v>1.1955593509820665E-2</c:v>
                </c:pt>
                <c:pt idx="29">
                  <c:v>1.2626262626262626E-2</c:v>
                </c:pt>
                <c:pt idx="30">
                  <c:v>1.28130460104834E-2</c:v>
                </c:pt>
                <c:pt idx="31">
                  <c:v>1.3263590509994396E-2</c:v>
                </c:pt>
                <c:pt idx="32">
                  <c:v>1.443522194153735E-2</c:v>
                </c:pt>
                <c:pt idx="33">
                  <c:v>1.4105793450881613E-2</c:v>
                </c:pt>
                <c:pt idx="34">
                  <c:v>1.4642686614674518E-2</c:v>
                </c:pt>
                <c:pt idx="35">
                  <c:v>1.4524974062546317E-2</c:v>
                </c:pt>
                <c:pt idx="36">
                  <c:v>1.5180525164113787E-2</c:v>
                </c:pt>
                <c:pt idx="37">
                  <c:v>1.598800899325506E-2</c:v>
                </c:pt>
                <c:pt idx="38">
                  <c:v>1.6548463356973995E-2</c:v>
                </c:pt>
                <c:pt idx="39">
                  <c:v>1.6863041833315315E-2</c:v>
                </c:pt>
                <c:pt idx="40">
                  <c:v>1.7193122750899639E-2</c:v>
                </c:pt>
                <c:pt idx="41">
                  <c:v>1.6960394163350389E-2</c:v>
                </c:pt>
                <c:pt idx="42">
                  <c:v>1.6314779270633396E-2</c:v>
                </c:pt>
                <c:pt idx="43">
                  <c:v>1.6368692888359158E-2</c:v>
                </c:pt>
                <c:pt idx="44">
                  <c:v>1.6183075497255291E-2</c:v>
                </c:pt>
                <c:pt idx="45">
                  <c:v>1.6779627558070671E-2</c:v>
                </c:pt>
                <c:pt idx="46">
                  <c:v>1.6776295938688068E-2</c:v>
                </c:pt>
                <c:pt idx="47">
                  <c:v>1.7488594394959811E-2</c:v>
                </c:pt>
                <c:pt idx="48">
                  <c:v>1.7497556207233624E-2</c:v>
                </c:pt>
                <c:pt idx="49">
                  <c:v>1.7480096919349257E-2</c:v>
                </c:pt>
                <c:pt idx="50">
                  <c:v>1.8649193548387094E-2</c:v>
                </c:pt>
                <c:pt idx="51">
                  <c:v>1.9408469799136609E-2</c:v>
                </c:pt>
                <c:pt idx="52">
                  <c:v>2.0622493794156961E-2</c:v>
                </c:pt>
                <c:pt idx="53">
                  <c:v>2.2224939622756869E-2</c:v>
                </c:pt>
                <c:pt idx="54">
                  <c:v>2.2884003715483998E-2</c:v>
                </c:pt>
                <c:pt idx="55">
                  <c:v>2.4095774362096079E-2</c:v>
                </c:pt>
                <c:pt idx="56">
                  <c:v>2.487186149231169E-2</c:v>
                </c:pt>
                <c:pt idx="57">
                  <c:v>2.5413671883746443E-2</c:v>
                </c:pt>
                <c:pt idx="58">
                  <c:v>2.5363772676395432E-2</c:v>
                </c:pt>
                <c:pt idx="59">
                  <c:v>2.6000744557869781E-2</c:v>
                </c:pt>
                <c:pt idx="60">
                  <c:v>2.7333151233724845E-2</c:v>
                </c:pt>
                <c:pt idx="61">
                  <c:v>2.8351182161518957E-2</c:v>
                </c:pt>
                <c:pt idx="62">
                  <c:v>2.9954841946813849E-2</c:v>
                </c:pt>
                <c:pt idx="63">
                  <c:v>2.9640274137005335E-2</c:v>
                </c:pt>
                <c:pt idx="64">
                  <c:v>2.955701997988501E-2</c:v>
                </c:pt>
                <c:pt idx="65">
                  <c:v>2.9047518181176304E-2</c:v>
                </c:pt>
                <c:pt idx="66">
                  <c:v>3.0595313574984153E-2</c:v>
                </c:pt>
                <c:pt idx="67">
                  <c:v>3.2392132791119979E-2</c:v>
                </c:pt>
                <c:pt idx="68">
                  <c:v>3.4742327735958305E-2</c:v>
                </c:pt>
                <c:pt idx="69">
                  <c:v>3.6376319370590195E-2</c:v>
                </c:pt>
                <c:pt idx="70">
                  <c:v>3.9403816266620616E-2</c:v>
                </c:pt>
                <c:pt idx="71">
                  <c:v>4.1794533075906921E-2</c:v>
                </c:pt>
                <c:pt idx="72">
                  <c:v>4.0819136798205931E-2</c:v>
                </c:pt>
                <c:pt idx="73">
                  <c:v>3.8574765911378706E-2</c:v>
                </c:pt>
                <c:pt idx="74">
                  <c:v>3.7927442366049183E-2</c:v>
                </c:pt>
                <c:pt idx="75">
                  <c:v>3.7177625489346881E-2</c:v>
                </c:pt>
                <c:pt idx="76">
                  <c:v>3.7656703943964663E-2</c:v>
                </c:pt>
                <c:pt idx="77">
                  <c:v>3.8043927473832118E-2</c:v>
                </c:pt>
                <c:pt idx="78">
                  <c:v>3.9174234743404444E-2</c:v>
                </c:pt>
                <c:pt idx="79">
                  <c:v>4.0626945057432244E-2</c:v>
                </c:pt>
                <c:pt idx="80">
                  <c:v>4.0649645287910978E-2</c:v>
                </c:pt>
                <c:pt idx="81">
                  <c:v>4.0114056570393859E-2</c:v>
                </c:pt>
                <c:pt idx="82">
                  <c:v>4.1666387416308674E-2</c:v>
                </c:pt>
                <c:pt idx="83">
                  <c:v>4.2190807718788005E-2</c:v>
                </c:pt>
                <c:pt idx="84">
                  <c:v>4.2993848257006147E-2</c:v>
                </c:pt>
                <c:pt idx="85">
                  <c:v>4.3490426747951991E-2</c:v>
                </c:pt>
                <c:pt idx="86">
                  <c:v>4.3713312143859345E-2</c:v>
                </c:pt>
                <c:pt idx="87">
                  <c:v>4.5460639510200428E-2</c:v>
                </c:pt>
                <c:pt idx="88">
                  <c:v>4.576431005293273E-2</c:v>
                </c:pt>
                <c:pt idx="89">
                  <c:v>4.7386394287779077E-2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D-469F-830B-D132C31D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107696"/>
        <c:axId val="249298128"/>
      </c:lineChart>
      <c:catAx>
        <c:axId val="2661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9298128"/>
        <c:crosses val="autoZero"/>
        <c:auto val="1"/>
        <c:lblAlgn val="ctr"/>
        <c:lblOffset val="100"/>
        <c:noMultiLvlLbl val="0"/>
      </c:catAx>
      <c:valAx>
        <c:axId val="2492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10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Q. 2.2. - Labour Share pre 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Qest.1!$D$24</c:f>
              <c:strCache>
                <c:ptCount val="1"/>
                <c:pt idx="0">
                  <c:v>LS0p93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Qest.1!$E$24:$CP$24</c:f>
              <c:numCache>
                <c:formatCode>General</c:formatCode>
                <c:ptCount val="90"/>
                <c:pt idx="0">
                  <c:v>0.4942307692307692</c:v>
                </c:pt>
                <c:pt idx="1">
                  <c:v>0.51528384279475981</c:v>
                </c:pt>
                <c:pt idx="2">
                  <c:v>0.52145643693107935</c:v>
                </c:pt>
                <c:pt idx="3">
                  <c:v>0.52961082910321489</c:v>
                </c:pt>
                <c:pt idx="4">
                  <c:v>0.52464788732394363</c:v>
                </c:pt>
                <c:pt idx="5">
                  <c:v>0.52187028657616896</c:v>
                </c:pt>
                <c:pt idx="6">
                  <c:v>0.51222826086956519</c:v>
                </c:pt>
                <c:pt idx="7">
                  <c:v>0.51425178147268402</c:v>
                </c:pt>
                <c:pt idx="8">
                  <c:v>0.52329360780065004</c:v>
                </c:pt>
                <c:pt idx="9">
                  <c:v>0.52424942263279439</c:v>
                </c:pt>
                <c:pt idx="10">
                  <c:v>0.52483801295896326</c:v>
                </c:pt>
                <c:pt idx="11">
                  <c:v>0.51616062683643482</c:v>
                </c:pt>
                <c:pt idx="12">
                  <c:v>0.51638065522620902</c:v>
                </c:pt>
                <c:pt idx="13">
                  <c:v>0.53398058252427183</c:v>
                </c:pt>
                <c:pt idx="14">
                  <c:v>0.55792079207920797</c:v>
                </c:pt>
                <c:pt idx="15">
                  <c:v>0.55689964157706084</c:v>
                </c:pt>
                <c:pt idx="16">
                  <c:v>0.55736981465136803</c:v>
                </c:pt>
                <c:pt idx="17">
                  <c:v>0.54275587062472308</c:v>
                </c:pt>
                <c:pt idx="18">
                  <c:v>0.53473344103392573</c:v>
                </c:pt>
                <c:pt idx="19">
                  <c:v>0.52973568281938332</c:v>
                </c:pt>
                <c:pt idx="20">
                  <c:v>0.53345656192236601</c:v>
                </c:pt>
                <c:pt idx="21">
                  <c:v>0.53210084033613447</c:v>
                </c:pt>
                <c:pt idx="22">
                  <c:v>0.53904208998548619</c:v>
                </c:pt>
                <c:pt idx="23">
                  <c:v>0.5520175679385122</c:v>
                </c:pt>
                <c:pt idx="24">
                  <c:v>0.55823605706874191</c:v>
                </c:pt>
                <c:pt idx="25">
                  <c:v>0.55380237972064139</c:v>
                </c:pt>
                <c:pt idx="26">
                  <c:v>0.5474833808167141</c:v>
                </c:pt>
                <c:pt idx="27">
                  <c:v>0.56123367852318784</c:v>
                </c:pt>
                <c:pt idx="28">
                  <c:v>0.56063193851409054</c:v>
                </c:pt>
                <c:pt idx="29">
                  <c:v>0.55702861952861948</c:v>
                </c:pt>
                <c:pt idx="30">
                  <c:v>0.55484371966608426</c:v>
                </c:pt>
                <c:pt idx="31">
                  <c:v>0.56286194657201571</c:v>
                </c:pt>
                <c:pt idx="32">
                  <c:v>0.56008661133164916</c:v>
                </c:pt>
                <c:pt idx="33">
                  <c:v>0.55785054575986559</c:v>
                </c:pt>
                <c:pt idx="34">
                  <c:v>0.55769536845455991</c:v>
                </c:pt>
                <c:pt idx="35">
                  <c:v>0.55728471913443012</c:v>
                </c:pt>
                <c:pt idx="36">
                  <c:v>0.55443107221006571</c:v>
                </c:pt>
                <c:pt idx="37">
                  <c:v>0.5610791906070447</c:v>
                </c:pt>
                <c:pt idx="38">
                  <c:v>0.56950354609929077</c:v>
                </c:pt>
                <c:pt idx="39">
                  <c:v>0.57377580802075445</c:v>
                </c:pt>
                <c:pt idx="40">
                  <c:v>0.58426629348260695</c:v>
                </c:pt>
                <c:pt idx="41">
                  <c:v>0.59058176994504452</c:v>
                </c:pt>
                <c:pt idx="42">
                  <c:v>0.58017797941022509</c:v>
                </c:pt>
                <c:pt idx="43">
                  <c:v>0.58108859753675002</c:v>
                </c:pt>
                <c:pt idx="44">
                  <c:v>0.57938261923433376</c:v>
                </c:pt>
                <c:pt idx="45">
                  <c:v>0.5841284464038955</c:v>
                </c:pt>
                <c:pt idx="46">
                  <c:v>0.57160098968076756</c:v>
                </c:pt>
                <c:pt idx="47">
                  <c:v>0.56935694112535296</c:v>
                </c:pt>
                <c:pt idx="48">
                  <c:v>0.56979472140762455</c:v>
                </c:pt>
                <c:pt idx="49">
                  <c:v>0.56974731741086881</c:v>
                </c:pt>
                <c:pt idx="50">
                  <c:v>0.57273573200992556</c:v>
                </c:pt>
                <c:pt idx="51">
                  <c:v>0.57875771522351849</c:v>
                </c:pt>
                <c:pt idx="52">
                  <c:v>0.57046018713003632</c:v>
                </c:pt>
                <c:pt idx="53">
                  <c:v>0.57870441136009287</c:v>
                </c:pt>
                <c:pt idx="54">
                  <c:v>0.56647057167787884</c:v>
                </c:pt>
                <c:pt idx="55">
                  <c:v>0.56204027798914424</c:v>
                </c:pt>
                <c:pt idx="56">
                  <c:v>0.56388029383281768</c:v>
                </c:pt>
                <c:pt idx="57">
                  <c:v>0.56919907749490606</c:v>
                </c:pt>
                <c:pt idx="58">
                  <c:v>0.57494033916918341</c:v>
                </c:pt>
                <c:pt idx="59">
                  <c:v>0.57762015792464294</c:v>
                </c:pt>
                <c:pt idx="60">
                  <c:v>0.57171993080214878</c:v>
                </c:pt>
                <c:pt idx="61">
                  <c:v>0.57606015141324773</c:v>
                </c:pt>
                <c:pt idx="62">
                  <c:v>0.57710319451413283</c:v>
                </c:pt>
                <c:pt idx="63">
                  <c:v>0.57925654549474148</c:v>
                </c:pt>
                <c:pt idx="64">
                  <c:v>0.57302190131648079</c:v>
                </c:pt>
                <c:pt idx="65">
                  <c:v>0.56572760008472778</c:v>
                </c:pt>
                <c:pt idx="66">
                  <c:v>0.56632357107205011</c:v>
                </c:pt>
                <c:pt idx="67">
                  <c:v>0.56483541778562107</c:v>
                </c:pt>
                <c:pt idx="68">
                  <c:v>0.5680370584829183</c:v>
                </c:pt>
                <c:pt idx="69">
                  <c:v>0.57990554278591611</c:v>
                </c:pt>
                <c:pt idx="70">
                  <c:v>0.58310309100328095</c:v>
                </c:pt>
                <c:pt idx="71">
                  <c:v>0.59425871354537141</c:v>
                </c:pt>
                <c:pt idx="72">
                  <c:v>0.59400204587480832</c:v>
                </c:pt>
                <c:pt idx="73">
                  <c:v>0.58266699587852089</c:v>
                </c:pt>
                <c:pt idx="74">
                  <c:v>0.57557860410344674</c:v>
                </c:pt>
                <c:pt idx="75">
                  <c:v>0.57066551176555502</c:v>
                </c:pt>
                <c:pt idx="76">
                  <c:v>0.56247064910255906</c:v>
                </c:pt>
                <c:pt idx="77">
                  <c:v>0.56204774464056262</c:v>
                </c:pt>
                <c:pt idx="78">
                  <c:v>0.56653795543283647</c:v>
                </c:pt>
                <c:pt idx="79">
                  <c:v>0.56986646296610655</c:v>
                </c:pt>
                <c:pt idx="80">
                  <c:v>0.55878857719039221</c:v>
                </c:pt>
                <c:pt idx="81">
                  <c:v>0.5498095588286307</c:v>
                </c:pt>
                <c:pt idx="82">
                  <c:v>0.55130052476727276</c:v>
                </c:pt>
                <c:pt idx="83">
                  <c:v>0.55122158377999275</c:v>
                </c:pt>
                <c:pt idx="84">
                  <c:v>0.54894674703287138</c:v>
                </c:pt>
                <c:pt idx="85">
                  <c:v>0.55064655172413801</c:v>
                </c:pt>
                <c:pt idx="86">
                  <c:v>0.55540474758754976</c:v>
                </c:pt>
                <c:pt idx="87">
                  <c:v>0.55640403995262877</c:v>
                </c:pt>
                <c:pt idx="88">
                  <c:v>0.55780811349463177</c:v>
                </c:pt>
                <c:pt idx="89">
                  <c:v>0.55618323485554044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3-4142-9079-E49278D9E605}"/>
            </c:ext>
          </c:extLst>
        </c:ser>
        <c:ser>
          <c:idx val="1"/>
          <c:order val="1"/>
          <c:tx>
            <c:strRef>
              <c:f>Qest.1!$D$25</c:f>
              <c:strCache>
                <c:ptCount val="1"/>
                <c:pt idx="0">
                  <c:v>LS1p93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Qest.1!$E$25:$CP$25</c:f>
              <c:numCache>
                <c:formatCode>General</c:formatCode>
                <c:ptCount val="90"/>
                <c:pt idx="0">
                  <c:v>0.4942307692307692</c:v>
                </c:pt>
                <c:pt idx="1">
                  <c:v>0.51584699453551908</c:v>
                </c:pt>
                <c:pt idx="2">
                  <c:v>0.52213541666666663</c:v>
                </c:pt>
                <c:pt idx="3">
                  <c:v>0.53050847457627115</c:v>
                </c:pt>
                <c:pt idx="4">
                  <c:v>0.52650176678445226</c:v>
                </c:pt>
                <c:pt idx="5">
                  <c:v>0.52583586626139822</c:v>
                </c:pt>
                <c:pt idx="6">
                  <c:v>0.51643835616438349</c:v>
                </c:pt>
                <c:pt idx="7">
                  <c:v>0.51609058402860541</c:v>
                </c:pt>
                <c:pt idx="8">
                  <c:v>0.52500000000000002</c:v>
                </c:pt>
                <c:pt idx="9">
                  <c:v>0.52729384436701499</c:v>
                </c:pt>
                <c:pt idx="10">
                  <c:v>0.52941176470588225</c:v>
                </c:pt>
                <c:pt idx="11">
                  <c:v>0.51972386587771202</c:v>
                </c:pt>
                <c:pt idx="12">
                  <c:v>0.51840250587314007</c:v>
                </c:pt>
                <c:pt idx="13">
                  <c:v>0.53560559951308573</c:v>
                </c:pt>
                <c:pt idx="14">
                  <c:v>0.55958291956305861</c:v>
                </c:pt>
                <c:pt idx="15">
                  <c:v>0.55940594059405935</c:v>
                </c:pt>
                <c:pt idx="16">
                  <c:v>0.56008869179600884</c:v>
                </c:pt>
                <c:pt idx="17">
                  <c:v>0.5461435577351762</c:v>
                </c:pt>
                <c:pt idx="18">
                  <c:v>0.53559870550161814</c:v>
                </c:pt>
                <c:pt idx="19">
                  <c:v>0.53070981978668641</c:v>
                </c:pt>
                <c:pt idx="20">
                  <c:v>0.5344444444444445</c:v>
                </c:pt>
                <c:pt idx="21">
                  <c:v>0.53353555780249418</c:v>
                </c:pt>
                <c:pt idx="22">
                  <c:v>0.54061135371179037</c:v>
                </c:pt>
                <c:pt idx="23">
                  <c:v>0.55323246217331501</c:v>
                </c:pt>
                <c:pt idx="24">
                  <c:v>0.55896103896103888</c:v>
                </c:pt>
                <c:pt idx="25">
                  <c:v>0.55423246181724051</c:v>
                </c:pt>
                <c:pt idx="26">
                  <c:v>0.54774346793349171</c:v>
                </c:pt>
                <c:pt idx="27">
                  <c:v>0.56211950394588506</c:v>
                </c:pt>
                <c:pt idx="28">
                  <c:v>0.56195163706398465</c:v>
                </c:pt>
                <c:pt idx="29">
                  <c:v>0.55867454622203461</c:v>
                </c:pt>
                <c:pt idx="30">
                  <c:v>0.55603112840466928</c:v>
                </c:pt>
                <c:pt idx="31">
                  <c:v>0.56402096593036322</c:v>
                </c:pt>
                <c:pt idx="32">
                  <c:v>0.56211517566099234</c:v>
                </c:pt>
                <c:pt idx="33">
                  <c:v>0.56001348617666891</c:v>
                </c:pt>
                <c:pt idx="34">
                  <c:v>0.55965500718735028</c:v>
                </c:pt>
                <c:pt idx="35">
                  <c:v>0.55952380952380953</c:v>
                </c:pt>
                <c:pt idx="36">
                  <c:v>0.55671518813512777</c:v>
                </c:pt>
                <c:pt idx="37">
                  <c:v>0.56382578134806072</c:v>
                </c:pt>
                <c:pt idx="38">
                  <c:v>0.57207314177155066</c:v>
                </c:pt>
                <c:pt idx="39">
                  <c:v>0.57639265935497874</c:v>
                </c:pt>
                <c:pt idx="40">
                  <c:v>0.58690631589517017</c:v>
                </c:pt>
                <c:pt idx="41">
                  <c:v>0.59328003045878541</c:v>
                </c:pt>
                <c:pt idx="42">
                  <c:v>0.58256679807271139</c:v>
                </c:pt>
                <c:pt idx="43">
                  <c:v>0.58415208882498593</c:v>
                </c:pt>
                <c:pt idx="44">
                  <c:v>0.58153846153846156</c:v>
                </c:pt>
                <c:pt idx="45">
                  <c:v>0.58539963070429968</c:v>
                </c:pt>
                <c:pt idx="46">
                  <c:v>0.57315744886844966</c:v>
                </c:pt>
                <c:pt idx="47">
                  <c:v>0.57093840204781865</c:v>
                </c:pt>
                <c:pt idx="48">
                  <c:v>0.57177890038746371</c:v>
                </c:pt>
                <c:pt idx="49">
                  <c:v>0.57194978934109375</c:v>
                </c:pt>
                <c:pt idx="50">
                  <c:v>0.5746294783521998</c:v>
                </c:pt>
                <c:pt idx="51">
                  <c:v>0.58078837134366834</c:v>
                </c:pt>
                <c:pt idx="52">
                  <c:v>0.57255565847893442</c:v>
                </c:pt>
                <c:pt idx="53">
                  <c:v>0.58137035103344481</c:v>
                </c:pt>
                <c:pt idx="54">
                  <c:v>0.56988729682278993</c:v>
                </c:pt>
                <c:pt idx="55">
                  <c:v>0.56506438862680097</c:v>
                </c:pt>
                <c:pt idx="56">
                  <c:v>0.5667450086650998</c:v>
                </c:pt>
                <c:pt idx="57">
                  <c:v>0.57239034495181473</c:v>
                </c:pt>
                <c:pt idx="58">
                  <c:v>0.57864308791021946</c:v>
                </c:pt>
                <c:pt idx="59">
                  <c:v>0.5809782822908045</c:v>
                </c:pt>
                <c:pt idx="60">
                  <c:v>0.57458684870335452</c:v>
                </c:pt>
                <c:pt idx="61">
                  <c:v>0.57875495954398182</c:v>
                </c:pt>
                <c:pt idx="62">
                  <c:v>0.5797698059312778</c:v>
                </c:pt>
                <c:pt idx="63">
                  <c:v>0.58202300674335583</c:v>
                </c:pt>
                <c:pt idx="64">
                  <c:v>0.57619622641509427</c:v>
                </c:pt>
                <c:pt idx="65">
                  <c:v>0.56833593417506023</c:v>
                </c:pt>
                <c:pt idx="66">
                  <c:v>0.56899472763990744</c:v>
                </c:pt>
                <c:pt idx="67">
                  <c:v>0.56738946124399448</c:v>
                </c:pt>
                <c:pt idx="68">
                  <c:v>0.57036265413406328</c:v>
                </c:pt>
                <c:pt idx="69">
                  <c:v>0.58232950173971965</c:v>
                </c:pt>
                <c:pt idx="70">
                  <c:v>0.58596156348965345</c:v>
                </c:pt>
                <c:pt idx="71">
                  <c:v>0.59703732440378965</c:v>
                </c:pt>
                <c:pt idx="72">
                  <c:v>0.59745154875792694</c:v>
                </c:pt>
                <c:pt idx="73">
                  <c:v>0.58496682175272674</c:v>
                </c:pt>
                <c:pt idx="74">
                  <c:v>0.57815002183723985</c:v>
                </c:pt>
                <c:pt idx="75">
                  <c:v>0.57292297199369102</c:v>
                </c:pt>
                <c:pt idx="76">
                  <c:v>0.56521043622926437</c:v>
                </c:pt>
                <c:pt idx="77">
                  <c:v>0.5642311870134572</c:v>
                </c:pt>
                <c:pt idx="78">
                  <c:v>0.56877097996751491</c:v>
                </c:pt>
                <c:pt idx="79">
                  <c:v>0.57199449090573484</c:v>
                </c:pt>
                <c:pt idx="80">
                  <c:v>0.56114478309296845</c:v>
                </c:pt>
                <c:pt idx="81">
                  <c:v>0.55194628815790381</c:v>
                </c:pt>
                <c:pt idx="82">
                  <c:v>0.5535263678512069</c:v>
                </c:pt>
                <c:pt idx="83">
                  <c:v>0.55328644410429306</c:v>
                </c:pt>
                <c:pt idx="84">
                  <c:v>0.55099075050052082</c:v>
                </c:pt>
                <c:pt idx="85">
                  <c:v>0.55255784499393623</c:v>
                </c:pt>
                <c:pt idx="86">
                  <c:v>0.55723331149952315</c:v>
                </c:pt>
                <c:pt idx="87">
                  <c:v>0.55833155823626346</c:v>
                </c:pt>
                <c:pt idx="88">
                  <c:v>0.55964007933735027</c:v>
                </c:pt>
                <c:pt idx="89">
                  <c:v>0.55801212170725101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3-4142-9079-E49278D9E605}"/>
            </c:ext>
          </c:extLst>
        </c:ser>
        <c:ser>
          <c:idx val="2"/>
          <c:order val="2"/>
          <c:tx>
            <c:strRef>
              <c:f>Qest.1!$D$26</c:f>
              <c:strCache>
                <c:ptCount val="1"/>
                <c:pt idx="0">
                  <c:v>LS3p93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Qest.1!$E$26:$CP$26</c:f>
              <c:numCache>
                <c:formatCode>General</c:formatCode>
                <c:ptCount val="90"/>
                <c:pt idx="0">
                  <c:v>0.53765690376569042</c:v>
                </c:pt>
                <c:pt idx="1">
                  <c:v>0.55857988165680472</c:v>
                </c:pt>
                <c:pt idx="2">
                  <c:v>0.56083916083916074</c:v>
                </c:pt>
                <c:pt idx="3">
                  <c:v>0.56193895870736088</c:v>
                </c:pt>
                <c:pt idx="4">
                  <c:v>0.55597014925373134</c:v>
                </c:pt>
                <c:pt idx="5">
                  <c:v>0.56351791530944628</c:v>
                </c:pt>
                <c:pt idx="6">
                  <c:v>0.5560471976401179</c:v>
                </c:pt>
                <c:pt idx="7">
                  <c:v>0.55870967741935484</c:v>
                </c:pt>
                <c:pt idx="8">
                  <c:v>0.56756756756756754</c:v>
                </c:pt>
                <c:pt idx="9">
                  <c:v>0.57106918238993698</c:v>
                </c:pt>
                <c:pt idx="10">
                  <c:v>0.57378984651711917</c:v>
                </c:pt>
                <c:pt idx="11">
                  <c:v>0.56545064377682408</c:v>
                </c:pt>
                <c:pt idx="12">
                  <c:v>0.56532877882151999</c:v>
                </c:pt>
                <c:pt idx="13">
                  <c:v>0.58432934926958824</c:v>
                </c:pt>
                <c:pt idx="14">
                  <c:v>0.6101786681104493</c:v>
                </c:pt>
                <c:pt idx="15">
                  <c:v>0.60841899167890356</c:v>
                </c:pt>
                <c:pt idx="16">
                  <c:v>0.61162227602905572</c:v>
                </c:pt>
                <c:pt idx="17">
                  <c:v>0.604043392504931</c:v>
                </c:pt>
                <c:pt idx="18">
                  <c:v>0.58325991189427318</c:v>
                </c:pt>
                <c:pt idx="19">
                  <c:v>0.57882069795427205</c:v>
                </c:pt>
                <c:pt idx="20">
                  <c:v>0.58350181965224424</c:v>
                </c:pt>
                <c:pt idx="21">
                  <c:v>0.58177140757074619</c:v>
                </c:pt>
                <c:pt idx="22">
                  <c:v>0.58728652751423149</c:v>
                </c:pt>
                <c:pt idx="23">
                  <c:v>0.60065710872162481</c:v>
                </c:pt>
                <c:pt idx="24">
                  <c:v>0.60585585585585588</c:v>
                </c:pt>
                <c:pt idx="25">
                  <c:v>0.60174255199550308</c:v>
                </c:pt>
                <c:pt idx="26">
                  <c:v>0.59525038719669598</c:v>
                </c:pt>
                <c:pt idx="27">
                  <c:v>0.6105804555473916</c:v>
                </c:pt>
                <c:pt idx="28">
                  <c:v>0.61055568472448274</c:v>
                </c:pt>
                <c:pt idx="29">
                  <c:v>0.60697087823893592</c:v>
                </c:pt>
                <c:pt idx="30">
                  <c:v>0.60333544437407649</c:v>
                </c:pt>
                <c:pt idx="31">
                  <c:v>0.60954885696945182</c:v>
                </c:pt>
                <c:pt idx="32">
                  <c:v>0.60838886711093676</c:v>
                </c:pt>
                <c:pt idx="33">
                  <c:v>0.60487982520029127</c:v>
                </c:pt>
                <c:pt idx="34">
                  <c:v>0.60340967797485801</c:v>
                </c:pt>
                <c:pt idx="35">
                  <c:v>0.60391904914873107</c:v>
                </c:pt>
                <c:pt idx="36">
                  <c:v>0.59917233224948274</c:v>
                </c:pt>
                <c:pt idx="37">
                  <c:v>0.60555405769749249</c:v>
                </c:pt>
                <c:pt idx="38">
                  <c:v>0.61422743498215193</c:v>
                </c:pt>
                <c:pt idx="39">
                  <c:v>0.61814370560149057</c:v>
                </c:pt>
                <c:pt idx="40">
                  <c:v>0.62734785875281751</c:v>
                </c:pt>
                <c:pt idx="41">
                  <c:v>0.63234249771735818</c:v>
                </c:pt>
                <c:pt idx="42">
                  <c:v>0.62091503267973858</c:v>
                </c:pt>
                <c:pt idx="43">
                  <c:v>0.62301925370591227</c:v>
                </c:pt>
                <c:pt idx="44">
                  <c:v>0.61844608477284846</c:v>
                </c:pt>
                <c:pt idx="45">
                  <c:v>0.62176927926034886</c:v>
                </c:pt>
                <c:pt idx="46">
                  <c:v>0.60858391159085068</c:v>
                </c:pt>
                <c:pt idx="47">
                  <c:v>0.60866283458166393</c:v>
                </c:pt>
                <c:pt idx="48">
                  <c:v>0.61023869346733661</c:v>
                </c:pt>
                <c:pt idx="49">
                  <c:v>0.61070401632501625</c:v>
                </c:pt>
                <c:pt idx="50">
                  <c:v>0.61208253915637689</c:v>
                </c:pt>
                <c:pt idx="51">
                  <c:v>0.61605650919033883</c:v>
                </c:pt>
                <c:pt idx="52">
                  <c:v>0.60353535353535348</c:v>
                </c:pt>
                <c:pt idx="53">
                  <c:v>0.6109999354463882</c:v>
                </c:pt>
                <c:pt idx="54">
                  <c:v>0.60051323367051601</c:v>
                </c:pt>
                <c:pt idx="55">
                  <c:v>0.59660222928221429</c:v>
                </c:pt>
                <c:pt idx="56">
                  <c:v>0.59799108261109168</c:v>
                </c:pt>
                <c:pt idx="57">
                  <c:v>0.60418300653594759</c:v>
                </c:pt>
                <c:pt idx="58">
                  <c:v>0.61216046051448114</c:v>
                </c:pt>
                <c:pt idx="59">
                  <c:v>0.61731755837085123</c:v>
                </c:pt>
                <c:pt idx="60">
                  <c:v>0.6089216446858029</c:v>
                </c:pt>
                <c:pt idx="61">
                  <c:v>0.6128387179628304</c:v>
                </c:pt>
                <c:pt idx="62">
                  <c:v>0.61352038548389964</c:v>
                </c:pt>
                <c:pt idx="63">
                  <c:v>0.61784372841959867</c:v>
                </c:pt>
                <c:pt idx="64">
                  <c:v>0.61288613448076545</c:v>
                </c:pt>
                <c:pt idx="65">
                  <c:v>0.6045269352648257</c:v>
                </c:pt>
                <c:pt idx="66">
                  <c:v>0.60675829972972595</c:v>
                </c:pt>
                <c:pt idx="67">
                  <c:v>0.60686708252040333</c:v>
                </c:pt>
                <c:pt idx="68">
                  <c:v>0.61119908621271513</c:v>
                </c:pt>
                <c:pt idx="69">
                  <c:v>0.62632463009164352</c:v>
                </c:pt>
                <c:pt idx="70">
                  <c:v>0.63175126577098017</c:v>
                </c:pt>
                <c:pt idx="71">
                  <c:v>0.64457499338682656</c:v>
                </c:pt>
                <c:pt idx="72">
                  <c:v>0.648723843079964</c:v>
                </c:pt>
                <c:pt idx="73">
                  <c:v>0.63653906006847183</c:v>
                </c:pt>
                <c:pt idx="74">
                  <c:v>0.62725567620927936</c:v>
                </c:pt>
                <c:pt idx="75">
                  <c:v>0.62113873740641457</c:v>
                </c:pt>
                <c:pt idx="76">
                  <c:v>0.61069533505021001</c:v>
                </c:pt>
                <c:pt idx="77">
                  <c:v>0.61109295599745095</c:v>
                </c:pt>
                <c:pt idx="78">
                  <c:v>0.61082899827114356</c:v>
                </c:pt>
                <c:pt idx="79">
                  <c:v>0.61199687051370677</c:v>
                </c:pt>
                <c:pt idx="80">
                  <c:v>0.60070302035507173</c:v>
                </c:pt>
                <c:pt idx="81">
                  <c:v>0.59637729147226148</c:v>
                </c:pt>
                <c:pt idx="82">
                  <c:v>0.60058409082612341</c:v>
                </c:pt>
                <c:pt idx="83">
                  <c:v>0.60342046503109836</c:v>
                </c:pt>
                <c:pt idx="84">
                  <c:v>0.60023100964804998</c:v>
                </c:pt>
                <c:pt idx="85">
                  <c:v>0.60212358731316074</c:v>
                </c:pt>
                <c:pt idx="86">
                  <c:v>0.60470133433096396</c:v>
                </c:pt>
                <c:pt idx="87">
                  <c:v>0.60544151526019208</c:v>
                </c:pt>
                <c:pt idx="88">
                  <c:v>0.60801214669469739</c:v>
                </c:pt>
                <c:pt idx="89">
                  <c:v>0.60636072595724366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63-4142-9079-E49278D9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560992"/>
        <c:axId val="249295632"/>
      </c:barChart>
      <c:catAx>
        <c:axId val="2705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9295632"/>
        <c:crosses val="autoZero"/>
        <c:auto val="1"/>
        <c:lblAlgn val="ctr"/>
        <c:lblOffset val="100"/>
        <c:noMultiLvlLbl val="0"/>
      </c:catAx>
      <c:valAx>
        <c:axId val="2492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05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Q. 3.: Labour Share by different methodologies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Qest.1!$D$17</c:f>
              <c:strCache>
                <c:ptCount val="1"/>
                <c:pt idx="0">
                  <c:v>LS0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Qest.1!$E$17:$CP$17</c:f>
              <c:numCache>
                <c:formatCode>General</c:formatCode>
                <c:ptCount val="90"/>
                <c:pt idx="0">
                  <c:v>0.491395793499044</c:v>
                </c:pt>
                <c:pt idx="1">
                  <c:v>0.51193058568329719</c:v>
                </c:pt>
                <c:pt idx="2">
                  <c:v>0.51808785529715762</c:v>
                </c:pt>
                <c:pt idx="3">
                  <c:v>0.52605042016806725</c:v>
                </c:pt>
                <c:pt idx="4">
                  <c:v>0.52097902097902093</c:v>
                </c:pt>
                <c:pt idx="5">
                  <c:v>0.51796407185628746</c:v>
                </c:pt>
                <c:pt idx="6">
                  <c:v>0.50808625336927227</c:v>
                </c:pt>
                <c:pt idx="7">
                  <c:v>0.51061320754716977</c:v>
                </c:pt>
                <c:pt idx="8">
                  <c:v>0.51935483870967736</c:v>
                </c:pt>
                <c:pt idx="9">
                  <c:v>0.5194508009153318</c:v>
                </c:pt>
                <c:pt idx="10">
                  <c:v>0.52034261241970015</c:v>
                </c:pt>
                <c:pt idx="11">
                  <c:v>0.51214771622934885</c:v>
                </c:pt>
                <c:pt idx="12">
                  <c:v>0.51198762567672074</c:v>
                </c:pt>
                <c:pt idx="13">
                  <c:v>0.53012048192771088</c:v>
                </c:pt>
                <c:pt idx="14">
                  <c:v>0.55489906450024618</c:v>
                </c:pt>
                <c:pt idx="15">
                  <c:v>0.5539215686274509</c:v>
                </c:pt>
                <c:pt idx="16">
                  <c:v>0.55394736842105263</c:v>
                </c:pt>
                <c:pt idx="17">
                  <c:v>0.53846153846153844</c:v>
                </c:pt>
                <c:pt idx="18">
                  <c:v>0.53044871794871795</c:v>
                </c:pt>
                <c:pt idx="19">
                  <c:v>0.52568306010928967</c:v>
                </c:pt>
                <c:pt idx="20">
                  <c:v>0.52954128440366977</c:v>
                </c:pt>
                <c:pt idx="21">
                  <c:v>0.52801867911941291</c:v>
                </c:pt>
                <c:pt idx="22">
                  <c:v>0.53531277025079271</c:v>
                </c:pt>
                <c:pt idx="23">
                  <c:v>0.54750884835284508</c:v>
                </c:pt>
                <c:pt idx="24">
                  <c:v>0.55292908530318596</c:v>
                </c:pt>
                <c:pt idx="25">
                  <c:v>0.54827144686299611</c:v>
                </c:pt>
                <c:pt idx="26">
                  <c:v>0.54195064629847234</c:v>
                </c:pt>
                <c:pt idx="27">
                  <c:v>0.55473965287049409</c:v>
                </c:pt>
                <c:pt idx="28">
                  <c:v>0.55400843881856543</c:v>
                </c:pt>
                <c:pt idx="29">
                  <c:v>0.55008312551953453</c:v>
                </c:pt>
                <c:pt idx="30">
                  <c:v>0.54782442016484567</c:v>
                </c:pt>
                <c:pt idx="31">
                  <c:v>0.55549410029498525</c:v>
                </c:pt>
                <c:pt idx="32">
                  <c:v>0.55211668445393092</c:v>
                </c:pt>
                <c:pt idx="33">
                  <c:v>0.55009107468123863</c:v>
                </c:pt>
                <c:pt idx="34">
                  <c:v>0.54964705882352938</c:v>
                </c:pt>
                <c:pt idx="35">
                  <c:v>0.54930606281957628</c:v>
                </c:pt>
                <c:pt idx="36">
                  <c:v>0.54614037451165298</c:v>
                </c:pt>
                <c:pt idx="37">
                  <c:v>0.55224981558888619</c:v>
                </c:pt>
                <c:pt idx="38">
                  <c:v>0.56023255813953488</c:v>
                </c:pt>
                <c:pt idx="39">
                  <c:v>0.56426065695758465</c:v>
                </c:pt>
                <c:pt idx="40">
                  <c:v>0.57439072327044027</c:v>
                </c:pt>
                <c:pt idx="41">
                  <c:v>0.58073232087953042</c:v>
                </c:pt>
                <c:pt idx="42">
                  <c:v>0.57086445188428192</c:v>
                </c:pt>
                <c:pt idx="43">
                  <c:v>0.57173012274255341</c:v>
                </c:pt>
                <c:pt idx="44">
                  <c:v>0.57015574575557737</c:v>
                </c:pt>
                <c:pt idx="45">
                  <c:v>0.57448873932177069</c:v>
                </c:pt>
                <c:pt idx="46">
                  <c:v>0.56216986171286132</c:v>
                </c:pt>
                <c:pt idx="47">
                  <c:v>0.55957083377815731</c:v>
                </c:pt>
                <c:pt idx="48">
                  <c:v>0.55999615717167828</c:v>
                </c:pt>
                <c:pt idx="49">
                  <c:v>0.55995917673073647</c:v>
                </c:pt>
                <c:pt idx="50">
                  <c:v>0.56225021885585957</c:v>
                </c:pt>
                <c:pt idx="51">
                  <c:v>0.56773877436740983</c:v>
                </c:pt>
                <c:pt idx="52">
                  <c:v>0.55893358278765204</c:v>
                </c:pt>
                <c:pt idx="53">
                  <c:v>0.56612237574017577</c:v>
                </c:pt>
                <c:pt idx="54">
                  <c:v>0.55379746835443033</c:v>
                </c:pt>
                <c:pt idx="55">
                  <c:v>0.5488161283931049</c:v>
                </c:pt>
                <c:pt idx="56">
                  <c:v>0.55019589767227473</c:v>
                </c:pt>
                <c:pt idx="57">
                  <c:v>0.55509214778583271</c:v>
                </c:pt>
                <c:pt idx="58">
                  <c:v>0.56071840500906245</c:v>
                </c:pt>
                <c:pt idx="59">
                  <c:v>0.56298220151248957</c:v>
                </c:pt>
                <c:pt idx="60">
                  <c:v>0.55650879183210433</c:v>
                </c:pt>
                <c:pt idx="61">
                  <c:v>0.56017843068202777</c:v>
                </c:pt>
                <c:pt idx="62">
                  <c:v>0.56031892953995543</c:v>
                </c:pt>
                <c:pt idx="63">
                  <c:v>0.5625814763124396</c:v>
                </c:pt>
                <c:pt idx="64">
                  <c:v>0.55657131192954834</c:v>
                </c:pt>
                <c:pt idx="65">
                  <c:v>0.54975848062355914</c:v>
                </c:pt>
                <c:pt idx="66">
                  <c:v>0.54951110645705992</c:v>
                </c:pt>
                <c:pt idx="67">
                  <c:v>0.54711325265387512</c:v>
                </c:pt>
                <c:pt idx="68">
                  <c:v>0.54896474538332396</c:v>
                </c:pt>
                <c:pt idx="69">
                  <c:v>0.55955113210045471</c:v>
                </c:pt>
                <c:pt idx="70">
                  <c:v>0.56099764295430232</c:v>
                </c:pt>
                <c:pt idx="71">
                  <c:v>0.57041834515181966</c:v>
                </c:pt>
                <c:pt idx="72">
                  <c:v>0.57070630705551051</c:v>
                </c:pt>
                <c:pt idx="73">
                  <c:v>0.5610255659997806</c:v>
                </c:pt>
                <c:pt idx="74">
                  <c:v>0.55454608926358417</c:v>
                </c:pt>
                <c:pt idx="75">
                  <c:v>0.5502100100706584</c:v>
                </c:pt>
                <c:pt idx="76">
                  <c:v>0.54205851218876089</c:v>
                </c:pt>
                <c:pt idx="77">
                  <c:v>0.54144890188641004</c:v>
                </c:pt>
                <c:pt idx="78">
                  <c:v>0.54518091046851969</c:v>
                </c:pt>
                <c:pt idx="79">
                  <c:v>0.54761840030449682</c:v>
                </c:pt>
                <c:pt idx="80">
                  <c:v>0.53696129117095426</c:v>
                </c:pt>
                <c:pt idx="81">
                  <c:v>0.52860506533440943</c:v>
                </c:pt>
                <c:pt idx="82">
                  <c:v>0.52924864565774066</c:v>
                </c:pt>
                <c:pt idx="83">
                  <c:v>0.52890658763968645</c:v>
                </c:pt>
                <c:pt idx="84">
                  <c:v>0.52631829799403029</c:v>
                </c:pt>
                <c:pt idx="85">
                  <c:v>0.5276967930029155</c:v>
                </c:pt>
                <c:pt idx="86">
                  <c:v>0.53214301391510477</c:v>
                </c:pt>
                <c:pt idx="87">
                  <c:v>0.53220945765428795</c:v>
                </c:pt>
                <c:pt idx="88">
                  <c:v>0.53339754295726305</c:v>
                </c:pt>
                <c:pt idx="89">
                  <c:v>0.53102010670450239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B-48F8-A22C-AF5E8ABE6225}"/>
            </c:ext>
          </c:extLst>
        </c:ser>
        <c:ser>
          <c:idx val="1"/>
          <c:order val="1"/>
          <c:tx>
            <c:strRef>
              <c:f>Qest.1!$D$18</c:f>
              <c:strCache>
                <c:ptCount val="1"/>
                <c:pt idx="0">
                  <c:v>LS1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Qest.1!$E$18:$CP$18</c:f>
              <c:numCache>
                <c:formatCode>General</c:formatCode>
                <c:ptCount val="90"/>
                <c:pt idx="0">
                  <c:v>0.491395793499044</c:v>
                </c:pt>
                <c:pt idx="1">
                  <c:v>0.51248642779587406</c:v>
                </c:pt>
                <c:pt idx="2">
                  <c:v>0.51875808538162993</c:v>
                </c:pt>
                <c:pt idx="3">
                  <c:v>0.52693602693602692</c:v>
                </c:pt>
                <c:pt idx="4">
                  <c:v>0.52280701754385961</c:v>
                </c:pt>
                <c:pt idx="5">
                  <c:v>0.52187028657616896</c:v>
                </c:pt>
                <c:pt idx="6">
                  <c:v>0.51222826086956519</c:v>
                </c:pt>
                <c:pt idx="7">
                  <c:v>0.51242603550295851</c:v>
                </c:pt>
                <c:pt idx="8">
                  <c:v>0.52103559870550153</c:v>
                </c:pt>
                <c:pt idx="9">
                  <c:v>0.52243958573072491</c:v>
                </c:pt>
                <c:pt idx="10">
                  <c:v>0.52483801295896326</c:v>
                </c:pt>
                <c:pt idx="11">
                  <c:v>0.51565557729941291</c:v>
                </c:pt>
                <c:pt idx="12">
                  <c:v>0.5139751552795031</c:v>
                </c:pt>
                <c:pt idx="13">
                  <c:v>0.53172205438066467</c:v>
                </c:pt>
                <c:pt idx="14">
                  <c:v>0.55654320987654327</c:v>
                </c:pt>
                <c:pt idx="15">
                  <c:v>0.55640107430617725</c:v>
                </c:pt>
                <c:pt idx="16">
                  <c:v>0.55663287791978844</c:v>
                </c:pt>
                <c:pt idx="17">
                  <c:v>0.54179566563467496</c:v>
                </c:pt>
                <c:pt idx="18">
                  <c:v>0.5313001605136437</c:v>
                </c:pt>
                <c:pt idx="19">
                  <c:v>0.52664233576642339</c:v>
                </c:pt>
                <c:pt idx="20">
                  <c:v>0.53051470588235294</c:v>
                </c:pt>
                <c:pt idx="21">
                  <c:v>0.52943143812709037</c:v>
                </c:pt>
                <c:pt idx="22">
                  <c:v>0.53686036426712924</c:v>
                </c:pt>
                <c:pt idx="23">
                  <c:v>0.54870395634379265</c:v>
                </c:pt>
                <c:pt idx="24">
                  <c:v>0.55364033959351688</c:v>
                </c:pt>
                <c:pt idx="25">
                  <c:v>0.54869297796002048</c:v>
                </c:pt>
                <c:pt idx="26">
                  <c:v>0.54220550199858919</c:v>
                </c:pt>
                <c:pt idx="27">
                  <c:v>0.55560508134611097</c:v>
                </c:pt>
                <c:pt idx="28">
                  <c:v>0.55529710298160295</c:v>
                </c:pt>
                <c:pt idx="29">
                  <c:v>0.55168820341809088</c:v>
                </c:pt>
                <c:pt idx="30">
                  <c:v>0.54898194391087207</c:v>
                </c:pt>
                <c:pt idx="31">
                  <c:v>0.55662294476260865</c:v>
                </c:pt>
                <c:pt idx="32">
                  <c:v>0.55408782577650828</c:v>
                </c:pt>
                <c:pt idx="33">
                  <c:v>0.55219414893617014</c:v>
                </c:pt>
                <c:pt idx="34">
                  <c:v>0.55155044860695734</c:v>
                </c:pt>
                <c:pt idx="35">
                  <c:v>0.55148137283660903</c:v>
                </c:pt>
                <c:pt idx="36">
                  <c:v>0.54835655349655077</c:v>
                </c:pt>
                <c:pt idx="37">
                  <c:v>0.55491043854231004</c:v>
                </c:pt>
                <c:pt idx="38">
                  <c:v>0.56271899088997901</c:v>
                </c:pt>
                <c:pt idx="39">
                  <c:v>0.56679124399359315</c:v>
                </c:pt>
                <c:pt idx="40">
                  <c:v>0.57694205902674955</c:v>
                </c:pt>
                <c:pt idx="41">
                  <c:v>0.58334113242863828</c:v>
                </c:pt>
                <c:pt idx="42">
                  <c:v>0.57317703844164802</c:v>
                </c:pt>
                <c:pt idx="43">
                  <c:v>0.57469548133595283</c:v>
                </c:pt>
                <c:pt idx="44">
                  <c:v>0.57224334600760463</c:v>
                </c:pt>
                <c:pt idx="45">
                  <c:v>0.57571826966729356</c:v>
                </c:pt>
                <c:pt idx="46">
                  <c:v>0.56367531540109495</c:v>
                </c:pt>
                <c:pt idx="47">
                  <c:v>0.5610983246801905</c:v>
                </c:pt>
                <c:pt idx="48">
                  <c:v>0.56191256567214531</c:v>
                </c:pt>
                <c:pt idx="49">
                  <c:v>0.56208648141033857</c:v>
                </c:pt>
                <c:pt idx="50">
                  <c:v>0.5640751489231709</c:v>
                </c:pt>
                <c:pt idx="51">
                  <c:v>0.56969271290605794</c:v>
                </c:pt>
                <c:pt idx="52">
                  <c:v>0.56094507901736812</c:v>
                </c:pt>
                <c:pt idx="53">
                  <c:v>0.56867339581831289</c:v>
                </c:pt>
                <c:pt idx="54">
                  <c:v>0.55706258477039339</c:v>
                </c:pt>
                <c:pt idx="55">
                  <c:v>0.5516992406323914</c:v>
                </c:pt>
                <c:pt idx="56">
                  <c:v>0.55292292014081901</c:v>
                </c:pt>
                <c:pt idx="57">
                  <c:v>0.55812677014951573</c:v>
                </c:pt>
                <c:pt idx="58">
                  <c:v>0.56423967336110603</c:v>
                </c:pt>
                <c:pt idx="59">
                  <c:v>0.56617181048224474</c:v>
                </c:pt>
                <c:pt idx="60">
                  <c:v>0.55922482277083096</c:v>
                </c:pt>
                <c:pt idx="61">
                  <c:v>0.5627263691649399</c:v>
                </c:pt>
                <c:pt idx="62">
                  <c:v>0.56283234919909952</c:v>
                </c:pt>
                <c:pt idx="63">
                  <c:v>0.565190595051</c:v>
                </c:pt>
                <c:pt idx="64">
                  <c:v>0.55956551693809642</c:v>
                </c:pt>
                <c:pt idx="65">
                  <c:v>0.55222131859346357</c:v>
                </c:pt>
                <c:pt idx="66">
                  <c:v>0.5520256676616393</c:v>
                </c:pt>
                <c:pt idx="67">
                  <c:v>0.54950920016422189</c:v>
                </c:pt>
                <c:pt idx="68">
                  <c:v>0.55113649664083897</c:v>
                </c:pt>
                <c:pt idx="69">
                  <c:v>0.56180758663476027</c:v>
                </c:pt>
                <c:pt idx="70">
                  <c:v>0.56364300245161969</c:v>
                </c:pt>
                <c:pt idx="71">
                  <c:v>0.5729780042130016</c:v>
                </c:pt>
                <c:pt idx="72">
                  <c:v>0.57388982334103078</c:v>
                </c:pt>
                <c:pt idx="73">
                  <c:v>0.56315741165672328</c:v>
                </c:pt>
                <c:pt idx="74">
                  <c:v>0.55693262395806853</c:v>
                </c:pt>
                <c:pt idx="75">
                  <c:v>0.5523082360096323</c:v>
                </c:pt>
                <c:pt idx="76">
                  <c:v>0.54460260332775878</c:v>
                </c:pt>
                <c:pt idx="77">
                  <c:v>0.54347494387165673</c:v>
                </c:pt>
                <c:pt idx="78">
                  <c:v>0.54724844241628634</c:v>
                </c:pt>
                <c:pt idx="79">
                  <c:v>0.54958322533116877</c:v>
                </c:pt>
                <c:pt idx="80">
                  <c:v>0.53913665865217575</c:v>
                </c:pt>
                <c:pt idx="81">
                  <c:v>0.53057986248267641</c:v>
                </c:pt>
                <c:pt idx="82">
                  <c:v>0.53129965251314371</c:v>
                </c:pt>
                <c:pt idx="83">
                  <c:v>0.53080736105087056</c:v>
                </c:pt>
                <c:pt idx="84">
                  <c:v>0.52819697223351592</c:v>
                </c:pt>
                <c:pt idx="85">
                  <c:v>0.52945183523000483</c:v>
                </c:pt>
                <c:pt idx="86">
                  <c:v>0.5338213843401679</c:v>
                </c:pt>
                <c:pt idx="87">
                  <c:v>0.53397272317886468</c:v>
                </c:pt>
                <c:pt idx="88">
                  <c:v>0.53507243695492401</c:v>
                </c:pt>
                <c:pt idx="89">
                  <c:v>0.53268700221292864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B-48F8-A22C-AF5E8ABE6225}"/>
            </c:ext>
          </c:extLst>
        </c:ser>
        <c:ser>
          <c:idx val="2"/>
          <c:order val="2"/>
          <c:tx>
            <c:strRef>
              <c:f>Qest.1!$D$19</c:f>
              <c:strCache>
                <c:ptCount val="1"/>
                <c:pt idx="0">
                  <c:v>LS3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Qest.1!$E$19:$CP$19</c:f>
              <c:numCache>
                <c:formatCode>General</c:formatCode>
                <c:ptCount val="90"/>
                <c:pt idx="0">
                  <c:v>0.53430353430353439</c:v>
                </c:pt>
                <c:pt idx="1">
                  <c:v>0.55464159811985891</c:v>
                </c:pt>
                <c:pt idx="2">
                  <c:v>0.55694444444444435</c:v>
                </c:pt>
                <c:pt idx="3">
                  <c:v>0.5579322638146168</c:v>
                </c:pt>
                <c:pt idx="4">
                  <c:v>0.55185185185185182</c:v>
                </c:pt>
                <c:pt idx="5">
                  <c:v>0.55896607431340872</c:v>
                </c:pt>
                <c:pt idx="6">
                  <c:v>0.55116959064327486</c:v>
                </c:pt>
                <c:pt idx="7">
                  <c:v>0.5544174135723432</c:v>
                </c:pt>
                <c:pt idx="8">
                  <c:v>0.56293706293706292</c:v>
                </c:pt>
                <c:pt idx="9">
                  <c:v>0.56537982565379818</c:v>
                </c:pt>
                <c:pt idx="10">
                  <c:v>0.56842105263157883</c:v>
                </c:pt>
                <c:pt idx="11">
                  <c:v>0.56063829787234043</c:v>
                </c:pt>
                <c:pt idx="12">
                  <c:v>0.56006768189509304</c:v>
                </c:pt>
                <c:pt idx="13">
                  <c:v>0.57971014492753614</c:v>
                </c:pt>
                <c:pt idx="14">
                  <c:v>0.60656620021528518</c:v>
                </c:pt>
                <c:pt idx="15">
                  <c:v>0.60486618004866177</c:v>
                </c:pt>
                <c:pt idx="16">
                  <c:v>0.60750360750360743</c:v>
                </c:pt>
                <c:pt idx="17">
                  <c:v>0.59872922776148585</c:v>
                </c:pt>
                <c:pt idx="18">
                  <c:v>0.57816593886462886</c:v>
                </c:pt>
                <c:pt idx="19">
                  <c:v>0.57398568019093077</c:v>
                </c:pt>
                <c:pt idx="20">
                  <c:v>0.57882069795427193</c:v>
                </c:pt>
                <c:pt idx="21">
                  <c:v>0.57689504373177847</c:v>
                </c:pt>
                <c:pt idx="22">
                  <c:v>0.58286252354048962</c:v>
                </c:pt>
                <c:pt idx="23">
                  <c:v>0.59532267613972756</c:v>
                </c:pt>
                <c:pt idx="24">
                  <c:v>0.59960991919754802</c:v>
                </c:pt>
                <c:pt idx="25">
                  <c:v>0.59521823742007229</c:v>
                </c:pt>
                <c:pt idx="26">
                  <c:v>0.58871585396987491</c:v>
                </c:pt>
                <c:pt idx="27">
                  <c:v>0.6029020556227328</c:v>
                </c:pt>
                <c:pt idx="28">
                  <c:v>0.60270828551755806</c:v>
                </c:pt>
                <c:pt idx="29">
                  <c:v>0.59873331825378873</c:v>
                </c:pt>
                <c:pt idx="30">
                  <c:v>0.59504476368936088</c:v>
                </c:pt>
                <c:pt idx="31">
                  <c:v>0.60091743119266061</c:v>
                </c:pt>
                <c:pt idx="32">
                  <c:v>0.59899652643766876</c:v>
                </c:pt>
                <c:pt idx="33">
                  <c:v>0.59576757532281199</c:v>
                </c:pt>
                <c:pt idx="34">
                  <c:v>0.59399898287845398</c:v>
                </c:pt>
                <c:pt idx="35">
                  <c:v>0.59456040480708416</c:v>
                </c:pt>
                <c:pt idx="36">
                  <c:v>0.58950123600407156</c:v>
                </c:pt>
                <c:pt idx="37">
                  <c:v>0.59528226875165646</c:v>
                </c:pt>
                <c:pt idx="38">
                  <c:v>0.60345691382765521</c:v>
                </c:pt>
                <c:pt idx="39">
                  <c:v>0.60711426283884251</c:v>
                </c:pt>
                <c:pt idx="40">
                  <c:v>0.61597639371904311</c:v>
                </c:pt>
                <c:pt idx="41">
                  <c:v>0.62106416899163008</c:v>
                </c:pt>
                <c:pt idx="42">
                  <c:v>0.61025970450582723</c:v>
                </c:pt>
                <c:pt idx="43">
                  <c:v>0.61227394507702604</c:v>
                </c:pt>
                <c:pt idx="44">
                  <c:v>0.60794434470377023</c:v>
                </c:pt>
                <c:pt idx="45">
                  <c:v>0.61085879438480595</c:v>
                </c:pt>
                <c:pt idx="46">
                  <c:v>0.59790430501199343</c:v>
                </c:pt>
                <c:pt idx="47">
                  <c:v>0.59749216300940433</c:v>
                </c:pt>
                <c:pt idx="48">
                  <c:v>0.59901346213133277</c:v>
                </c:pt>
                <c:pt idx="49">
                  <c:v>0.59947191113539111</c:v>
                </c:pt>
                <c:pt idx="50">
                  <c:v>0.60012187690432661</c:v>
                </c:pt>
                <c:pt idx="51">
                  <c:v>0.60358684328025003</c:v>
                </c:pt>
                <c:pt idx="52">
                  <c:v>0.59064847765915374</c:v>
                </c:pt>
                <c:pt idx="53">
                  <c:v>0.59699139045696803</c:v>
                </c:pt>
                <c:pt idx="54">
                  <c:v>0.58629027559284508</c:v>
                </c:pt>
                <c:pt idx="55">
                  <c:v>0.58172319647170012</c:v>
                </c:pt>
                <c:pt idx="56">
                  <c:v>0.58262355094569862</c:v>
                </c:pt>
                <c:pt idx="57">
                  <c:v>0.58831289053459834</c:v>
                </c:pt>
                <c:pt idx="58">
                  <c:v>0.59606331968559112</c:v>
                </c:pt>
                <c:pt idx="59">
                  <c:v>0.60062752129090091</c:v>
                </c:pt>
                <c:pt idx="60">
                  <c:v>0.59169634948455541</c:v>
                </c:pt>
                <c:pt idx="61">
                  <c:v>0.59489590568289075</c:v>
                </c:pt>
                <c:pt idx="62">
                  <c:v>0.59458574579542312</c:v>
                </c:pt>
                <c:pt idx="63">
                  <c:v>0.59890935214211072</c:v>
                </c:pt>
                <c:pt idx="64">
                  <c:v>0.5941045554293185</c:v>
                </c:pt>
                <c:pt idx="65">
                  <c:v>0.58632751328171884</c:v>
                </c:pt>
                <c:pt idx="66">
                  <c:v>0.58750017493037776</c:v>
                </c:pt>
                <c:pt idx="67">
                  <c:v>0.58645688109938243</c:v>
                </c:pt>
                <c:pt idx="68">
                  <c:v>0.58917444508395678</c:v>
                </c:pt>
                <c:pt idx="69">
                  <c:v>0.60264774739444082</c:v>
                </c:pt>
                <c:pt idx="70">
                  <c:v>0.60588525546135552</c:v>
                </c:pt>
                <c:pt idx="71">
                  <c:v>0.61662150335825228</c:v>
                </c:pt>
                <c:pt idx="72">
                  <c:v>0.62103823450772311</c:v>
                </c:pt>
                <c:pt idx="73">
                  <c:v>0.61079918767172381</c:v>
                </c:pt>
                <c:pt idx="74">
                  <c:v>0.60235858447012425</c:v>
                </c:pt>
                <c:pt idx="75">
                  <c:v>0.59698138014355762</c:v>
                </c:pt>
                <c:pt idx="76">
                  <c:v>0.58670762588733449</c:v>
                </c:pt>
                <c:pt idx="77">
                  <c:v>0.58681991134821321</c:v>
                </c:pt>
                <c:pt idx="78">
                  <c:v>0.58607505485922562</c:v>
                </c:pt>
                <c:pt idx="79">
                  <c:v>0.58641144146439106</c:v>
                </c:pt>
                <c:pt idx="80">
                  <c:v>0.57555211014755081</c:v>
                </c:pt>
                <c:pt idx="81">
                  <c:v>0.57150995918249603</c:v>
                </c:pt>
                <c:pt idx="82">
                  <c:v>0.57450657205514655</c:v>
                </c:pt>
                <c:pt idx="83">
                  <c:v>0.57678116962686676</c:v>
                </c:pt>
                <c:pt idx="84">
                  <c:v>0.57328081298386102</c:v>
                </c:pt>
                <c:pt idx="85">
                  <c:v>0.57478886106156746</c:v>
                </c:pt>
                <c:pt idx="86">
                  <c:v>0.57722914298298356</c:v>
                </c:pt>
                <c:pt idx="87">
                  <c:v>0.57690369589518731</c:v>
                </c:pt>
                <c:pt idx="88">
                  <c:v>0.57912360525525342</c:v>
                </c:pt>
                <c:pt idx="89">
                  <c:v>0.57657405746483625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8B-48F8-A22C-AF5E8ABE6225}"/>
            </c:ext>
          </c:extLst>
        </c:ser>
        <c:ser>
          <c:idx val="3"/>
          <c:order val="3"/>
          <c:tx>
            <c:strRef>
              <c:f>Qest.1!$D$24</c:f>
              <c:strCache>
                <c:ptCount val="1"/>
                <c:pt idx="0">
                  <c:v>LS0p93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Qest.1!$E$24:$CP$24</c:f>
              <c:numCache>
                <c:formatCode>General</c:formatCode>
                <c:ptCount val="90"/>
                <c:pt idx="0">
                  <c:v>0.4942307692307692</c:v>
                </c:pt>
                <c:pt idx="1">
                  <c:v>0.51528384279475981</c:v>
                </c:pt>
                <c:pt idx="2">
                  <c:v>0.52145643693107935</c:v>
                </c:pt>
                <c:pt idx="3">
                  <c:v>0.52961082910321489</c:v>
                </c:pt>
                <c:pt idx="4">
                  <c:v>0.52464788732394363</c:v>
                </c:pt>
                <c:pt idx="5">
                  <c:v>0.52187028657616896</c:v>
                </c:pt>
                <c:pt idx="6">
                  <c:v>0.51222826086956519</c:v>
                </c:pt>
                <c:pt idx="7">
                  <c:v>0.51425178147268402</c:v>
                </c:pt>
                <c:pt idx="8">
                  <c:v>0.52329360780065004</c:v>
                </c:pt>
                <c:pt idx="9">
                  <c:v>0.52424942263279439</c:v>
                </c:pt>
                <c:pt idx="10">
                  <c:v>0.52483801295896326</c:v>
                </c:pt>
                <c:pt idx="11">
                  <c:v>0.51616062683643482</c:v>
                </c:pt>
                <c:pt idx="12">
                  <c:v>0.51638065522620902</c:v>
                </c:pt>
                <c:pt idx="13">
                  <c:v>0.53398058252427183</c:v>
                </c:pt>
                <c:pt idx="14">
                  <c:v>0.55792079207920797</c:v>
                </c:pt>
                <c:pt idx="15">
                  <c:v>0.55689964157706084</c:v>
                </c:pt>
                <c:pt idx="16">
                  <c:v>0.55736981465136803</c:v>
                </c:pt>
                <c:pt idx="17">
                  <c:v>0.54275587062472308</c:v>
                </c:pt>
                <c:pt idx="18">
                  <c:v>0.53473344103392573</c:v>
                </c:pt>
                <c:pt idx="19">
                  <c:v>0.52973568281938332</c:v>
                </c:pt>
                <c:pt idx="20">
                  <c:v>0.53345656192236601</c:v>
                </c:pt>
                <c:pt idx="21">
                  <c:v>0.53210084033613447</c:v>
                </c:pt>
                <c:pt idx="22">
                  <c:v>0.53904208998548619</c:v>
                </c:pt>
                <c:pt idx="23">
                  <c:v>0.5520175679385122</c:v>
                </c:pt>
                <c:pt idx="24">
                  <c:v>0.55823605706874191</c:v>
                </c:pt>
                <c:pt idx="25">
                  <c:v>0.55380237972064139</c:v>
                </c:pt>
                <c:pt idx="26">
                  <c:v>0.5474833808167141</c:v>
                </c:pt>
                <c:pt idx="27">
                  <c:v>0.56123367852318784</c:v>
                </c:pt>
                <c:pt idx="28">
                  <c:v>0.56063193851409054</c:v>
                </c:pt>
                <c:pt idx="29">
                  <c:v>0.55702861952861948</c:v>
                </c:pt>
                <c:pt idx="30">
                  <c:v>0.55484371966608426</c:v>
                </c:pt>
                <c:pt idx="31">
                  <c:v>0.56286194657201571</c:v>
                </c:pt>
                <c:pt idx="32">
                  <c:v>0.56008661133164916</c:v>
                </c:pt>
                <c:pt idx="33">
                  <c:v>0.55785054575986559</c:v>
                </c:pt>
                <c:pt idx="34">
                  <c:v>0.55769536845455991</c:v>
                </c:pt>
                <c:pt idx="35">
                  <c:v>0.55728471913443012</c:v>
                </c:pt>
                <c:pt idx="36">
                  <c:v>0.55443107221006571</c:v>
                </c:pt>
                <c:pt idx="37">
                  <c:v>0.5610791906070447</c:v>
                </c:pt>
                <c:pt idx="38">
                  <c:v>0.56950354609929077</c:v>
                </c:pt>
                <c:pt idx="39">
                  <c:v>0.57377580802075445</c:v>
                </c:pt>
                <c:pt idx="40">
                  <c:v>0.58426629348260695</c:v>
                </c:pt>
                <c:pt idx="41">
                  <c:v>0.59058176994504452</c:v>
                </c:pt>
                <c:pt idx="42">
                  <c:v>0.58017797941022509</c:v>
                </c:pt>
                <c:pt idx="43">
                  <c:v>0.58108859753675002</c:v>
                </c:pt>
                <c:pt idx="44">
                  <c:v>0.57938261923433376</c:v>
                </c:pt>
                <c:pt idx="45">
                  <c:v>0.5841284464038955</c:v>
                </c:pt>
                <c:pt idx="46">
                  <c:v>0.57160098968076756</c:v>
                </c:pt>
                <c:pt idx="47">
                  <c:v>0.56935694112535296</c:v>
                </c:pt>
                <c:pt idx="48">
                  <c:v>0.56979472140762455</c:v>
                </c:pt>
                <c:pt idx="49">
                  <c:v>0.56974731741086881</c:v>
                </c:pt>
                <c:pt idx="50">
                  <c:v>0.57273573200992556</c:v>
                </c:pt>
                <c:pt idx="51">
                  <c:v>0.57875771522351849</c:v>
                </c:pt>
                <c:pt idx="52">
                  <c:v>0.57046018713003632</c:v>
                </c:pt>
                <c:pt idx="53">
                  <c:v>0.57870441136009287</c:v>
                </c:pt>
                <c:pt idx="54">
                  <c:v>0.56647057167787884</c:v>
                </c:pt>
                <c:pt idx="55">
                  <c:v>0.56204027798914424</c:v>
                </c:pt>
                <c:pt idx="56">
                  <c:v>0.56388029383281768</c:v>
                </c:pt>
                <c:pt idx="57">
                  <c:v>0.56919907749490606</c:v>
                </c:pt>
                <c:pt idx="58">
                  <c:v>0.57494033916918341</c:v>
                </c:pt>
                <c:pt idx="59">
                  <c:v>0.57762015792464294</c:v>
                </c:pt>
                <c:pt idx="60">
                  <c:v>0.57171993080214878</c:v>
                </c:pt>
                <c:pt idx="61">
                  <c:v>0.57606015141324773</c:v>
                </c:pt>
                <c:pt idx="62">
                  <c:v>0.57710319451413283</c:v>
                </c:pt>
                <c:pt idx="63">
                  <c:v>0.57925654549474148</c:v>
                </c:pt>
                <c:pt idx="64">
                  <c:v>0.57302190131648079</c:v>
                </c:pt>
                <c:pt idx="65">
                  <c:v>0.56572760008472778</c:v>
                </c:pt>
                <c:pt idx="66">
                  <c:v>0.56632357107205011</c:v>
                </c:pt>
                <c:pt idx="67">
                  <c:v>0.56483541778562107</c:v>
                </c:pt>
                <c:pt idx="68">
                  <c:v>0.5680370584829183</c:v>
                </c:pt>
                <c:pt idx="69">
                  <c:v>0.57990554278591611</c:v>
                </c:pt>
                <c:pt idx="70">
                  <c:v>0.58310309100328095</c:v>
                </c:pt>
                <c:pt idx="71">
                  <c:v>0.59425871354537141</c:v>
                </c:pt>
                <c:pt idx="72">
                  <c:v>0.59400204587480832</c:v>
                </c:pt>
                <c:pt idx="73">
                  <c:v>0.58266699587852089</c:v>
                </c:pt>
                <c:pt idx="74">
                  <c:v>0.57557860410344674</c:v>
                </c:pt>
                <c:pt idx="75">
                  <c:v>0.57066551176555502</c:v>
                </c:pt>
                <c:pt idx="76">
                  <c:v>0.56247064910255906</c:v>
                </c:pt>
                <c:pt idx="77">
                  <c:v>0.56204774464056262</c:v>
                </c:pt>
                <c:pt idx="78">
                  <c:v>0.56653795543283647</c:v>
                </c:pt>
                <c:pt idx="79">
                  <c:v>0.56986646296610655</c:v>
                </c:pt>
                <c:pt idx="80">
                  <c:v>0.55878857719039221</c:v>
                </c:pt>
                <c:pt idx="81">
                  <c:v>0.5498095588286307</c:v>
                </c:pt>
                <c:pt idx="82">
                  <c:v>0.55130052476727276</c:v>
                </c:pt>
                <c:pt idx="83">
                  <c:v>0.55122158377999275</c:v>
                </c:pt>
                <c:pt idx="84">
                  <c:v>0.54894674703287138</c:v>
                </c:pt>
                <c:pt idx="85">
                  <c:v>0.55064655172413801</c:v>
                </c:pt>
                <c:pt idx="86">
                  <c:v>0.55540474758754976</c:v>
                </c:pt>
                <c:pt idx="87">
                  <c:v>0.55640403995262877</c:v>
                </c:pt>
                <c:pt idx="88">
                  <c:v>0.55780811349463177</c:v>
                </c:pt>
                <c:pt idx="89">
                  <c:v>0.55618323485554044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8B-48F8-A22C-AF5E8ABE6225}"/>
            </c:ext>
          </c:extLst>
        </c:ser>
        <c:ser>
          <c:idx val="4"/>
          <c:order val="4"/>
          <c:tx>
            <c:strRef>
              <c:f>Qest.1!$D$25</c:f>
              <c:strCache>
                <c:ptCount val="1"/>
                <c:pt idx="0">
                  <c:v>LS1p93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Qest.1!$E$25:$CP$25</c:f>
              <c:numCache>
                <c:formatCode>General</c:formatCode>
                <c:ptCount val="90"/>
                <c:pt idx="0">
                  <c:v>0.4942307692307692</c:v>
                </c:pt>
                <c:pt idx="1">
                  <c:v>0.51584699453551908</c:v>
                </c:pt>
                <c:pt idx="2">
                  <c:v>0.52213541666666663</c:v>
                </c:pt>
                <c:pt idx="3">
                  <c:v>0.53050847457627115</c:v>
                </c:pt>
                <c:pt idx="4">
                  <c:v>0.52650176678445226</c:v>
                </c:pt>
                <c:pt idx="5">
                  <c:v>0.52583586626139822</c:v>
                </c:pt>
                <c:pt idx="6">
                  <c:v>0.51643835616438349</c:v>
                </c:pt>
                <c:pt idx="7">
                  <c:v>0.51609058402860541</c:v>
                </c:pt>
                <c:pt idx="8">
                  <c:v>0.52500000000000002</c:v>
                </c:pt>
                <c:pt idx="9">
                  <c:v>0.52729384436701499</c:v>
                </c:pt>
                <c:pt idx="10">
                  <c:v>0.52941176470588225</c:v>
                </c:pt>
                <c:pt idx="11">
                  <c:v>0.51972386587771202</c:v>
                </c:pt>
                <c:pt idx="12">
                  <c:v>0.51840250587314007</c:v>
                </c:pt>
                <c:pt idx="13">
                  <c:v>0.53560559951308573</c:v>
                </c:pt>
                <c:pt idx="14">
                  <c:v>0.55958291956305861</c:v>
                </c:pt>
                <c:pt idx="15">
                  <c:v>0.55940594059405935</c:v>
                </c:pt>
                <c:pt idx="16">
                  <c:v>0.56008869179600884</c:v>
                </c:pt>
                <c:pt idx="17">
                  <c:v>0.5461435577351762</c:v>
                </c:pt>
                <c:pt idx="18">
                  <c:v>0.53559870550161814</c:v>
                </c:pt>
                <c:pt idx="19">
                  <c:v>0.53070981978668641</c:v>
                </c:pt>
                <c:pt idx="20">
                  <c:v>0.5344444444444445</c:v>
                </c:pt>
                <c:pt idx="21">
                  <c:v>0.53353555780249418</c:v>
                </c:pt>
                <c:pt idx="22">
                  <c:v>0.54061135371179037</c:v>
                </c:pt>
                <c:pt idx="23">
                  <c:v>0.55323246217331501</c:v>
                </c:pt>
                <c:pt idx="24">
                  <c:v>0.55896103896103888</c:v>
                </c:pt>
                <c:pt idx="25">
                  <c:v>0.55423246181724051</c:v>
                </c:pt>
                <c:pt idx="26">
                  <c:v>0.54774346793349171</c:v>
                </c:pt>
                <c:pt idx="27">
                  <c:v>0.56211950394588506</c:v>
                </c:pt>
                <c:pt idx="28">
                  <c:v>0.56195163706398465</c:v>
                </c:pt>
                <c:pt idx="29">
                  <c:v>0.55867454622203461</c:v>
                </c:pt>
                <c:pt idx="30">
                  <c:v>0.55603112840466928</c:v>
                </c:pt>
                <c:pt idx="31">
                  <c:v>0.56402096593036322</c:v>
                </c:pt>
                <c:pt idx="32">
                  <c:v>0.56211517566099234</c:v>
                </c:pt>
                <c:pt idx="33">
                  <c:v>0.56001348617666891</c:v>
                </c:pt>
                <c:pt idx="34">
                  <c:v>0.55965500718735028</c:v>
                </c:pt>
                <c:pt idx="35">
                  <c:v>0.55952380952380953</c:v>
                </c:pt>
                <c:pt idx="36">
                  <c:v>0.55671518813512777</c:v>
                </c:pt>
                <c:pt idx="37">
                  <c:v>0.56382578134806072</c:v>
                </c:pt>
                <c:pt idx="38">
                  <c:v>0.57207314177155066</c:v>
                </c:pt>
                <c:pt idx="39">
                  <c:v>0.57639265935497874</c:v>
                </c:pt>
                <c:pt idx="40">
                  <c:v>0.58690631589517017</c:v>
                </c:pt>
                <c:pt idx="41">
                  <c:v>0.59328003045878541</c:v>
                </c:pt>
                <c:pt idx="42">
                  <c:v>0.58256679807271139</c:v>
                </c:pt>
                <c:pt idx="43">
                  <c:v>0.58415208882498593</c:v>
                </c:pt>
                <c:pt idx="44">
                  <c:v>0.58153846153846156</c:v>
                </c:pt>
                <c:pt idx="45">
                  <c:v>0.58539963070429968</c:v>
                </c:pt>
                <c:pt idx="46">
                  <c:v>0.57315744886844966</c:v>
                </c:pt>
                <c:pt idx="47">
                  <c:v>0.57093840204781865</c:v>
                </c:pt>
                <c:pt idx="48">
                  <c:v>0.57177890038746371</c:v>
                </c:pt>
                <c:pt idx="49">
                  <c:v>0.57194978934109375</c:v>
                </c:pt>
                <c:pt idx="50">
                  <c:v>0.5746294783521998</c:v>
                </c:pt>
                <c:pt idx="51">
                  <c:v>0.58078837134366834</c:v>
                </c:pt>
                <c:pt idx="52">
                  <c:v>0.57255565847893442</c:v>
                </c:pt>
                <c:pt idx="53">
                  <c:v>0.58137035103344481</c:v>
                </c:pt>
                <c:pt idx="54">
                  <c:v>0.56988729682278993</c:v>
                </c:pt>
                <c:pt idx="55">
                  <c:v>0.56506438862680097</c:v>
                </c:pt>
                <c:pt idx="56">
                  <c:v>0.5667450086650998</c:v>
                </c:pt>
                <c:pt idx="57">
                  <c:v>0.57239034495181473</c:v>
                </c:pt>
                <c:pt idx="58">
                  <c:v>0.57864308791021946</c:v>
                </c:pt>
                <c:pt idx="59">
                  <c:v>0.5809782822908045</c:v>
                </c:pt>
                <c:pt idx="60">
                  <c:v>0.57458684870335452</c:v>
                </c:pt>
                <c:pt idx="61">
                  <c:v>0.57875495954398182</c:v>
                </c:pt>
                <c:pt idx="62">
                  <c:v>0.5797698059312778</c:v>
                </c:pt>
                <c:pt idx="63">
                  <c:v>0.58202300674335583</c:v>
                </c:pt>
                <c:pt idx="64">
                  <c:v>0.57619622641509427</c:v>
                </c:pt>
                <c:pt idx="65">
                  <c:v>0.56833593417506023</c:v>
                </c:pt>
                <c:pt idx="66">
                  <c:v>0.56899472763990744</c:v>
                </c:pt>
                <c:pt idx="67">
                  <c:v>0.56738946124399448</c:v>
                </c:pt>
                <c:pt idx="68">
                  <c:v>0.57036265413406328</c:v>
                </c:pt>
                <c:pt idx="69">
                  <c:v>0.58232950173971965</c:v>
                </c:pt>
                <c:pt idx="70">
                  <c:v>0.58596156348965345</c:v>
                </c:pt>
                <c:pt idx="71">
                  <c:v>0.59703732440378965</c:v>
                </c:pt>
                <c:pt idx="72">
                  <c:v>0.59745154875792694</c:v>
                </c:pt>
                <c:pt idx="73">
                  <c:v>0.58496682175272674</c:v>
                </c:pt>
                <c:pt idx="74">
                  <c:v>0.57815002183723985</c:v>
                </c:pt>
                <c:pt idx="75">
                  <c:v>0.57292297199369102</c:v>
                </c:pt>
                <c:pt idx="76">
                  <c:v>0.56521043622926437</c:v>
                </c:pt>
                <c:pt idx="77">
                  <c:v>0.5642311870134572</c:v>
                </c:pt>
                <c:pt idx="78">
                  <c:v>0.56877097996751491</c:v>
                </c:pt>
                <c:pt idx="79">
                  <c:v>0.57199449090573484</c:v>
                </c:pt>
                <c:pt idx="80">
                  <c:v>0.56114478309296845</c:v>
                </c:pt>
                <c:pt idx="81">
                  <c:v>0.55194628815790381</c:v>
                </c:pt>
                <c:pt idx="82">
                  <c:v>0.5535263678512069</c:v>
                </c:pt>
                <c:pt idx="83">
                  <c:v>0.55328644410429306</c:v>
                </c:pt>
                <c:pt idx="84">
                  <c:v>0.55099075050052082</c:v>
                </c:pt>
                <c:pt idx="85">
                  <c:v>0.55255784499393623</c:v>
                </c:pt>
                <c:pt idx="86">
                  <c:v>0.55723331149952315</c:v>
                </c:pt>
                <c:pt idx="87">
                  <c:v>0.55833155823626346</c:v>
                </c:pt>
                <c:pt idx="88">
                  <c:v>0.55964007933735027</c:v>
                </c:pt>
                <c:pt idx="89">
                  <c:v>0.55801212170725101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8B-48F8-A22C-AF5E8ABE6225}"/>
            </c:ext>
          </c:extLst>
        </c:ser>
        <c:ser>
          <c:idx val="5"/>
          <c:order val="5"/>
          <c:tx>
            <c:strRef>
              <c:f>Qest.1!$D$26</c:f>
              <c:strCache>
                <c:ptCount val="1"/>
                <c:pt idx="0">
                  <c:v>LS3p93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Qest.1!$E$26:$CP$26</c:f>
              <c:numCache>
                <c:formatCode>General</c:formatCode>
                <c:ptCount val="90"/>
                <c:pt idx="0">
                  <c:v>0.53765690376569042</c:v>
                </c:pt>
                <c:pt idx="1">
                  <c:v>0.55857988165680472</c:v>
                </c:pt>
                <c:pt idx="2">
                  <c:v>0.56083916083916074</c:v>
                </c:pt>
                <c:pt idx="3">
                  <c:v>0.56193895870736088</c:v>
                </c:pt>
                <c:pt idx="4">
                  <c:v>0.55597014925373134</c:v>
                </c:pt>
                <c:pt idx="5">
                  <c:v>0.56351791530944628</c:v>
                </c:pt>
                <c:pt idx="6">
                  <c:v>0.5560471976401179</c:v>
                </c:pt>
                <c:pt idx="7">
                  <c:v>0.55870967741935484</c:v>
                </c:pt>
                <c:pt idx="8">
                  <c:v>0.56756756756756754</c:v>
                </c:pt>
                <c:pt idx="9">
                  <c:v>0.57106918238993698</c:v>
                </c:pt>
                <c:pt idx="10">
                  <c:v>0.57378984651711917</c:v>
                </c:pt>
                <c:pt idx="11">
                  <c:v>0.56545064377682408</c:v>
                </c:pt>
                <c:pt idx="12">
                  <c:v>0.56532877882151999</c:v>
                </c:pt>
                <c:pt idx="13">
                  <c:v>0.58432934926958824</c:v>
                </c:pt>
                <c:pt idx="14">
                  <c:v>0.6101786681104493</c:v>
                </c:pt>
                <c:pt idx="15">
                  <c:v>0.60841899167890356</c:v>
                </c:pt>
                <c:pt idx="16">
                  <c:v>0.61162227602905572</c:v>
                </c:pt>
                <c:pt idx="17">
                  <c:v>0.604043392504931</c:v>
                </c:pt>
                <c:pt idx="18">
                  <c:v>0.58325991189427318</c:v>
                </c:pt>
                <c:pt idx="19">
                  <c:v>0.57882069795427205</c:v>
                </c:pt>
                <c:pt idx="20">
                  <c:v>0.58350181965224424</c:v>
                </c:pt>
                <c:pt idx="21">
                  <c:v>0.58177140757074619</c:v>
                </c:pt>
                <c:pt idx="22">
                  <c:v>0.58728652751423149</c:v>
                </c:pt>
                <c:pt idx="23">
                  <c:v>0.60065710872162481</c:v>
                </c:pt>
                <c:pt idx="24">
                  <c:v>0.60585585585585588</c:v>
                </c:pt>
                <c:pt idx="25">
                  <c:v>0.60174255199550308</c:v>
                </c:pt>
                <c:pt idx="26">
                  <c:v>0.59525038719669598</c:v>
                </c:pt>
                <c:pt idx="27">
                  <c:v>0.6105804555473916</c:v>
                </c:pt>
                <c:pt idx="28">
                  <c:v>0.61055568472448274</c:v>
                </c:pt>
                <c:pt idx="29">
                  <c:v>0.60697087823893592</c:v>
                </c:pt>
                <c:pt idx="30">
                  <c:v>0.60333544437407649</c:v>
                </c:pt>
                <c:pt idx="31">
                  <c:v>0.60954885696945182</c:v>
                </c:pt>
                <c:pt idx="32">
                  <c:v>0.60838886711093676</c:v>
                </c:pt>
                <c:pt idx="33">
                  <c:v>0.60487982520029127</c:v>
                </c:pt>
                <c:pt idx="34">
                  <c:v>0.60340967797485801</c:v>
                </c:pt>
                <c:pt idx="35">
                  <c:v>0.60391904914873107</c:v>
                </c:pt>
                <c:pt idx="36">
                  <c:v>0.59917233224948274</c:v>
                </c:pt>
                <c:pt idx="37">
                  <c:v>0.60555405769749249</c:v>
                </c:pt>
                <c:pt idx="38">
                  <c:v>0.61422743498215193</c:v>
                </c:pt>
                <c:pt idx="39">
                  <c:v>0.61814370560149057</c:v>
                </c:pt>
                <c:pt idx="40">
                  <c:v>0.62734785875281751</c:v>
                </c:pt>
                <c:pt idx="41">
                  <c:v>0.63234249771735818</c:v>
                </c:pt>
                <c:pt idx="42">
                  <c:v>0.62091503267973858</c:v>
                </c:pt>
                <c:pt idx="43">
                  <c:v>0.62301925370591227</c:v>
                </c:pt>
                <c:pt idx="44">
                  <c:v>0.61844608477284846</c:v>
                </c:pt>
                <c:pt idx="45">
                  <c:v>0.62176927926034886</c:v>
                </c:pt>
                <c:pt idx="46">
                  <c:v>0.60858391159085068</c:v>
                </c:pt>
                <c:pt idx="47">
                  <c:v>0.60866283458166393</c:v>
                </c:pt>
                <c:pt idx="48">
                  <c:v>0.61023869346733661</c:v>
                </c:pt>
                <c:pt idx="49">
                  <c:v>0.61070401632501625</c:v>
                </c:pt>
                <c:pt idx="50">
                  <c:v>0.61208253915637689</c:v>
                </c:pt>
                <c:pt idx="51">
                  <c:v>0.61605650919033883</c:v>
                </c:pt>
                <c:pt idx="52">
                  <c:v>0.60353535353535348</c:v>
                </c:pt>
                <c:pt idx="53">
                  <c:v>0.6109999354463882</c:v>
                </c:pt>
                <c:pt idx="54">
                  <c:v>0.60051323367051601</c:v>
                </c:pt>
                <c:pt idx="55">
                  <c:v>0.59660222928221429</c:v>
                </c:pt>
                <c:pt idx="56">
                  <c:v>0.59799108261109168</c:v>
                </c:pt>
                <c:pt idx="57">
                  <c:v>0.60418300653594759</c:v>
                </c:pt>
                <c:pt idx="58">
                  <c:v>0.61216046051448114</c:v>
                </c:pt>
                <c:pt idx="59">
                  <c:v>0.61731755837085123</c:v>
                </c:pt>
                <c:pt idx="60">
                  <c:v>0.6089216446858029</c:v>
                </c:pt>
                <c:pt idx="61">
                  <c:v>0.6128387179628304</c:v>
                </c:pt>
                <c:pt idx="62">
                  <c:v>0.61352038548389964</c:v>
                </c:pt>
                <c:pt idx="63">
                  <c:v>0.61784372841959867</c:v>
                </c:pt>
                <c:pt idx="64">
                  <c:v>0.61288613448076545</c:v>
                </c:pt>
                <c:pt idx="65">
                  <c:v>0.6045269352648257</c:v>
                </c:pt>
                <c:pt idx="66">
                  <c:v>0.60675829972972595</c:v>
                </c:pt>
                <c:pt idx="67">
                  <c:v>0.60686708252040333</c:v>
                </c:pt>
                <c:pt idx="68">
                  <c:v>0.61119908621271513</c:v>
                </c:pt>
                <c:pt idx="69">
                  <c:v>0.62632463009164352</c:v>
                </c:pt>
                <c:pt idx="70">
                  <c:v>0.63175126577098017</c:v>
                </c:pt>
                <c:pt idx="71">
                  <c:v>0.64457499338682656</c:v>
                </c:pt>
                <c:pt idx="72">
                  <c:v>0.648723843079964</c:v>
                </c:pt>
                <c:pt idx="73">
                  <c:v>0.63653906006847183</c:v>
                </c:pt>
                <c:pt idx="74">
                  <c:v>0.62725567620927936</c:v>
                </c:pt>
                <c:pt idx="75">
                  <c:v>0.62113873740641457</c:v>
                </c:pt>
                <c:pt idx="76">
                  <c:v>0.61069533505021001</c:v>
                </c:pt>
                <c:pt idx="77">
                  <c:v>0.61109295599745095</c:v>
                </c:pt>
                <c:pt idx="78">
                  <c:v>0.61082899827114356</c:v>
                </c:pt>
                <c:pt idx="79">
                  <c:v>0.61199687051370677</c:v>
                </c:pt>
                <c:pt idx="80">
                  <c:v>0.60070302035507173</c:v>
                </c:pt>
                <c:pt idx="81">
                  <c:v>0.59637729147226148</c:v>
                </c:pt>
                <c:pt idx="82">
                  <c:v>0.60058409082612341</c:v>
                </c:pt>
                <c:pt idx="83">
                  <c:v>0.60342046503109836</c:v>
                </c:pt>
                <c:pt idx="84">
                  <c:v>0.60023100964804998</c:v>
                </c:pt>
                <c:pt idx="85">
                  <c:v>0.60212358731316074</c:v>
                </c:pt>
                <c:pt idx="86">
                  <c:v>0.60470133433096396</c:v>
                </c:pt>
                <c:pt idx="87">
                  <c:v>0.60544151526019208</c:v>
                </c:pt>
                <c:pt idx="88">
                  <c:v>0.60801214669469739</c:v>
                </c:pt>
                <c:pt idx="89">
                  <c:v>0.60636072595724366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8B-48F8-A22C-AF5E8ABE6225}"/>
            </c:ext>
          </c:extLst>
        </c:ser>
        <c:ser>
          <c:idx val="6"/>
          <c:order val="6"/>
          <c:tx>
            <c:strRef>
              <c:f>Qest.1!$D$28</c:f>
              <c:strCache>
                <c:ptCount val="1"/>
                <c:pt idx="0">
                  <c:v>CorpLS0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Qest.1!$E$28:$CP$28</c:f>
              <c:numCache>
                <c:formatCode>General</c:formatCode>
                <c:ptCount val="90"/>
                <c:pt idx="0">
                  <c:v>0.43499043977055452</c:v>
                </c:pt>
                <c:pt idx="1">
                  <c:v>0.44468546637744033</c:v>
                </c:pt>
                <c:pt idx="2">
                  <c:v>0.43798449612403095</c:v>
                </c:pt>
                <c:pt idx="3">
                  <c:v>0.42857142857142855</c:v>
                </c:pt>
                <c:pt idx="4">
                  <c:v>0.41783216783216781</c:v>
                </c:pt>
                <c:pt idx="5">
                  <c:v>0.41317365269461082</c:v>
                </c:pt>
                <c:pt idx="6">
                  <c:v>0.40700808625336926</c:v>
                </c:pt>
                <c:pt idx="7">
                  <c:v>0.402122641509434</c:v>
                </c:pt>
                <c:pt idx="8">
                  <c:v>0.41505376344086026</c:v>
                </c:pt>
                <c:pt idx="9">
                  <c:v>0.3981693363844393</c:v>
                </c:pt>
                <c:pt idx="10">
                  <c:v>0.40364025695931477</c:v>
                </c:pt>
                <c:pt idx="11">
                  <c:v>0.40233236151603496</c:v>
                </c:pt>
                <c:pt idx="12">
                  <c:v>0.40139211136890945</c:v>
                </c:pt>
                <c:pt idx="13">
                  <c:v>0.39819277108433732</c:v>
                </c:pt>
                <c:pt idx="14">
                  <c:v>0.38995568685376664</c:v>
                </c:pt>
                <c:pt idx="15">
                  <c:v>0.37344028520499106</c:v>
                </c:pt>
                <c:pt idx="16">
                  <c:v>0.36228070175438593</c:v>
                </c:pt>
                <c:pt idx="17">
                  <c:v>0.40131868131868131</c:v>
                </c:pt>
                <c:pt idx="18">
                  <c:v>0.42307692307692307</c:v>
                </c:pt>
                <c:pt idx="19">
                  <c:v>0.42440801457194899</c:v>
                </c:pt>
                <c:pt idx="20">
                  <c:v>0.41798165137614679</c:v>
                </c:pt>
                <c:pt idx="21">
                  <c:v>0.41561040693795859</c:v>
                </c:pt>
                <c:pt idx="22">
                  <c:v>0.41049293744594989</c:v>
                </c:pt>
                <c:pt idx="23">
                  <c:v>0.41464742717124969</c:v>
                </c:pt>
                <c:pt idx="24">
                  <c:v>0.42317574511819117</c:v>
                </c:pt>
                <c:pt idx="25">
                  <c:v>0.41587708066581308</c:v>
                </c:pt>
                <c:pt idx="26">
                  <c:v>0.4126909518213866</c:v>
                </c:pt>
                <c:pt idx="27">
                  <c:v>0.42323097463284381</c:v>
                </c:pt>
                <c:pt idx="28">
                  <c:v>0.41962025316455698</c:v>
                </c:pt>
                <c:pt idx="29">
                  <c:v>0.40980881130507063</c:v>
                </c:pt>
                <c:pt idx="30">
                  <c:v>0.40981406938853748</c:v>
                </c:pt>
                <c:pt idx="31">
                  <c:v>0.41242625368731561</c:v>
                </c:pt>
                <c:pt idx="32">
                  <c:v>0.4055496264674493</c:v>
                </c:pt>
                <c:pt idx="33">
                  <c:v>0.40238450074515647</c:v>
                </c:pt>
                <c:pt idx="34">
                  <c:v>0.39968627450980393</c:v>
                </c:pt>
                <c:pt idx="35">
                  <c:v>0.3986851716581446</c:v>
                </c:pt>
                <c:pt idx="36">
                  <c:v>0.39579684763572681</c:v>
                </c:pt>
                <c:pt idx="37">
                  <c:v>0.39574625030735183</c:v>
                </c:pt>
                <c:pt idx="38">
                  <c:v>0.39825581395348836</c:v>
                </c:pt>
                <c:pt idx="39">
                  <c:v>0.39895822260019131</c:v>
                </c:pt>
                <c:pt idx="40">
                  <c:v>0.40556210691823896</c:v>
                </c:pt>
                <c:pt idx="41">
                  <c:v>0.40463989564893321</c:v>
                </c:pt>
                <c:pt idx="42">
                  <c:v>0.39299510687612671</c:v>
                </c:pt>
                <c:pt idx="43">
                  <c:v>0.39160347119068095</c:v>
                </c:pt>
                <c:pt idx="44">
                  <c:v>0.39287217623123333</c:v>
                </c:pt>
                <c:pt idx="45">
                  <c:v>0.39593580119078431</c:v>
                </c:pt>
                <c:pt idx="46">
                  <c:v>0.37901359131105705</c:v>
                </c:pt>
                <c:pt idx="47">
                  <c:v>0.37941710259421368</c:v>
                </c:pt>
                <c:pt idx="48">
                  <c:v>0.38024786242674607</c:v>
                </c:pt>
                <c:pt idx="49">
                  <c:v>0.3829732947780235</c:v>
                </c:pt>
                <c:pt idx="50">
                  <c:v>0.38678491226734668</c:v>
                </c:pt>
                <c:pt idx="51">
                  <c:v>0.38917859517726522</c:v>
                </c:pt>
                <c:pt idx="52">
                  <c:v>0.38213283442469598</c:v>
                </c:pt>
                <c:pt idx="53">
                  <c:v>0.38279801423530113</c:v>
                </c:pt>
                <c:pt idx="54">
                  <c:v>0.37223445239405617</c:v>
                </c:pt>
                <c:pt idx="55">
                  <c:v>0.37071527640182284</c:v>
                </c:pt>
                <c:pt idx="56">
                  <c:v>0.37075362986863336</c:v>
                </c:pt>
                <c:pt idx="57">
                  <c:v>0.37232509389466323</c:v>
                </c:pt>
                <c:pt idx="58">
                  <c:v>0.37757455923545891</c:v>
                </c:pt>
                <c:pt idx="59">
                  <c:v>0.37959285004965249</c:v>
                </c:pt>
                <c:pt idx="60">
                  <c:v>0.37257161089052748</c:v>
                </c:pt>
                <c:pt idx="61">
                  <c:v>0.37265851654340859</c:v>
                </c:pt>
                <c:pt idx="62">
                  <c:v>0.36792192397005563</c:v>
                </c:pt>
                <c:pt idx="63">
                  <c:v>0.36708433661027867</c:v>
                </c:pt>
                <c:pt idx="64">
                  <c:v>0.36309159303647975</c:v>
                </c:pt>
                <c:pt idx="65">
                  <c:v>0.36050883741354706</c:v>
                </c:pt>
                <c:pt idx="66">
                  <c:v>0.36506669110043588</c:v>
                </c:pt>
                <c:pt idx="67">
                  <c:v>0.36769023051863597</c:v>
                </c:pt>
                <c:pt idx="68">
                  <c:v>0.37364764036560344</c:v>
                </c:pt>
                <c:pt idx="69">
                  <c:v>0.38402039104912394</c:v>
                </c:pt>
                <c:pt idx="70">
                  <c:v>0.3867008628656276</c:v>
                </c:pt>
                <c:pt idx="71">
                  <c:v>0.39465290715254142</c:v>
                </c:pt>
                <c:pt idx="72">
                  <c:v>0.39051957133946963</c:v>
                </c:pt>
                <c:pt idx="73">
                  <c:v>0.37703449032588421</c:v>
                </c:pt>
                <c:pt idx="74">
                  <c:v>0.36871410867326454</c:v>
                </c:pt>
                <c:pt idx="75">
                  <c:v>0.3659169620999369</c:v>
                </c:pt>
                <c:pt idx="76">
                  <c:v>0.36056947363576397</c:v>
                </c:pt>
                <c:pt idx="77">
                  <c:v>0.36355739579864776</c:v>
                </c:pt>
                <c:pt idx="78">
                  <c:v>0.36730118531127393</c:v>
                </c:pt>
                <c:pt idx="79">
                  <c:v>0.36637485726714153</c:v>
                </c:pt>
                <c:pt idx="80">
                  <c:v>0.35112707541750582</c:v>
                </c:pt>
                <c:pt idx="81">
                  <c:v>0.34557533634380772</c:v>
                </c:pt>
                <c:pt idx="82">
                  <c:v>0.34943317076936936</c:v>
                </c:pt>
                <c:pt idx="83">
                  <c:v>0.35371982465888746</c:v>
                </c:pt>
                <c:pt idx="84">
                  <c:v>0.35181621576536048</c:v>
                </c:pt>
                <c:pt idx="85">
                  <c:v>0.35591905199317636</c:v>
                </c:pt>
                <c:pt idx="86">
                  <c:v>0.36110135639348584</c:v>
                </c:pt>
                <c:pt idx="87">
                  <c:v>0.36203580016029924</c:v>
                </c:pt>
                <c:pt idx="88">
                  <c:v>0.36446304701988791</c:v>
                </c:pt>
                <c:pt idx="89">
                  <c:v>0.36374282076947745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B-48F8-A22C-AF5E8ABE6225}"/>
            </c:ext>
          </c:extLst>
        </c:ser>
        <c:ser>
          <c:idx val="7"/>
          <c:order val="7"/>
          <c:tx>
            <c:strRef>
              <c:f>Qest.1!$D$29</c:f>
              <c:strCache>
                <c:ptCount val="1"/>
                <c:pt idx="0">
                  <c:v>CorpLS1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Qest.1!$E$29:$CP$29</c:f>
              <c:numCache>
                <c:formatCode>General</c:formatCode>
                <c:ptCount val="90"/>
                <c:pt idx="0">
                  <c:v>0.43499043977055452</c:v>
                </c:pt>
                <c:pt idx="1">
                  <c:v>0.44516829533116176</c:v>
                </c:pt>
                <c:pt idx="2">
                  <c:v>0.43855109961190158</c:v>
                </c:pt>
                <c:pt idx="3">
                  <c:v>0.42929292929292928</c:v>
                </c:pt>
                <c:pt idx="4">
                  <c:v>0.41929824561403506</c:v>
                </c:pt>
                <c:pt idx="5">
                  <c:v>0.41628959276018102</c:v>
                </c:pt>
                <c:pt idx="6">
                  <c:v>0.41032608695652167</c:v>
                </c:pt>
                <c:pt idx="7">
                  <c:v>0.40355029585798818</c:v>
                </c:pt>
                <c:pt idx="8">
                  <c:v>0.41639697950377563</c:v>
                </c:pt>
                <c:pt idx="9">
                  <c:v>0.40046029919447634</c:v>
                </c:pt>
                <c:pt idx="10">
                  <c:v>0.40712742980561556</c:v>
                </c:pt>
                <c:pt idx="11">
                  <c:v>0.40508806262230918</c:v>
                </c:pt>
                <c:pt idx="12">
                  <c:v>0.40295031055900615</c:v>
                </c:pt>
                <c:pt idx="13">
                  <c:v>0.39939577039274921</c:v>
                </c:pt>
                <c:pt idx="14">
                  <c:v>0.39111111111111113</c:v>
                </c:pt>
                <c:pt idx="15">
                  <c:v>0.37511190689346463</c:v>
                </c:pt>
                <c:pt idx="16">
                  <c:v>0.36403702071397087</c:v>
                </c:pt>
                <c:pt idx="17">
                  <c:v>0.40380362671384346</c:v>
                </c:pt>
                <c:pt idx="18">
                  <c:v>0.42375601926163725</c:v>
                </c:pt>
                <c:pt idx="19">
                  <c:v>0.42518248175182483</c:v>
                </c:pt>
                <c:pt idx="20">
                  <c:v>0.41875000000000001</c:v>
                </c:pt>
                <c:pt idx="21">
                  <c:v>0.41672240802675581</c:v>
                </c:pt>
                <c:pt idx="22">
                  <c:v>0.4116796762069963</c:v>
                </c:pt>
                <c:pt idx="23">
                  <c:v>0.41555252387448843</c:v>
                </c:pt>
                <c:pt idx="24">
                  <c:v>0.42372009261641369</c:v>
                </c:pt>
                <c:pt idx="25">
                  <c:v>0.41619682214249104</c:v>
                </c:pt>
                <c:pt idx="26">
                  <c:v>0.41288502233717372</c:v>
                </c:pt>
                <c:pt idx="27">
                  <c:v>0.42389124136394024</c:v>
                </c:pt>
                <c:pt idx="28">
                  <c:v>0.42059632057517449</c:v>
                </c:pt>
                <c:pt idx="29">
                  <c:v>0.41100458524385158</c:v>
                </c:pt>
                <c:pt idx="30">
                  <c:v>0.41067998463311561</c:v>
                </c:pt>
                <c:pt idx="31">
                  <c:v>0.41326436356918533</c:v>
                </c:pt>
                <c:pt idx="32">
                  <c:v>0.40699750089253833</c:v>
                </c:pt>
                <c:pt idx="33">
                  <c:v>0.40392287234042551</c:v>
                </c:pt>
                <c:pt idx="34">
                  <c:v>0.40107036045962541</c:v>
                </c:pt>
                <c:pt idx="35">
                  <c:v>0.40026400704018772</c:v>
                </c:pt>
                <c:pt idx="36">
                  <c:v>0.3974029487352902</c:v>
                </c:pt>
                <c:pt idx="37">
                  <c:v>0.39765287214329831</c:v>
                </c:pt>
                <c:pt idx="38">
                  <c:v>0.40002335902826441</c:v>
                </c:pt>
                <c:pt idx="39">
                  <c:v>0.40074746396155903</c:v>
                </c:pt>
                <c:pt idx="40">
                  <c:v>0.40736353765669725</c:v>
                </c:pt>
                <c:pt idx="41">
                  <c:v>0.40645765091249414</c:v>
                </c:pt>
                <c:pt idx="42">
                  <c:v>0.3945871401482503</c:v>
                </c:pt>
                <c:pt idx="43">
                  <c:v>0.39363457760314341</c:v>
                </c:pt>
                <c:pt idx="44">
                  <c:v>0.39431066047035629</c:v>
                </c:pt>
                <c:pt idx="45">
                  <c:v>0.39678318957130809</c:v>
                </c:pt>
                <c:pt idx="46">
                  <c:v>0.38002856462746964</c:v>
                </c:pt>
                <c:pt idx="47">
                  <c:v>0.38045281806990305</c:v>
                </c:pt>
                <c:pt idx="48">
                  <c:v>0.38154913963464593</c:v>
                </c:pt>
                <c:pt idx="49">
                  <c:v>0.38442822384428227</c:v>
                </c:pt>
                <c:pt idx="50">
                  <c:v>0.38804032381243314</c:v>
                </c:pt>
                <c:pt idx="51">
                  <c:v>0.39051799824407374</c:v>
                </c:pt>
                <c:pt idx="52">
                  <c:v>0.38350805820685341</c:v>
                </c:pt>
                <c:pt idx="53">
                  <c:v>0.38452295121365054</c:v>
                </c:pt>
                <c:pt idx="54">
                  <c:v>0.37442909735101176</c:v>
                </c:pt>
                <c:pt idx="55">
                  <c:v>0.37266276608987925</c:v>
                </c:pt>
                <c:pt idx="56">
                  <c:v>0.37259125440059288</c:v>
                </c:pt>
                <c:pt idx="57">
                  <c:v>0.37436055063999818</c:v>
                </c:pt>
                <c:pt idx="58">
                  <c:v>0.37994569835644265</c:v>
                </c:pt>
                <c:pt idx="59">
                  <c:v>0.38174345579903596</c:v>
                </c:pt>
                <c:pt idx="60">
                  <c:v>0.37438993979551849</c:v>
                </c:pt>
                <c:pt idx="61">
                  <c:v>0.37435353178012493</c:v>
                </c:pt>
                <c:pt idx="62">
                  <c:v>0.36957230939875374</c:v>
                </c:pt>
                <c:pt idx="63">
                  <c:v>0.36878678623154909</c:v>
                </c:pt>
                <c:pt idx="64">
                  <c:v>0.36504492883214351</c:v>
                </c:pt>
                <c:pt idx="65">
                  <c:v>0.36212386452920176</c:v>
                </c:pt>
                <c:pt idx="66">
                  <c:v>0.36673723520361873</c:v>
                </c:pt>
                <c:pt idx="67">
                  <c:v>0.36930043916943478</c:v>
                </c:pt>
                <c:pt idx="68">
                  <c:v>0.37512582223366647</c:v>
                </c:pt>
                <c:pt idx="69">
                  <c:v>0.38556899760701946</c:v>
                </c:pt>
                <c:pt idx="70">
                  <c:v>0.38852433362891864</c:v>
                </c:pt>
                <c:pt idx="71">
                  <c:v>0.39642384754813109</c:v>
                </c:pt>
                <c:pt idx="72">
                  <c:v>0.39269796922959965</c:v>
                </c:pt>
                <c:pt idx="73">
                  <c:v>0.3784671867829279</c:v>
                </c:pt>
                <c:pt idx="74">
                  <c:v>0.37030090015864531</c:v>
                </c:pt>
                <c:pt idx="75">
                  <c:v>0.36731238647851205</c:v>
                </c:pt>
                <c:pt idx="76">
                  <c:v>0.36226176622455825</c:v>
                </c:pt>
                <c:pt idx="77">
                  <c:v>0.36491778741707898</c:v>
                </c:pt>
                <c:pt idx="78">
                  <c:v>0.368694130149403</c:v>
                </c:pt>
                <c:pt idx="79">
                  <c:v>0.36768939032209658</c:v>
                </c:pt>
                <c:pt idx="80">
                  <c:v>0.35254958097647071</c:v>
                </c:pt>
                <c:pt idx="81">
                  <c:v>0.34686635913847469</c:v>
                </c:pt>
                <c:pt idx="82">
                  <c:v>0.35078733546045238</c:v>
                </c:pt>
                <c:pt idx="83">
                  <c:v>0.3549910155523886</c:v>
                </c:pt>
                <c:pt idx="84">
                  <c:v>0.35307201109702724</c:v>
                </c:pt>
                <c:pt idx="85">
                  <c:v>0.35710278661873468</c:v>
                </c:pt>
                <c:pt idx="86">
                  <c:v>0.36224026420806388</c:v>
                </c:pt>
                <c:pt idx="87">
                  <c:v>0.3632352625822915</c:v>
                </c:pt>
                <c:pt idx="88">
                  <c:v>0.36560747855670839</c:v>
                </c:pt>
                <c:pt idx="89">
                  <c:v>0.36488462550814493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B-48F8-A22C-AF5E8ABE6225}"/>
            </c:ext>
          </c:extLst>
        </c:ser>
        <c:ser>
          <c:idx val="8"/>
          <c:order val="8"/>
          <c:tx>
            <c:strRef>
              <c:f>Qest.1!$D$30</c:f>
              <c:strCache>
                <c:ptCount val="1"/>
                <c:pt idx="0">
                  <c:v>CorpLS3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Qest.1!$E$30:$CP$30</c:f>
              <c:numCache>
                <c:formatCode>General</c:formatCode>
                <c:ptCount val="90"/>
                <c:pt idx="0">
                  <c:v>0.47297297297297303</c:v>
                </c:pt>
                <c:pt idx="1">
                  <c:v>0.48178613396004694</c:v>
                </c:pt>
                <c:pt idx="2">
                  <c:v>0.47083333333333321</c:v>
                </c:pt>
                <c:pt idx="3">
                  <c:v>0.45454545454545453</c:v>
                </c:pt>
                <c:pt idx="4">
                  <c:v>0.44259259259259259</c:v>
                </c:pt>
                <c:pt idx="5">
                  <c:v>0.44588045234248791</c:v>
                </c:pt>
                <c:pt idx="6">
                  <c:v>0.44152046783625726</c:v>
                </c:pt>
                <c:pt idx="7">
                  <c:v>0.43661971830985918</c:v>
                </c:pt>
                <c:pt idx="8">
                  <c:v>0.44988344988344992</c:v>
                </c:pt>
                <c:pt idx="9">
                  <c:v>0.43337484433374834</c:v>
                </c:pt>
                <c:pt idx="10">
                  <c:v>0.44093567251461985</c:v>
                </c:pt>
                <c:pt idx="11">
                  <c:v>0.44042553191489359</c:v>
                </c:pt>
                <c:pt idx="12">
                  <c:v>0.43908629441624358</c:v>
                </c:pt>
                <c:pt idx="13">
                  <c:v>0.43544137022397883</c:v>
                </c:pt>
                <c:pt idx="14">
                  <c:v>0.42626480086114099</c:v>
                </c:pt>
                <c:pt idx="15">
                  <c:v>0.40778588807785887</c:v>
                </c:pt>
                <c:pt idx="16">
                  <c:v>0.39730639730639727</c:v>
                </c:pt>
                <c:pt idx="17">
                  <c:v>0.44623655913978494</c:v>
                </c:pt>
                <c:pt idx="18">
                  <c:v>0.4611353711790393</c:v>
                </c:pt>
                <c:pt idx="19">
                  <c:v>0.46340493237867936</c:v>
                </c:pt>
                <c:pt idx="20">
                  <c:v>0.45687926193341355</c:v>
                </c:pt>
                <c:pt idx="21">
                  <c:v>0.45408163265306123</c:v>
                </c:pt>
                <c:pt idx="22">
                  <c:v>0.44695543000627752</c:v>
                </c:pt>
                <c:pt idx="23">
                  <c:v>0.45085849615156898</c:v>
                </c:pt>
                <c:pt idx="24">
                  <c:v>0.45890220117024239</c:v>
                </c:pt>
                <c:pt idx="25">
                  <c:v>0.4514873505699194</c:v>
                </c:pt>
                <c:pt idx="26">
                  <c:v>0.44830227214705132</c:v>
                </c:pt>
                <c:pt idx="27">
                  <c:v>0.45997581620314387</c:v>
                </c:pt>
                <c:pt idx="28">
                  <c:v>0.45650677071379392</c:v>
                </c:pt>
                <c:pt idx="29">
                  <c:v>0.44605292920153805</c:v>
                </c:pt>
                <c:pt idx="30">
                  <c:v>0.44513845513220907</c:v>
                </c:pt>
                <c:pt idx="31">
                  <c:v>0.44615077782209811</c:v>
                </c:pt>
                <c:pt idx="32">
                  <c:v>0.43998456194519486</c:v>
                </c:pt>
                <c:pt idx="33">
                  <c:v>0.43579626972740315</c:v>
                </c:pt>
                <c:pt idx="34">
                  <c:v>0.43193761654517721</c:v>
                </c:pt>
                <c:pt idx="35">
                  <c:v>0.43153067678684376</c:v>
                </c:pt>
                <c:pt idx="36">
                  <c:v>0.42722117202268439</c:v>
                </c:pt>
                <c:pt idx="37">
                  <c:v>0.42658362046117143</c:v>
                </c:pt>
                <c:pt idx="38">
                  <c:v>0.42898296593186369</c:v>
                </c:pt>
                <c:pt idx="39">
                  <c:v>0.42925769186777996</c:v>
                </c:pt>
                <c:pt idx="40">
                  <c:v>0.43492464959426702</c:v>
                </c:pt>
                <c:pt idx="41">
                  <c:v>0.43274212833798326</c:v>
                </c:pt>
                <c:pt idx="42">
                  <c:v>0.42011562815453796</c:v>
                </c:pt>
                <c:pt idx="43">
                  <c:v>0.41937374413931677</c:v>
                </c:pt>
                <c:pt idx="44">
                  <c:v>0.41891083183722322</c:v>
                </c:pt>
                <c:pt idx="45">
                  <c:v>0.42100192678227355</c:v>
                </c:pt>
                <c:pt idx="46">
                  <c:v>0.40310566847620249</c:v>
                </c:pt>
                <c:pt idx="47">
                  <c:v>0.40512966657167276</c:v>
                </c:pt>
                <c:pt idx="48">
                  <c:v>0.4067413421025588</c:v>
                </c:pt>
                <c:pt idx="49">
                  <c:v>0.40999726850587276</c:v>
                </c:pt>
                <c:pt idx="50">
                  <c:v>0.41283770058907171</c:v>
                </c:pt>
                <c:pt idx="51">
                  <c:v>0.41375204643548147</c:v>
                </c:pt>
                <c:pt idx="52">
                  <c:v>0.40381573744563065</c:v>
                </c:pt>
                <c:pt idx="53">
                  <c:v>0.40367088208395091</c:v>
                </c:pt>
                <c:pt idx="54">
                  <c:v>0.39407446250655481</c:v>
                </c:pt>
                <c:pt idx="55">
                  <c:v>0.39294340018901608</c:v>
                </c:pt>
                <c:pt idx="56">
                  <c:v>0.39260524710189143</c:v>
                </c:pt>
                <c:pt idx="57">
                  <c:v>0.39460772969220076</c:v>
                </c:pt>
                <c:pt idx="58">
                  <c:v>0.40137499178945996</c:v>
                </c:pt>
                <c:pt idx="59">
                  <c:v>0.40497534737785751</c:v>
                </c:pt>
                <c:pt idx="60">
                  <c:v>0.396128983622623</c:v>
                </c:pt>
                <c:pt idx="61">
                  <c:v>0.3957543053552029</c:v>
                </c:pt>
                <c:pt idx="62">
                  <c:v>0.39042252550317058</c:v>
                </c:pt>
                <c:pt idx="63">
                  <c:v>0.39078827063740856</c:v>
                </c:pt>
                <c:pt idx="64">
                  <c:v>0.38757723374784059</c:v>
                </c:pt>
                <c:pt idx="65">
                  <c:v>0.38448929412969984</c:v>
                </c:pt>
                <c:pt idx="66">
                  <c:v>0.39030465874581916</c:v>
                </c:pt>
                <c:pt idx="67">
                  <c:v>0.39413131514306576</c:v>
                </c:pt>
                <c:pt idx="68">
                  <c:v>0.40101599059082604</c:v>
                </c:pt>
                <c:pt idx="69">
                  <c:v>0.41359763271417882</c:v>
                </c:pt>
                <c:pt idx="70">
                  <c:v>0.41764230924505447</c:v>
                </c:pt>
                <c:pt idx="71">
                  <c:v>0.42661928912601088</c:v>
                </c:pt>
                <c:pt idx="72">
                  <c:v>0.42496040805413299</c:v>
                </c:pt>
                <c:pt idx="73">
                  <c:v>0.41048460956476718</c:v>
                </c:pt>
                <c:pt idx="74">
                  <c:v>0.40050432754747028</c:v>
                </c:pt>
                <c:pt idx="75">
                  <c:v>0.39702224433231464</c:v>
                </c:pt>
                <c:pt idx="76">
                  <c:v>0.3902694175764872</c:v>
                </c:pt>
                <c:pt idx="77">
                  <c:v>0.39402188836151097</c:v>
                </c:pt>
                <c:pt idx="78">
                  <c:v>0.39485253096291889</c:v>
                </c:pt>
                <c:pt idx="79">
                  <c:v>0.3923286873612577</c:v>
                </c:pt>
                <c:pt idx="80">
                  <c:v>0.37636219315880443</c:v>
                </c:pt>
                <c:pt idx="81">
                  <c:v>0.37362439242496354</c:v>
                </c:pt>
                <c:pt idx="82">
                  <c:v>0.37931443896579181</c:v>
                </c:pt>
                <c:pt idx="83">
                  <c:v>0.3857371773292218</c:v>
                </c:pt>
                <c:pt idx="84">
                  <c:v>0.3832081973276919</c:v>
                </c:pt>
                <c:pt idx="85">
                  <c:v>0.38768154219982226</c:v>
                </c:pt>
                <c:pt idx="86">
                  <c:v>0.39169588067590011</c:v>
                </c:pt>
                <c:pt idx="87">
                  <c:v>0.39243908231055707</c:v>
                </c:pt>
                <c:pt idx="88">
                  <c:v>0.39570702295001714</c:v>
                </c:pt>
                <c:pt idx="89">
                  <c:v>0.39494676641588666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B-48F8-A22C-AF5E8ABE6225}"/>
            </c:ext>
          </c:extLst>
        </c:ser>
        <c:ser>
          <c:idx val="9"/>
          <c:order val="9"/>
          <c:tx>
            <c:strRef>
              <c:f>Qest.1!$D$31</c:f>
              <c:strCache>
                <c:ptCount val="1"/>
                <c:pt idx="0">
                  <c:v>CorpLS0p93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Qest.1!$E$31:$CP$31</c:f>
              <c:numCache>
                <c:formatCode>General</c:formatCode>
                <c:ptCount val="90"/>
                <c:pt idx="0">
                  <c:v>0.4375</c:v>
                </c:pt>
                <c:pt idx="1">
                  <c:v>0.4475982532751091</c:v>
                </c:pt>
                <c:pt idx="2">
                  <c:v>0.44083224967490242</c:v>
                </c:pt>
                <c:pt idx="3">
                  <c:v>0.43147208121827413</c:v>
                </c:pt>
                <c:pt idx="4">
                  <c:v>0.42077464788732388</c:v>
                </c:pt>
                <c:pt idx="5">
                  <c:v>0.41628959276018102</c:v>
                </c:pt>
                <c:pt idx="6">
                  <c:v>0.41032608695652167</c:v>
                </c:pt>
                <c:pt idx="7">
                  <c:v>0.40498812351543945</c:v>
                </c:pt>
                <c:pt idx="8">
                  <c:v>0.41820151679306611</c:v>
                </c:pt>
                <c:pt idx="9">
                  <c:v>0.40184757505773666</c:v>
                </c:pt>
                <c:pt idx="10">
                  <c:v>0.40712742980561556</c:v>
                </c:pt>
                <c:pt idx="11">
                  <c:v>0.40548481880509302</c:v>
                </c:pt>
                <c:pt idx="12">
                  <c:v>0.40483619344773786</c:v>
                </c:pt>
                <c:pt idx="13">
                  <c:v>0.4010922330097087</c:v>
                </c:pt>
                <c:pt idx="14">
                  <c:v>0.39207920792079209</c:v>
                </c:pt>
                <c:pt idx="15">
                  <c:v>0.37544802867383509</c:v>
                </c:pt>
                <c:pt idx="16">
                  <c:v>0.36451897616946161</c:v>
                </c:pt>
                <c:pt idx="17">
                  <c:v>0.40451927337173238</c:v>
                </c:pt>
                <c:pt idx="18">
                  <c:v>0.42649434571890144</c:v>
                </c:pt>
                <c:pt idx="19">
                  <c:v>0.42767988252569755</c:v>
                </c:pt>
                <c:pt idx="20">
                  <c:v>0.42107208872458413</c:v>
                </c:pt>
                <c:pt idx="21">
                  <c:v>0.41882352941176471</c:v>
                </c:pt>
                <c:pt idx="22">
                  <c:v>0.41335268505079825</c:v>
                </c:pt>
                <c:pt idx="23">
                  <c:v>0.41806203678287129</c:v>
                </c:pt>
                <c:pt idx="24">
                  <c:v>0.42723735408560309</c:v>
                </c:pt>
                <c:pt idx="25">
                  <c:v>0.42007242628039315</c:v>
                </c:pt>
                <c:pt idx="26">
                  <c:v>0.41690408357075026</c:v>
                </c:pt>
                <c:pt idx="27">
                  <c:v>0.42818550202611433</c:v>
                </c:pt>
                <c:pt idx="28">
                  <c:v>0.42463706233988047</c:v>
                </c:pt>
                <c:pt idx="29">
                  <c:v>0.41498316498316495</c:v>
                </c:pt>
                <c:pt idx="30">
                  <c:v>0.41506503591535626</c:v>
                </c:pt>
                <c:pt idx="31">
                  <c:v>0.41789650663179528</c:v>
                </c:pt>
                <c:pt idx="32">
                  <c:v>0.41140382533381448</c:v>
                </c:pt>
                <c:pt idx="33">
                  <c:v>0.40806045340050379</c:v>
                </c:pt>
                <c:pt idx="34">
                  <c:v>0.4055387553716378</c:v>
                </c:pt>
                <c:pt idx="35">
                  <c:v>0.40447606343560094</c:v>
                </c:pt>
                <c:pt idx="36">
                  <c:v>0.40180525164113789</c:v>
                </c:pt>
                <c:pt idx="37">
                  <c:v>0.40207344491631275</c:v>
                </c:pt>
                <c:pt idx="38">
                  <c:v>0.40484633569739953</c:v>
                </c:pt>
                <c:pt idx="39">
                  <c:v>0.40568587179764348</c:v>
                </c:pt>
                <c:pt idx="40">
                  <c:v>0.41253498600559774</c:v>
                </c:pt>
                <c:pt idx="41">
                  <c:v>0.41150274777335616</c:v>
                </c:pt>
                <c:pt idx="42">
                  <c:v>0.39940673529924969</c:v>
                </c:pt>
                <c:pt idx="43">
                  <c:v>0.39801350814461661</c:v>
                </c:pt>
                <c:pt idx="44">
                  <c:v>0.39923005631995434</c:v>
                </c:pt>
                <c:pt idx="45">
                  <c:v>0.40257945647167198</c:v>
                </c:pt>
                <c:pt idx="46">
                  <c:v>0.38537203548367627</c:v>
                </c:pt>
                <c:pt idx="47">
                  <c:v>0.38605257440799473</c:v>
                </c:pt>
                <c:pt idx="48">
                  <c:v>0.38690127077223846</c:v>
                </c:pt>
                <c:pt idx="49">
                  <c:v>0.38966770508826587</c:v>
                </c:pt>
                <c:pt idx="50">
                  <c:v>0.39399813895781638</c:v>
                </c:pt>
                <c:pt idx="51">
                  <c:v>0.39673195618823359</c:v>
                </c:pt>
                <c:pt idx="52">
                  <c:v>0.39001336643116291</c:v>
                </c:pt>
                <c:pt idx="53">
                  <c:v>0.39130567698939189</c:v>
                </c:pt>
                <c:pt idx="54">
                  <c:v>0.38075266698567289</c:v>
                </c:pt>
                <c:pt idx="55">
                  <c:v>0.37964794805458324</c:v>
                </c:pt>
                <c:pt idx="56">
                  <c:v>0.3799749627984978</c:v>
                </c:pt>
                <c:pt idx="57">
                  <c:v>0.38178724166498729</c:v>
                </c:pt>
                <c:pt idx="58">
                  <c:v>0.38715127452429732</c:v>
                </c:pt>
                <c:pt idx="59">
                  <c:v>0.38946254677978726</c:v>
                </c:pt>
                <c:pt idx="60">
                  <c:v>0.38275516707639079</c:v>
                </c:pt>
                <c:pt idx="61">
                  <c:v>0.38322382602997218</c:v>
                </c:pt>
                <c:pt idx="62">
                  <c:v>0.37894296705134634</c:v>
                </c:pt>
                <c:pt idx="63">
                  <c:v>0.37796481697880807</c:v>
                </c:pt>
                <c:pt idx="64">
                  <c:v>0.37382349850638724</c:v>
                </c:pt>
                <c:pt idx="65">
                  <c:v>0.37098072442279179</c:v>
                </c:pt>
                <c:pt idx="66">
                  <c:v>0.37623602099043563</c:v>
                </c:pt>
                <c:pt idx="67">
                  <c:v>0.37960050129159312</c:v>
                </c:pt>
                <c:pt idx="68">
                  <c:v>0.38662902914495267</c:v>
                </c:pt>
                <c:pt idx="69">
                  <c:v>0.39798963943874582</c:v>
                </c:pt>
                <c:pt idx="70">
                  <c:v>0.40193835261612842</c:v>
                </c:pt>
                <c:pt idx="71">
                  <c:v>0.41114724113403106</c:v>
                </c:pt>
                <c:pt idx="72">
                  <c:v>0.4064602431443522</c:v>
                </c:pt>
                <c:pt idx="73">
                  <c:v>0.39157850753072115</c:v>
                </c:pt>
                <c:pt idx="74">
                  <c:v>0.38269849177951903</c:v>
                </c:pt>
                <c:pt idx="75">
                  <c:v>0.37952088587708788</c:v>
                </c:pt>
                <c:pt idx="76">
                  <c:v>0.37414733155569707</c:v>
                </c:pt>
                <c:pt idx="77">
                  <c:v>0.37738854699698676</c:v>
                </c:pt>
                <c:pt idx="78">
                  <c:v>0.38168992816618846</c:v>
                </c:pt>
                <c:pt idx="79">
                  <c:v>0.38125954846375826</c:v>
                </c:pt>
                <c:pt idx="80">
                  <c:v>0.36540026648420898</c:v>
                </c:pt>
                <c:pt idx="81">
                  <c:v>0.3594377649352361</c:v>
                </c:pt>
                <c:pt idx="82">
                  <c:v>0.36399278863875506</c:v>
                </c:pt>
                <c:pt idx="83">
                  <c:v>0.368643549767394</c:v>
                </c:pt>
                <c:pt idx="84">
                  <c:v>0.36694214876033054</c:v>
                </c:pt>
                <c:pt idx="85">
                  <c:v>0.37139812345208612</c:v>
                </c:pt>
                <c:pt idx="86">
                  <c:v>0.37688629270108526</c:v>
                </c:pt>
                <c:pt idx="87">
                  <c:v>0.37849417916117356</c:v>
                </c:pt>
                <c:pt idx="88">
                  <c:v>0.38114244690654264</c:v>
                </c:pt>
                <c:pt idx="89">
                  <c:v>0.38097928149380883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B-48F8-A22C-AF5E8ABE6225}"/>
            </c:ext>
          </c:extLst>
        </c:ser>
        <c:ser>
          <c:idx val="10"/>
          <c:order val="10"/>
          <c:tx>
            <c:strRef>
              <c:f>Qest.1!$D$32</c:f>
              <c:strCache>
                <c:ptCount val="1"/>
                <c:pt idx="0">
                  <c:v>CorpLS1p93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Qest.1!$E$32:$CP$32</c:f>
              <c:numCache>
                <c:formatCode>General</c:formatCode>
                <c:ptCount val="90"/>
                <c:pt idx="0">
                  <c:v>0.4375</c:v>
                </c:pt>
                <c:pt idx="1">
                  <c:v>0.44808743169398901</c:v>
                </c:pt>
                <c:pt idx="2">
                  <c:v>0.44140624999999989</c:v>
                </c:pt>
                <c:pt idx="3">
                  <c:v>0.43220338983050849</c:v>
                </c:pt>
                <c:pt idx="4">
                  <c:v>0.42226148409893988</c:v>
                </c:pt>
                <c:pt idx="5">
                  <c:v>0.41945288753799398</c:v>
                </c:pt>
                <c:pt idx="6">
                  <c:v>0.41369863013698621</c:v>
                </c:pt>
                <c:pt idx="7">
                  <c:v>0.40643623361144215</c:v>
                </c:pt>
                <c:pt idx="8">
                  <c:v>0.41956521739130437</c:v>
                </c:pt>
                <c:pt idx="9">
                  <c:v>0.4041811846689895</c:v>
                </c:pt>
                <c:pt idx="10">
                  <c:v>0.41067538126361652</c:v>
                </c:pt>
                <c:pt idx="11">
                  <c:v>0.40828402366863903</c:v>
                </c:pt>
                <c:pt idx="12">
                  <c:v>0.4064212999216914</c:v>
                </c:pt>
                <c:pt idx="13">
                  <c:v>0.4023128423615337</c:v>
                </c:pt>
                <c:pt idx="14">
                  <c:v>0.39324726911618668</c:v>
                </c:pt>
                <c:pt idx="15">
                  <c:v>0.37713771377137711</c:v>
                </c:pt>
                <c:pt idx="16">
                  <c:v>0.36629711751662969</c:v>
                </c:pt>
                <c:pt idx="17">
                  <c:v>0.40704413731609451</c:v>
                </c:pt>
                <c:pt idx="18">
                  <c:v>0.42718446601941745</c:v>
                </c:pt>
                <c:pt idx="19">
                  <c:v>0.4284663479220302</c:v>
                </c:pt>
                <c:pt idx="20">
                  <c:v>0.42185185185185187</c:v>
                </c:pt>
                <c:pt idx="21">
                  <c:v>0.41995281429052916</c:v>
                </c:pt>
                <c:pt idx="22">
                  <c:v>0.41455604075691416</c:v>
                </c:pt>
                <c:pt idx="23">
                  <c:v>0.41898211829436044</c:v>
                </c:pt>
                <c:pt idx="24">
                  <c:v>0.42779220779220778</c:v>
                </c:pt>
                <c:pt idx="25">
                  <c:v>0.42039865389593578</c:v>
                </c:pt>
                <c:pt idx="26">
                  <c:v>0.41710213776722088</c:v>
                </c:pt>
                <c:pt idx="27">
                  <c:v>0.42886133032694473</c:v>
                </c:pt>
                <c:pt idx="28">
                  <c:v>0.42563663599400819</c:v>
                </c:pt>
                <c:pt idx="29">
                  <c:v>0.416209371042634</c:v>
                </c:pt>
                <c:pt idx="30">
                  <c:v>0.41595330739299613</c:v>
                </c:pt>
                <c:pt idx="31">
                  <c:v>0.41875701984275554</c:v>
                </c:pt>
                <c:pt idx="32">
                  <c:v>0.41289387902933716</c:v>
                </c:pt>
                <c:pt idx="33">
                  <c:v>0.40964261631827376</c:v>
                </c:pt>
                <c:pt idx="34">
                  <c:v>0.4069637438108929</c:v>
                </c:pt>
                <c:pt idx="35">
                  <c:v>0.40610119047619042</c:v>
                </c:pt>
                <c:pt idx="36">
                  <c:v>0.40346058775061799</c:v>
                </c:pt>
                <c:pt idx="37">
                  <c:v>0.40404167189657331</c:v>
                </c:pt>
                <c:pt idx="38">
                  <c:v>0.40667299928758011</c:v>
                </c:pt>
                <c:pt idx="39">
                  <c:v>0.40753610598327727</c:v>
                </c:pt>
                <c:pt idx="40">
                  <c:v>0.41439903604779599</c:v>
                </c:pt>
                <c:pt idx="41">
                  <c:v>0.41338282885969929</c:v>
                </c:pt>
                <c:pt idx="42">
                  <c:v>0.40105124835742445</c:v>
                </c:pt>
                <c:pt idx="43">
                  <c:v>0.40011183001837203</c:v>
                </c:pt>
                <c:pt idx="44">
                  <c:v>0.4007155635062612</c:v>
                </c:pt>
                <c:pt idx="45">
                  <c:v>0.40345555262463723</c:v>
                </c:pt>
                <c:pt idx="46">
                  <c:v>0.38642139658719593</c:v>
                </c:pt>
                <c:pt idx="47">
                  <c:v>0.38712488426556285</c:v>
                </c:pt>
                <c:pt idx="48">
                  <c:v>0.3882485654029133</c:v>
                </c:pt>
                <c:pt idx="49">
                  <c:v>0.39117404334795647</c:v>
                </c:pt>
                <c:pt idx="50">
                  <c:v>0.39530089080795111</c:v>
                </c:pt>
                <c:pt idx="51">
                  <c:v>0.39812394830117076</c:v>
                </c:pt>
                <c:pt idx="52">
                  <c:v>0.39144600249145561</c:v>
                </c:pt>
                <c:pt idx="53">
                  <c:v>0.39310831976904881</c:v>
                </c:pt>
                <c:pt idx="54">
                  <c:v>0.38304921560854055</c:v>
                </c:pt>
                <c:pt idx="55">
                  <c:v>0.38169067958689273</c:v>
                </c:pt>
                <c:pt idx="56">
                  <c:v>0.38190537236189254</c:v>
                </c:pt>
                <c:pt idx="57">
                  <c:v>0.38392776727010708</c:v>
                </c:pt>
                <c:pt idx="58">
                  <c:v>0.38964461826220037</c:v>
                </c:pt>
                <c:pt idx="59">
                  <c:v>0.39172677466398648</c:v>
                </c:pt>
                <c:pt idx="60">
                  <c:v>0.3846745118134734</c:v>
                </c:pt>
                <c:pt idx="61">
                  <c:v>0.38501654625153758</c:v>
                </c:pt>
                <c:pt idx="62">
                  <c:v>0.38069394270352008</c:v>
                </c:pt>
                <c:pt idx="63">
                  <c:v>0.37976993256644187</c:v>
                </c:pt>
                <c:pt idx="64">
                  <c:v>0.37589433962264146</c:v>
                </c:pt>
                <c:pt idx="65">
                  <c:v>0.37269116186693146</c:v>
                </c:pt>
                <c:pt idx="66">
                  <c:v>0.37801059893468508</c:v>
                </c:pt>
                <c:pt idx="67">
                  <c:v>0.38131695912442515</c:v>
                </c:pt>
                <c:pt idx="68">
                  <c:v>0.38821192373846258</c:v>
                </c:pt>
                <c:pt idx="69">
                  <c:v>0.39965320441417962</c:v>
                </c:pt>
                <c:pt idx="70">
                  <c:v>0.40390872413344325</c:v>
                </c:pt>
                <c:pt idx="71">
                  <c:v>0.4130696667755635</c:v>
                </c:pt>
                <c:pt idx="72">
                  <c:v>0.40882064878661667</c:v>
                </c:pt>
                <c:pt idx="73">
                  <c:v>0.39312409427198536</c:v>
                </c:pt>
                <c:pt idx="74">
                  <c:v>0.38440821080215465</c:v>
                </c:pt>
                <c:pt idx="75">
                  <c:v>0.38102220896031369</c:v>
                </c:pt>
                <c:pt idx="76">
                  <c:v>0.37596979828195737</c:v>
                </c:pt>
                <c:pt idx="77">
                  <c:v>0.37885462555066074</c:v>
                </c:pt>
                <c:pt idx="78">
                  <c:v>0.38319436924742822</c:v>
                </c:pt>
                <c:pt idx="79">
                  <c:v>0.38268326967584376</c:v>
                </c:pt>
                <c:pt idx="80">
                  <c:v>0.36694102501048731</c:v>
                </c:pt>
                <c:pt idx="81">
                  <c:v>0.36083465082427335</c:v>
                </c:pt>
                <c:pt idx="82">
                  <c:v>0.36546238787691193</c:v>
                </c:pt>
                <c:pt idx="83">
                  <c:v>0.37002447798595905</c:v>
                </c:pt>
                <c:pt idx="84">
                  <c:v>0.36830845802174222</c:v>
                </c:pt>
                <c:pt idx="85">
                  <c:v>0.37268724572398093</c:v>
                </c:pt>
                <c:pt idx="86">
                  <c:v>0.37812711874145322</c:v>
                </c:pt>
                <c:pt idx="87">
                  <c:v>0.37980537462022262</c:v>
                </c:pt>
                <c:pt idx="88">
                  <c:v>0.38239420342827651</c:v>
                </c:pt>
                <c:pt idx="89">
                  <c:v>0.38223204848682896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B-48F8-A22C-AF5E8ABE6225}"/>
            </c:ext>
          </c:extLst>
        </c:ser>
        <c:ser>
          <c:idx val="11"/>
          <c:order val="11"/>
          <c:tx>
            <c:strRef>
              <c:f>Qest.1!$D$33</c:f>
              <c:strCache>
                <c:ptCount val="1"/>
                <c:pt idx="0">
                  <c:v>CorpLS3p93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Qest.1!$E$33:$CP$33</c:f>
              <c:numCache>
                <c:formatCode>General</c:formatCode>
                <c:ptCount val="90"/>
                <c:pt idx="0">
                  <c:v>0.47594142259414229</c:v>
                </c:pt>
                <c:pt idx="1">
                  <c:v>0.4852071005917159</c:v>
                </c:pt>
                <c:pt idx="2">
                  <c:v>0.47412587412587404</c:v>
                </c:pt>
                <c:pt idx="3">
                  <c:v>0.45780969479353678</c:v>
                </c:pt>
                <c:pt idx="4">
                  <c:v>0.44589552238805968</c:v>
                </c:pt>
                <c:pt idx="5">
                  <c:v>0.44951140065146583</c:v>
                </c:pt>
                <c:pt idx="6">
                  <c:v>0.44542772861356922</c:v>
                </c:pt>
                <c:pt idx="7">
                  <c:v>0.44</c:v>
                </c:pt>
                <c:pt idx="8">
                  <c:v>0.45358401880141014</c:v>
                </c:pt>
                <c:pt idx="9">
                  <c:v>0.43773584905660368</c:v>
                </c:pt>
                <c:pt idx="10">
                  <c:v>0.4451003541912632</c:v>
                </c:pt>
                <c:pt idx="11">
                  <c:v>0.44420600858369097</c:v>
                </c:pt>
                <c:pt idx="12">
                  <c:v>0.44321093082835172</c:v>
                </c:pt>
                <c:pt idx="13">
                  <c:v>0.43891102257636111</c:v>
                </c:pt>
                <c:pt idx="14">
                  <c:v>0.42880346507850564</c:v>
                </c:pt>
                <c:pt idx="15">
                  <c:v>0.41018110621634846</c:v>
                </c:pt>
                <c:pt idx="16">
                  <c:v>0.39999999999999997</c:v>
                </c:pt>
                <c:pt idx="17">
                  <c:v>0.45019723865877714</c:v>
                </c:pt>
                <c:pt idx="18">
                  <c:v>0.46519823788546255</c:v>
                </c:pt>
                <c:pt idx="19">
                  <c:v>0.46730846369835544</c:v>
                </c:pt>
                <c:pt idx="20">
                  <c:v>0.46057420137484839</c:v>
                </c:pt>
                <c:pt idx="21">
                  <c:v>0.45791988239617792</c:v>
                </c:pt>
                <c:pt idx="22">
                  <c:v>0.45034788108791907</c:v>
                </c:pt>
                <c:pt idx="23">
                  <c:v>0.45489844683393071</c:v>
                </c:pt>
                <c:pt idx="24">
                  <c:v>0.4636824324324324</c:v>
                </c:pt>
                <c:pt idx="25">
                  <c:v>0.4564362001124227</c:v>
                </c:pt>
                <c:pt idx="26">
                  <c:v>0.45327826535880228</c:v>
                </c:pt>
                <c:pt idx="27">
                  <c:v>0.46583394562821451</c:v>
                </c:pt>
                <c:pt idx="28">
                  <c:v>0.46245059288537554</c:v>
                </c:pt>
                <c:pt idx="29">
                  <c:v>0.45218986470992889</c:v>
                </c:pt>
                <c:pt idx="30">
                  <c:v>0.45134051087185983</c:v>
                </c:pt>
                <c:pt idx="31">
                  <c:v>0.45255917459032979</c:v>
                </c:pt>
                <c:pt idx="32">
                  <c:v>0.44688357506860049</c:v>
                </c:pt>
                <c:pt idx="33">
                  <c:v>0.44246176256372904</c:v>
                </c:pt>
                <c:pt idx="34">
                  <c:v>0.43878078181505087</c:v>
                </c:pt>
                <c:pt idx="35">
                  <c:v>0.43832316093800189</c:v>
                </c:pt>
                <c:pt idx="36">
                  <c:v>0.4342299733963938</c:v>
                </c:pt>
                <c:pt idx="37">
                  <c:v>0.43394445942302501</c:v>
                </c:pt>
                <c:pt idx="38">
                  <c:v>0.43663946965833755</c:v>
                </c:pt>
                <c:pt idx="39">
                  <c:v>0.43705601490625368</c:v>
                </c:pt>
                <c:pt idx="40">
                  <c:v>0.44295374047440167</c:v>
                </c:pt>
                <c:pt idx="41">
                  <c:v>0.44060058841432487</c:v>
                </c:pt>
                <c:pt idx="42">
                  <c:v>0.4274509803921569</c:v>
                </c:pt>
                <c:pt idx="43">
                  <c:v>0.42673368546600776</c:v>
                </c:pt>
                <c:pt idx="44">
                  <c:v>0.42614717297009364</c:v>
                </c:pt>
                <c:pt idx="45">
                  <c:v>0.4285213980528122</c:v>
                </c:pt>
                <c:pt idx="46">
                  <c:v>0.41030583397584169</c:v>
                </c:pt>
                <c:pt idx="47">
                  <c:v>0.41270394240260111</c:v>
                </c:pt>
                <c:pt idx="48">
                  <c:v>0.41436348408710211</c:v>
                </c:pt>
                <c:pt idx="49">
                  <c:v>0.41767925053334576</c:v>
                </c:pt>
                <c:pt idx="50">
                  <c:v>0.42106571641667356</c:v>
                </c:pt>
                <c:pt idx="51">
                  <c:v>0.42229986328421693</c:v>
                </c:pt>
                <c:pt idx="52">
                  <c:v>0.41262626262626262</c:v>
                </c:pt>
                <c:pt idx="53">
                  <c:v>0.41314311535730419</c:v>
                </c:pt>
                <c:pt idx="54">
                  <c:v>0.40363441052725813</c:v>
                </c:pt>
                <c:pt idx="55">
                  <c:v>0.40299391524419798</c:v>
                </c:pt>
                <c:pt idx="56">
                  <c:v>0.40296077350834125</c:v>
                </c:pt>
                <c:pt idx="57">
                  <c:v>0.40525252525252514</c:v>
                </c:pt>
                <c:pt idx="58">
                  <c:v>0.41221442705522587</c:v>
                </c:pt>
                <c:pt idx="59">
                  <c:v>0.41622866715527174</c:v>
                </c:pt>
                <c:pt idx="60">
                  <c:v>0.40766097750193953</c:v>
                </c:pt>
                <c:pt idx="61">
                  <c:v>0.40769075531583093</c:v>
                </c:pt>
                <c:pt idx="62">
                  <c:v>0.40285556800199135</c:v>
                </c:pt>
                <c:pt idx="63">
                  <c:v>0.40314294857758837</c:v>
                </c:pt>
                <c:pt idx="64">
                  <c:v>0.39982981182968336</c:v>
                </c:pt>
                <c:pt idx="65">
                  <c:v>0.39642372114078767</c:v>
                </c:pt>
                <c:pt idx="66">
                  <c:v>0.40309875847316773</c:v>
                </c:pt>
                <c:pt idx="67">
                  <c:v>0.40784809430903241</c:v>
                </c:pt>
                <c:pt idx="68">
                  <c:v>0.41600685340463639</c:v>
                </c:pt>
                <c:pt idx="69">
                  <c:v>0.42984709631203227</c:v>
                </c:pt>
                <c:pt idx="70">
                  <c:v>0.43547198933595255</c:v>
                </c:pt>
                <c:pt idx="71">
                  <c:v>0.44595935102724621</c:v>
                </c:pt>
                <c:pt idx="72">
                  <c:v>0.44390495423881754</c:v>
                </c:pt>
                <c:pt idx="73">
                  <c:v>0.42778296503786695</c:v>
                </c:pt>
                <c:pt idx="74">
                  <c:v>0.41705824284304049</c:v>
                </c:pt>
                <c:pt idx="75">
                  <c:v>0.41308808577502532</c:v>
                </c:pt>
                <c:pt idx="76">
                  <c:v>0.40622569438443062</c:v>
                </c:pt>
                <c:pt idx="77">
                  <c:v>0.41032009280894099</c:v>
                </c:pt>
                <c:pt idx="78">
                  <c:v>0.41152984409281551</c:v>
                </c:pt>
                <c:pt idx="79">
                  <c:v>0.40944618726785215</c:v>
                </c:pt>
                <c:pt idx="80">
                  <c:v>0.39280875213886968</c:v>
                </c:pt>
                <c:pt idx="81">
                  <c:v>0.38988140031907526</c:v>
                </c:pt>
                <c:pt idx="82">
                  <c:v>0.396531960719892</c:v>
                </c:pt>
                <c:pt idx="83">
                  <c:v>0.40355288830660213</c:v>
                </c:pt>
                <c:pt idx="84">
                  <c:v>0.40122299225438235</c:v>
                </c:pt>
                <c:pt idx="85">
                  <c:v>0.40611817092859748</c:v>
                </c:pt>
                <c:pt idx="86">
                  <c:v>0.41033794737498441</c:v>
                </c:pt>
                <c:pt idx="87">
                  <c:v>0.41185195090965449</c:v>
                </c:pt>
                <c:pt idx="88">
                  <c:v>0.41544615743985042</c:v>
                </c:pt>
                <c:pt idx="89">
                  <c:v>0.41535030044775861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B-48F8-A22C-AF5E8ABE6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8928"/>
        <c:axId val="2075269072"/>
      </c:lineChart>
      <c:catAx>
        <c:axId val="2105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5269072"/>
        <c:crosses val="autoZero"/>
        <c:auto val="1"/>
        <c:lblAlgn val="ctr"/>
        <c:lblOffset val="100"/>
        <c:noMultiLvlLbl val="0"/>
      </c:catAx>
      <c:valAx>
        <c:axId val="20752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5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3200"/>
              <a:t>Q. 4.: Rate of return on 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Qest.1!$D$37</c:f>
              <c:strCache>
                <c:ptCount val="1"/>
                <c:pt idx="0">
                  <c:v>r0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Qest.1!$E$37:$CP$37</c:f>
              <c:numCache>
                <c:formatCode>General</c:formatCode>
                <c:ptCount val="90"/>
                <c:pt idx="0">
                  <c:v>0.1807065217391304</c:v>
                </c:pt>
                <c:pt idx="1">
                  <c:v>0.15974440894568689</c:v>
                </c:pt>
                <c:pt idx="2">
                  <c:v>0.15193482688391041</c:v>
                </c:pt>
                <c:pt idx="3">
                  <c:v>0.12685560053981107</c:v>
                </c:pt>
                <c:pt idx="4">
                  <c:v>0.11595429538721964</c:v>
                </c:pt>
                <c:pt idx="5">
                  <c:v>0.13089430894308943</c:v>
                </c:pt>
                <c:pt idx="6">
                  <c:v>0.14759401536595229</c:v>
                </c:pt>
                <c:pt idx="7">
                  <c:v>0.15085423482370047</c:v>
                </c:pt>
                <c:pt idx="8">
                  <c:v>0.1541911003794412</c:v>
                </c:pt>
                <c:pt idx="9">
                  <c:v>0.14349162965493681</c:v>
                </c:pt>
                <c:pt idx="10">
                  <c:v>0.15023474178403759</c:v>
                </c:pt>
                <c:pt idx="11">
                  <c:v>0.15663026521060844</c:v>
                </c:pt>
                <c:pt idx="12">
                  <c:v>0.17264021887824901</c:v>
                </c:pt>
                <c:pt idx="13">
                  <c:v>0.18357260531889857</c:v>
                </c:pt>
                <c:pt idx="14">
                  <c:v>0.18884478796741175</c:v>
                </c:pt>
                <c:pt idx="15">
                  <c:v>0.19497467861316717</c:v>
                </c:pt>
                <c:pt idx="16">
                  <c:v>0.18327626599387278</c:v>
                </c:pt>
                <c:pt idx="17">
                  <c:v>0.16413944036267</c:v>
                </c:pt>
                <c:pt idx="18">
                  <c:v>0.15962952873876327</c:v>
                </c:pt>
                <c:pt idx="19">
                  <c:v>0.1669230769230769</c:v>
                </c:pt>
                <c:pt idx="20">
                  <c:v>0.16329130047127752</c:v>
                </c:pt>
                <c:pt idx="21">
                  <c:v>0.16225203531705079</c:v>
                </c:pt>
                <c:pt idx="22">
                  <c:v>0.1683726759974932</c:v>
                </c:pt>
                <c:pt idx="23">
                  <c:v>0.16406712734452125</c:v>
                </c:pt>
                <c:pt idx="24">
                  <c:v>0.1655093693522306</c:v>
                </c:pt>
                <c:pt idx="25">
                  <c:v>0.16036363636363637</c:v>
                </c:pt>
                <c:pt idx="26">
                  <c:v>0.16279652522552626</c:v>
                </c:pt>
                <c:pt idx="27">
                  <c:v>0.15373386601106326</c:v>
                </c:pt>
                <c:pt idx="28">
                  <c:v>0.15436290617013507</c:v>
                </c:pt>
                <c:pt idx="29">
                  <c:v>0.15299272136244788</c:v>
                </c:pt>
                <c:pt idx="30">
                  <c:v>0.16034529635671563</c:v>
                </c:pt>
                <c:pt idx="31">
                  <c:v>0.15856626109832292</c:v>
                </c:pt>
                <c:pt idx="32">
                  <c:v>0.15934691811163149</c:v>
                </c:pt>
                <c:pt idx="33">
                  <c:v>0.16438770571151984</c:v>
                </c:pt>
                <c:pt idx="34">
                  <c:v>0.16716157205240176</c:v>
                </c:pt>
                <c:pt idx="35">
                  <c:v>0.16860687544406189</c:v>
                </c:pt>
                <c:pt idx="36">
                  <c:v>0.17238909072302103</c:v>
                </c:pt>
                <c:pt idx="37">
                  <c:v>0.17180055663002969</c:v>
                </c:pt>
                <c:pt idx="38">
                  <c:v>0.16548525422245558</c:v>
                </c:pt>
                <c:pt idx="39">
                  <c:v>0.16321573624273319</c:v>
                </c:pt>
                <c:pt idx="40">
                  <c:v>0.15783527696793001</c:v>
                </c:pt>
                <c:pt idx="41">
                  <c:v>0.15046141500601845</c:v>
                </c:pt>
                <c:pt idx="42">
                  <c:v>0.15173774472605858</c:v>
                </c:pt>
                <c:pt idx="43">
                  <c:v>0.15125075929096024</c:v>
                </c:pt>
                <c:pt idx="44">
                  <c:v>0.14905366613146498</c:v>
                </c:pt>
                <c:pt idx="45">
                  <c:v>0.13452134950999448</c:v>
                </c:pt>
                <c:pt idx="46">
                  <c:v>0.13978739127963163</c:v>
                </c:pt>
                <c:pt idx="47">
                  <c:v>0.14356306439545527</c:v>
                </c:pt>
                <c:pt idx="48">
                  <c:v>0.14277920660899387</c:v>
                </c:pt>
                <c:pt idx="49">
                  <c:v>0.14251284240679785</c:v>
                </c:pt>
                <c:pt idx="50">
                  <c:v>0.13756025213199852</c:v>
                </c:pt>
                <c:pt idx="51">
                  <c:v>0.12983968462549275</c:v>
                </c:pt>
                <c:pt idx="52">
                  <c:v>0.13483756577442232</c:v>
                </c:pt>
                <c:pt idx="53">
                  <c:v>0.13089255586932402</c:v>
                </c:pt>
                <c:pt idx="54">
                  <c:v>0.14138234704287247</c:v>
                </c:pt>
                <c:pt idx="55">
                  <c:v>0.15005642457640378</c:v>
                </c:pt>
                <c:pt idx="56">
                  <c:v>0.15296653342738459</c:v>
                </c:pt>
                <c:pt idx="57">
                  <c:v>0.15038898156212638</c:v>
                </c:pt>
                <c:pt idx="58">
                  <c:v>0.14870489803032941</c:v>
                </c:pt>
                <c:pt idx="59">
                  <c:v>0.15002950239297186</c:v>
                </c:pt>
                <c:pt idx="60">
                  <c:v>0.1552051412478444</c:v>
                </c:pt>
                <c:pt idx="61">
                  <c:v>0.15532261407716683</c:v>
                </c:pt>
                <c:pt idx="62">
                  <c:v>0.15646344986997981</c:v>
                </c:pt>
                <c:pt idx="63">
                  <c:v>0.15814951591975249</c:v>
                </c:pt>
                <c:pt idx="64">
                  <c:v>0.16059669966996698</c:v>
                </c:pt>
                <c:pt idx="65">
                  <c:v>0.16350389698407317</c:v>
                </c:pt>
                <c:pt idx="66">
                  <c:v>0.1635585970915312</c:v>
                </c:pt>
                <c:pt idx="67">
                  <c:v>0.16583963060063689</c:v>
                </c:pt>
                <c:pt idx="68">
                  <c:v>0.16662216288384515</c:v>
                </c:pt>
                <c:pt idx="69">
                  <c:v>0.16275779396054696</c:v>
                </c:pt>
                <c:pt idx="70">
                  <c:v>0.1619822995287537</c:v>
                </c:pt>
                <c:pt idx="71">
                  <c:v>0.15829008467631792</c:v>
                </c:pt>
                <c:pt idx="72">
                  <c:v>0.15463721001480771</c:v>
                </c:pt>
                <c:pt idx="73">
                  <c:v>0.15584280678062934</c:v>
                </c:pt>
                <c:pt idx="74">
                  <c:v>0.15720256373139341</c:v>
                </c:pt>
                <c:pt idx="75">
                  <c:v>0.15350525459864703</c:v>
                </c:pt>
                <c:pt idx="76">
                  <c:v>0.15161943268427347</c:v>
                </c:pt>
                <c:pt idx="77">
                  <c:v>0.14871584186308573</c:v>
                </c:pt>
                <c:pt idx="78">
                  <c:v>0.1476763387591413</c:v>
                </c:pt>
                <c:pt idx="79">
                  <c:v>0.14463062236931024</c:v>
                </c:pt>
                <c:pt idx="80">
                  <c:v>0.14804586713401219</c:v>
                </c:pt>
                <c:pt idx="81">
                  <c:v>0.15330351371167522</c:v>
                </c:pt>
                <c:pt idx="82">
                  <c:v>0.15342113595427162</c:v>
                </c:pt>
                <c:pt idx="83">
                  <c:v>0.15503729485796253</c:v>
                </c:pt>
                <c:pt idx="84">
                  <c:v>0.15395563369917978</c:v>
                </c:pt>
                <c:pt idx="85">
                  <c:v>0.15408784544681228</c:v>
                </c:pt>
                <c:pt idx="86">
                  <c:v>0.15492036498021386</c:v>
                </c:pt>
                <c:pt idx="87">
                  <c:v>0.1527974853436796</c:v>
                </c:pt>
                <c:pt idx="88">
                  <c:v>0.15228779480491253</c:v>
                </c:pt>
                <c:pt idx="89">
                  <c:v>0.15347101419317088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2-4EBA-9E21-2ADC69427BC0}"/>
            </c:ext>
          </c:extLst>
        </c:ser>
        <c:ser>
          <c:idx val="1"/>
          <c:order val="1"/>
          <c:tx>
            <c:strRef>
              <c:f>Qest.1!$D$38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Qest.1!$E$38:$CP$38</c:f>
              <c:numCache>
                <c:formatCode>General</c:formatCode>
                <c:ptCount val="90"/>
                <c:pt idx="0">
                  <c:v>0.1807065217391304</c:v>
                </c:pt>
                <c:pt idx="1">
                  <c:v>0.1595624826312404</c:v>
                </c:pt>
                <c:pt idx="2">
                  <c:v>0.15172352012815415</c:v>
                </c:pt>
                <c:pt idx="3">
                  <c:v>0.1266185622910769</c:v>
                </c:pt>
                <c:pt idx="4">
                  <c:v>0.11551180108544744</c:v>
                </c:pt>
                <c:pt idx="5">
                  <c:v>0.12983359697850372</c:v>
                </c:pt>
                <c:pt idx="6">
                  <c:v>0.1463512456266812</c:v>
                </c:pt>
                <c:pt idx="7">
                  <c:v>0.15029542780570379</c:v>
                </c:pt>
                <c:pt idx="8">
                  <c:v>0.15365191210896295</c:v>
                </c:pt>
                <c:pt idx="9">
                  <c:v>0.14259918075549929</c:v>
                </c:pt>
                <c:pt idx="10">
                  <c:v>0.14882672565269228</c:v>
                </c:pt>
                <c:pt idx="11">
                  <c:v>0.1555040283803133</c:v>
                </c:pt>
                <c:pt idx="12">
                  <c:v>0.17193710649072572</c:v>
                </c:pt>
                <c:pt idx="13">
                  <c:v>0.18294690273666667</c:v>
                </c:pt>
                <c:pt idx="14">
                  <c:v>0.18814721970769599</c:v>
                </c:pt>
                <c:pt idx="15">
                  <c:v>0.19389092116418744</c:v>
                </c:pt>
                <c:pt idx="16">
                  <c:v>0.18217283084211253</c:v>
                </c:pt>
                <c:pt idx="17">
                  <c:v>0.16295370653136068</c:v>
                </c:pt>
                <c:pt idx="18">
                  <c:v>0.1593400707379386</c:v>
                </c:pt>
                <c:pt idx="19">
                  <c:v>0.166585485682201</c:v>
                </c:pt>
                <c:pt idx="20">
                  <c:v>0.16295343605535451</c:v>
                </c:pt>
                <c:pt idx="21">
                  <c:v>0.16176637409643194</c:v>
                </c:pt>
                <c:pt idx="22">
                  <c:v>0.16781192775823361</c:v>
                </c:pt>
                <c:pt idx="23">
                  <c:v>0.16363379746784301</c:v>
                </c:pt>
                <c:pt idx="24">
                  <c:v>0.16524605710092574</c:v>
                </c:pt>
                <c:pt idx="25">
                  <c:v>0.16021399282419274</c:v>
                </c:pt>
                <c:pt idx="26">
                  <c:v>0.16270594629101259</c:v>
                </c:pt>
                <c:pt idx="27">
                  <c:v>0.1534350618032097</c:v>
                </c:pt>
                <c:pt idx="28">
                  <c:v>0.15391688440067192</c:v>
                </c:pt>
                <c:pt idx="29">
                  <c:v>0.15244692001640497</c:v>
                </c:pt>
                <c:pt idx="30">
                  <c:v>0.15993482861724989</c:v>
                </c:pt>
                <c:pt idx="31">
                  <c:v>0.15816357432473599</c:v>
                </c:pt>
                <c:pt idx="32">
                  <c:v>0.15864562988763894</c:v>
                </c:pt>
                <c:pt idx="33">
                  <c:v>0.16361928452168856</c:v>
                </c:pt>
                <c:pt idx="34">
                  <c:v>0.16645507366117304</c:v>
                </c:pt>
                <c:pt idx="35">
                  <c:v>0.16779308099324539</c:v>
                </c:pt>
                <c:pt idx="36">
                  <c:v>0.17154732146523582</c:v>
                </c:pt>
                <c:pt idx="37">
                  <c:v>0.17077968266884522</c:v>
                </c:pt>
                <c:pt idx="38">
                  <c:v>0.16454960524836704</c:v>
                </c:pt>
                <c:pt idx="39">
                  <c:v>0.16226784931720434</c:v>
                </c:pt>
                <c:pt idx="40">
                  <c:v>0.15688912563206256</c:v>
                </c:pt>
                <c:pt idx="41">
                  <c:v>0.14952519812904322</c:v>
                </c:pt>
                <c:pt idx="42">
                  <c:v>0.15092003882814517</c:v>
                </c:pt>
                <c:pt idx="43">
                  <c:v>0.15020349268959707</c:v>
                </c:pt>
                <c:pt idx="44">
                  <c:v>0.14832976563050657</c:v>
                </c:pt>
                <c:pt idx="45">
                  <c:v>0.1341326451521366</c:v>
                </c:pt>
                <c:pt idx="46">
                  <c:v>0.13930674039389368</c:v>
                </c:pt>
                <c:pt idx="47">
                  <c:v>0.14306516077882331</c:v>
                </c:pt>
                <c:pt idx="48">
                  <c:v>0.14215734093737478</c:v>
                </c:pt>
                <c:pt idx="49">
                  <c:v>0.14182388760868847</c:v>
                </c:pt>
                <c:pt idx="50">
                  <c:v>0.13698677876662876</c:v>
                </c:pt>
                <c:pt idx="51">
                  <c:v>0.12925277386738721</c:v>
                </c:pt>
                <c:pt idx="52">
                  <c:v>0.13422263513224478</c:v>
                </c:pt>
                <c:pt idx="53">
                  <c:v>0.13012296204970503</c:v>
                </c:pt>
                <c:pt idx="54">
                  <c:v>0.14034777240575735</c:v>
                </c:pt>
                <c:pt idx="55">
                  <c:v>0.14909754829224275</c:v>
                </c:pt>
                <c:pt idx="56">
                  <c:v>0.15203914487882955</c:v>
                </c:pt>
                <c:pt idx="57">
                  <c:v>0.14936321012557224</c:v>
                </c:pt>
                <c:pt idx="58">
                  <c:v>0.14751288393914294</c:v>
                </c:pt>
                <c:pt idx="59">
                  <c:v>0.1489345002026338</c:v>
                </c:pt>
                <c:pt idx="60">
                  <c:v>0.15425463319331043</c:v>
                </c:pt>
                <c:pt idx="61">
                  <c:v>0.15442281176349809</c:v>
                </c:pt>
                <c:pt idx="62">
                  <c:v>0.15556903267246605</c:v>
                </c:pt>
                <c:pt idx="63">
                  <c:v>0.15720618397760727</c:v>
                </c:pt>
                <c:pt idx="64">
                  <c:v>0.15951228755265331</c:v>
                </c:pt>
                <c:pt idx="65">
                  <c:v>0.16260952454530428</c:v>
                </c:pt>
                <c:pt idx="66">
                  <c:v>0.16264563761835255</c:v>
                </c:pt>
                <c:pt idx="67">
                  <c:v>0.16496227428057936</c:v>
                </c:pt>
                <c:pt idx="68">
                  <c:v>0.16581987107168869</c:v>
                </c:pt>
                <c:pt idx="69">
                  <c:v>0.16192397285453017</c:v>
                </c:pt>
                <c:pt idx="70">
                  <c:v>0.16100621954289823</c:v>
                </c:pt>
                <c:pt idx="71">
                  <c:v>0.15734691439666484</c:v>
                </c:pt>
                <c:pt idx="72">
                  <c:v>0.15349046575902101</c:v>
                </c:pt>
                <c:pt idx="73">
                  <c:v>0.15508596814705899</c:v>
                </c:pt>
                <c:pt idx="74">
                  <c:v>0.15636034557287137</c:v>
                </c:pt>
                <c:pt idx="75">
                  <c:v>0.15278916772659754</c:v>
                </c:pt>
                <c:pt idx="76">
                  <c:v>0.15077711185189904</c:v>
                </c:pt>
                <c:pt idx="77">
                  <c:v>0.14805876233427107</c:v>
                </c:pt>
                <c:pt idx="78">
                  <c:v>0.14700502668068777</c:v>
                </c:pt>
                <c:pt idx="79">
                  <c:v>0.14400244945810953</c:v>
                </c:pt>
                <c:pt idx="80">
                  <c:v>0.14735034393270793</c:v>
                </c:pt>
                <c:pt idx="81">
                  <c:v>0.15266128504217988</c:v>
                </c:pt>
                <c:pt idx="82">
                  <c:v>0.15275269857495577</c:v>
                </c:pt>
                <c:pt idx="83">
                  <c:v>0.15441174850117642</c:v>
                </c:pt>
                <c:pt idx="84">
                  <c:v>0.15334502855688806</c:v>
                </c:pt>
                <c:pt idx="85">
                  <c:v>0.15351526691794781</c:v>
                </c:pt>
                <c:pt idx="86">
                  <c:v>0.15436461019497785</c:v>
                </c:pt>
                <c:pt idx="87">
                  <c:v>0.15222153838930658</c:v>
                </c:pt>
                <c:pt idx="88">
                  <c:v>0.15174114977639649</c:v>
                </c:pt>
                <c:pt idx="89">
                  <c:v>0.15292553207786186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2-4EBA-9E21-2ADC69427BC0}"/>
            </c:ext>
          </c:extLst>
        </c:ser>
        <c:ser>
          <c:idx val="2"/>
          <c:order val="2"/>
          <c:tx>
            <c:strRef>
              <c:f>Qest.1!$D$39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Qest.1!$E$39:$CP$39</c:f>
              <c:numCache>
                <c:formatCode>General</c:formatCode>
                <c:ptCount val="90"/>
                <c:pt idx="0">
                  <c:v>0.16546144807014368</c:v>
                </c:pt>
                <c:pt idx="1">
                  <c:v>0.14576515673890314</c:v>
                </c:pt>
                <c:pt idx="2">
                  <c:v>0.13968431771894099</c:v>
                </c:pt>
                <c:pt idx="3">
                  <c:v>0.11832222358538147</c:v>
                </c:pt>
                <c:pt idx="4">
                  <c:v>0.10848105829062242</c:v>
                </c:pt>
                <c:pt idx="5">
                  <c:v>0.11976043185310691</c:v>
                </c:pt>
                <c:pt idx="6">
                  <c:v>0.1346672720350546</c:v>
                </c:pt>
                <c:pt idx="7">
                  <c:v>0.13735152064363973</c:v>
                </c:pt>
                <c:pt idx="8">
                  <c:v>0.14020991082046619</c:v>
                </c:pt>
                <c:pt idx="9">
                  <c:v>0.12977725738933393</c:v>
                </c:pt>
                <c:pt idx="10">
                  <c:v>0.13517596808923721</c:v>
                </c:pt>
                <c:pt idx="11">
                  <c:v>0.14106183821820958</c:v>
                </c:pt>
                <c:pt idx="12">
                  <c:v>0.155631323477331</c:v>
                </c:pt>
                <c:pt idx="13">
                  <c:v>0.16419890784191341</c:v>
                </c:pt>
                <c:pt idx="14">
                  <c:v>0.16692376172190429</c:v>
                </c:pt>
                <c:pt idx="15">
                  <c:v>0.17270749746217434</c:v>
                </c:pt>
                <c:pt idx="16">
                  <c:v>0.16127081904699497</c:v>
                </c:pt>
                <c:pt idx="17">
                  <c:v>0.14270611330977326</c:v>
                </c:pt>
                <c:pt idx="18">
                  <c:v>0.1434074934069581</c:v>
                </c:pt>
                <c:pt idx="19">
                  <c:v>0.14992427024049937</c:v>
                </c:pt>
                <c:pt idx="20">
                  <c:v>0.14618693135582841</c:v>
                </c:pt>
                <c:pt idx="21">
                  <c:v>0.14544990928702306</c:v>
                </c:pt>
                <c:pt idx="22">
                  <c:v>0.15114371274681862</c:v>
                </c:pt>
                <c:pt idx="23">
                  <c:v>0.14673048475210076</c:v>
                </c:pt>
                <c:pt idx="24">
                  <c:v>0.14822773656265034</c:v>
                </c:pt>
                <c:pt idx="25">
                  <c:v>0.14369752571587432</c:v>
                </c:pt>
                <c:pt idx="26">
                  <c:v>0.14617557979938042</c:v>
                </c:pt>
                <c:pt idx="27">
                  <c:v>0.13710496020524271</c:v>
                </c:pt>
                <c:pt idx="28">
                  <c:v>0.13750731848461298</c:v>
                </c:pt>
                <c:pt idx="29">
                  <c:v>0.13644938679688845</c:v>
                </c:pt>
                <c:pt idx="30">
                  <c:v>0.14360056197883392</c:v>
                </c:pt>
                <c:pt idx="31">
                  <c:v>0.14236263421315415</c:v>
                </c:pt>
                <c:pt idx="32">
                  <c:v>0.14266811342661853</c:v>
                </c:pt>
                <c:pt idx="33">
                  <c:v>0.14769842767579491</c:v>
                </c:pt>
                <c:pt idx="34">
                  <c:v>0.15069906749053019</c:v>
                </c:pt>
                <c:pt idx="35">
                  <c:v>0.15167699781906918</c:v>
                </c:pt>
                <c:pt idx="36">
                  <c:v>0.15591937395188951</c:v>
                </c:pt>
                <c:pt idx="37">
                  <c:v>0.15528911863644634</c:v>
                </c:pt>
                <c:pt idx="38">
                  <c:v>0.14921985390225628</c:v>
                </c:pt>
                <c:pt idx="39">
                  <c:v>0.14716397744186543</c:v>
                </c:pt>
                <c:pt idx="40">
                  <c:v>0.1424134190056493</c:v>
                </c:pt>
                <c:pt idx="41">
                  <c:v>0.13598763789664417</c:v>
                </c:pt>
                <c:pt idx="42">
                  <c:v>0.13780800431663739</c:v>
                </c:pt>
                <c:pt idx="43">
                  <c:v>0.13693202188193052</c:v>
                </c:pt>
                <c:pt idx="44">
                  <c:v>0.13595001485409575</c:v>
                </c:pt>
                <c:pt idx="45">
                  <c:v>0.12302330153581395</c:v>
                </c:pt>
                <c:pt idx="46">
                  <c:v>0.12837834432101497</c:v>
                </c:pt>
                <c:pt idx="47">
                  <c:v>0.13120216133109147</c:v>
                </c:pt>
                <c:pt idx="48">
                  <c:v>0.13011827208089649</c:v>
                </c:pt>
                <c:pt idx="49">
                  <c:v>0.12971613857046649</c:v>
                </c:pt>
                <c:pt idx="50">
                  <c:v>0.12565930996319238</c:v>
                </c:pt>
                <c:pt idx="51">
                  <c:v>0.11907188569727639</c:v>
                </c:pt>
                <c:pt idx="52">
                  <c:v>0.12514206628413541</c:v>
                </c:pt>
                <c:pt idx="53">
                  <c:v>0.1215799663105938</c:v>
                </c:pt>
                <c:pt idx="54">
                  <c:v>0.13108677715348474</c:v>
                </c:pt>
                <c:pt idx="55">
                  <c:v>0.13911206842825541</c:v>
                </c:pt>
                <c:pt idx="56">
                  <c:v>0.14193874225618103</c:v>
                </c:pt>
                <c:pt idx="57">
                  <c:v>0.13915961430357934</c:v>
                </c:pt>
                <c:pt idx="58">
                  <c:v>0.13673999444047535</c:v>
                </c:pt>
                <c:pt idx="59">
                  <c:v>0.13710575280353546</c:v>
                </c:pt>
                <c:pt idx="60">
                  <c:v>0.14289082755901966</c:v>
                </c:pt>
                <c:pt idx="61">
                  <c:v>0.14306216723356457</c:v>
                </c:pt>
                <c:pt idx="62">
                  <c:v>0.14426937410096533</c:v>
                </c:pt>
                <c:pt idx="63">
                  <c:v>0.14501510193009923</c:v>
                </c:pt>
                <c:pt idx="64">
                  <c:v>0.14700327372316707</c:v>
                </c:pt>
                <c:pt idx="65">
                  <c:v>0.15022395923682194</c:v>
                </c:pt>
                <c:pt idx="66">
                  <c:v>0.14976594019505715</c:v>
                </c:pt>
                <c:pt idx="67">
                  <c:v>0.15143264508797619</c:v>
                </c:pt>
                <c:pt idx="68">
                  <c:v>0.15176783151073917</c:v>
                </c:pt>
                <c:pt idx="69">
                  <c:v>0.14683242658279422</c:v>
                </c:pt>
                <c:pt idx="70">
                  <c:v>0.14541974906050817</c:v>
                </c:pt>
                <c:pt idx="71">
                  <c:v>0.14126537763338282</c:v>
                </c:pt>
                <c:pt idx="72">
                  <c:v>0.13650699062468896</c:v>
                </c:pt>
                <c:pt idx="73">
                  <c:v>0.13817239068302828</c:v>
                </c:pt>
                <c:pt idx="74">
                  <c:v>0.14032933253125118</c:v>
                </c:pt>
                <c:pt idx="75">
                  <c:v>0.13754302504325874</c:v>
                </c:pt>
                <c:pt idx="76">
                  <c:v>0.13683659804487566</c:v>
                </c:pt>
                <c:pt idx="77">
                  <c:v>0.1340012595710624</c:v>
                </c:pt>
                <c:pt idx="78">
                  <c:v>0.13439831754299547</c:v>
                </c:pt>
                <c:pt idx="79">
                  <c:v>0.13222812480899768</c:v>
                </c:pt>
                <c:pt idx="80">
                  <c:v>0.13570734953307606</c:v>
                </c:pt>
                <c:pt idx="81">
                  <c:v>0.13935030696581954</c:v>
                </c:pt>
                <c:pt idx="82">
                  <c:v>0.13867126340525596</c:v>
                </c:pt>
                <c:pt idx="83">
                  <c:v>0.13928172390535659</c:v>
                </c:pt>
                <c:pt idx="84">
                  <c:v>0.13869191604923031</c:v>
                </c:pt>
                <c:pt idx="85">
                  <c:v>0.13872416551135691</c:v>
                </c:pt>
                <c:pt idx="86">
                  <c:v>0.13999110287986472</c:v>
                </c:pt>
                <c:pt idx="87">
                  <c:v>0.13819871389713384</c:v>
                </c:pt>
                <c:pt idx="88">
                  <c:v>0.13736391027029851</c:v>
                </c:pt>
                <c:pt idx="89">
                  <c:v>0.13856374178418268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2-4EBA-9E21-2ADC69427BC0}"/>
            </c:ext>
          </c:extLst>
        </c:ser>
        <c:ser>
          <c:idx val="3"/>
          <c:order val="3"/>
          <c:tx>
            <c:strRef>
              <c:f>Qest.1!$D$40</c:f>
              <c:strCache>
                <c:ptCount val="1"/>
                <c:pt idx="0">
                  <c:v>r0p93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Qest.1!$E$40:$CP$40</c:f>
              <c:numCache>
                <c:formatCode>General</c:formatCode>
                <c:ptCount val="90"/>
                <c:pt idx="0">
                  <c:v>0.18136256955249069</c:v>
                </c:pt>
                <c:pt idx="1">
                  <c:v>0.16018218528431236</c:v>
                </c:pt>
                <c:pt idx="2">
                  <c:v>0.15261339835819721</c:v>
                </c:pt>
                <c:pt idx="3">
                  <c:v>0.1274506177976262</c:v>
                </c:pt>
                <c:pt idx="4">
                  <c:v>0.11644599933649005</c:v>
                </c:pt>
                <c:pt idx="5">
                  <c:v>0.13143648089181856</c:v>
                </c:pt>
                <c:pt idx="6">
                  <c:v>0.14826981992412233</c:v>
                </c:pt>
                <c:pt idx="7">
                  <c:v>0.15171804394518007</c:v>
                </c:pt>
                <c:pt idx="8">
                  <c:v>0.15501291774314527</c:v>
                </c:pt>
                <c:pt idx="9">
                  <c:v>0.14417683932695485</c:v>
                </c:pt>
                <c:pt idx="10">
                  <c:v>0.15115847952872222</c:v>
                </c:pt>
                <c:pt idx="11">
                  <c:v>0.15775371197253124</c:v>
                </c:pt>
                <c:pt idx="12">
                  <c:v>0.17394153346106031</c:v>
                </c:pt>
                <c:pt idx="13">
                  <c:v>0.1852471822341257</c:v>
                </c:pt>
                <c:pt idx="14">
                  <c:v>0.19115666836004441</c:v>
                </c:pt>
                <c:pt idx="15">
                  <c:v>0.19791345627011853</c:v>
                </c:pt>
                <c:pt idx="16">
                  <c:v>0.1860270640727891</c:v>
                </c:pt>
                <c:pt idx="17">
                  <c:v>0.16627723694513347</c:v>
                </c:pt>
                <c:pt idx="18">
                  <c:v>0.16171916601856584</c:v>
                </c:pt>
                <c:pt idx="19">
                  <c:v>0.16929515418502203</c:v>
                </c:pt>
                <c:pt idx="20">
                  <c:v>0.16584018637640915</c:v>
                </c:pt>
                <c:pt idx="21">
                  <c:v>0.16472072342323493</c:v>
                </c:pt>
                <c:pt idx="22">
                  <c:v>0.17102277966206933</c:v>
                </c:pt>
                <c:pt idx="23">
                  <c:v>0.16640771368950696</c:v>
                </c:pt>
                <c:pt idx="24">
                  <c:v>0.16780648700843809</c:v>
                </c:pt>
                <c:pt idx="25">
                  <c:v>0.16273481901474693</c:v>
                </c:pt>
                <c:pt idx="26">
                  <c:v>0.16537475003219798</c:v>
                </c:pt>
                <c:pt idx="27">
                  <c:v>0.1560474714084199</c:v>
                </c:pt>
                <c:pt idx="28">
                  <c:v>0.15704732761052795</c:v>
                </c:pt>
                <c:pt idx="29">
                  <c:v>0.15597675126798499</c:v>
                </c:pt>
                <c:pt idx="30">
                  <c:v>0.16387103545738346</c:v>
                </c:pt>
                <c:pt idx="31">
                  <c:v>0.16225530704122262</c:v>
                </c:pt>
                <c:pt idx="32">
                  <c:v>0.16325784349418895</c:v>
                </c:pt>
                <c:pt idx="33">
                  <c:v>0.168825275300719</c:v>
                </c:pt>
                <c:pt idx="34">
                  <c:v>0.17214237033590848</c:v>
                </c:pt>
                <c:pt idx="35">
                  <c:v>0.17401011183030868</c:v>
                </c:pt>
                <c:pt idx="36">
                  <c:v>0.17817476436915811</c:v>
                </c:pt>
                <c:pt idx="37">
                  <c:v>0.17759448159987554</c:v>
                </c:pt>
                <c:pt idx="38">
                  <c:v>0.17120321403681385</c:v>
                </c:pt>
                <c:pt idx="39">
                  <c:v>0.16892736355377136</c:v>
                </c:pt>
                <c:pt idx="40">
                  <c:v>0.16342203412991047</c:v>
                </c:pt>
                <c:pt idx="41">
                  <c:v>0.15590313855033833</c:v>
                </c:pt>
                <c:pt idx="42">
                  <c:v>0.15728136353799088</c:v>
                </c:pt>
                <c:pt idx="43">
                  <c:v>0.15657001866894868</c:v>
                </c:pt>
                <c:pt idx="44">
                  <c:v>0.15418887319807134</c:v>
                </c:pt>
                <c:pt idx="45">
                  <c:v>0.13858498665416563</c:v>
                </c:pt>
                <c:pt idx="46">
                  <c:v>0.14418311143919035</c:v>
                </c:pt>
                <c:pt idx="47">
                  <c:v>0.14793287122190182</c:v>
                </c:pt>
                <c:pt idx="48">
                  <c:v>0.14692587259229728</c:v>
                </c:pt>
                <c:pt idx="49">
                  <c:v>0.14648013093055184</c:v>
                </c:pt>
                <c:pt idx="50">
                  <c:v>0.14101341749244059</c:v>
                </c:pt>
                <c:pt idx="51">
                  <c:v>0.13288166887012745</c:v>
                </c:pt>
                <c:pt idx="52">
                  <c:v>0.1380931270800142</c:v>
                </c:pt>
                <c:pt idx="53">
                  <c:v>0.13396045923298985</c:v>
                </c:pt>
                <c:pt idx="54">
                  <c:v>0.14523585549874055</c:v>
                </c:pt>
                <c:pt idx="55">
                  <c:v>0.15429438018873629</c:v>
                </c:pt>
                <c:pt idx="56">
                  <c:v>0.15740896920230951</c:v>
                </c:pt>
                <c:pt idx="57">
                  <c:v>0.1546617256474756</c:v>
                </c:pt>
                <c:pt idx="58">
                  <c:v>0.15312555483329851</c:v>
                </c:pt>
                <c:pt idx="59">
                  <c:v>0.15479230185417642</c:v>
                </c:pt>
                <c:pt idx="60">
                  <c:v>0.16023295920119088</c:v>
                </c:pt>
                <c:pt idx="61">
                  <c:v>0.16034579130323434</c:v>
                </c:pt>
                <c:pt idx="62">
                  <c:v>0.16163562220624131</c:v>
                </c:pt>
                <c:pt idx="63">
                  <c:v>0.1635511062735121</c:v>
                </c:pt>
                <c:pt idx="64">
                  <c:v>0.16622328610606296</c:v>
                </c:pt>
                <c:pt idx="65">
                  <c:v>0.16949167078149735</c:v>
                </c:pt>
                <c:pt idx="66">
                  <c:v>0.16930125368330773</c:v>
                </c:pt>
                <c:pt idx="67">
                  <c:v>0.17134698281592467</c:v>
                </c:pt>
                <c:pt idx="68">
                  <c:v>0.17171456305152635</c:v>
                </c:pt>
                <c:pt idx="69">
                  <c:v>0.16715248043376207</c:v>
                </c:pt>
                <c:pt idx="70">
                  <c:v>0.16589712589454927</c:v>
                </c:pt>
                <c:pt idx="71">
                  <c:v>0.16142830387055521</c:v>
                </c:pt>
                <c:pt idx="72">
                  <c:v>0.15767799105069819</c:v>
                </c:pt>
                <c:pt idx="73">
                  <c:v>0.15956343794440403</c:v>
                </c:pt>
                <c:pt idx="74">
                  <c:v>0.1613120037171574</c:v>
                </c:pt>
                <c:pt idx="75">
                  <c:v>0.1571970249610749</c:v>
                </c:pt>
                <c:pt idx="76">
                  <c:v>0.15502158318184875</c:v>
                </c:pt>
                <c:pt idx="77">
                  <c:v>0.15173475919576065</c:v>
                </c:pt>
                <c:pt idx="78">
                  <c:v>0.15059909611647673</c:v>
                </c:pt>
                <c:pt idx="79">
                  <c:v>0.14729940911597261</c:v>
                </c:pt>
                <c:pt idx="80">
                  <c:v>0.15163527077893291</c:v>
                </c:pt>
                <c:pt idx="81">
                  <c:v>0.15770019166848417</c:v>
                </c:pt>
                <c:pt idx="82">
                  <c:v>0.15762383999186755</c:v>
                </c:pt>
                <c:pt idx="83">
                  <c:v>0.15927427959339174</c:v>
                </c:pt>
                <c:pt idx="84">
                  <c:v>0.15813426989403853</c:v>
                </c:pt>
                <c:pt idx="85">
                  <c:v>0.15809927823041592</c:v>
                </c:pt>
                <c:pt idx="86">
                  <c:v>0.15879378979401645</c:v>
                </c:pt>
                <c:pt idx="87">
                  <c:v>0.15638760171886343</c:v>
                </c:pt>
                <c:pt idx="88">
                  <c:v>0.15594666300714005</c:v>
                </c:pt>
                <c:pt idx="89">
                  <c:v>0.15686763718907587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2-4EBA-9E21-2ADC69427BC0}"/>
            </c:ext>
          </c:extLst>
        </c:ser>
        <c:ser>
          <c:idx val="4"/>
          <c:order val="4"/>
          <c:tx>
            <c:strRef>
              <c:f>Qest.1!$D$41</c:f>
              <c:strCache>
                <c:ptCount val="1"/>
                <c:pt idx="0">
                  <c:v>r1p93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Qest.1!$E$41:$CP$41</c:f>
              <c:numCache>
                <c:formatCode>General</c:formatCode>
                <c:ptCount val="90"/>
                <c:pt idx="0">
                  <c:v>0.18136256955249069</c:v>
                </c:pt>
                <c:pt idx="1">
                  <c:v>0.15999608280940911</c:v>
                </c:pt>
                <c:pt idx="2">
                  <c:v>0.15239686341161932</c:v>
                </c:pt>
                <c:pt idx="3">
                  <c:v>0.12720740329103764</c:v>
                </c:pt>
                <c:pt idx="4">
                  <c:v>0.11599185841511492</c:v>
                </c:pt>
                <c:pt idx="5">
                  <c:v>0.13034635445982962</c:v>
                </c:pt>
                <c:pt idx="6">
                  <c:v>0.14699006133798748</c:v>
                </c:pt>
                <c:pt idx="7">
                  <c:v>0.15114371445441716</c:v>
                </c:pt>
                <c:pt idx="8">
                  <c:v>0.15445804195804194</c:v>
                </c:pt>
                <c:pt idx="9">
                  <c:v>0.14325422330902529</c:v>
                </c:pt>
                <c:pt idx="10">
                  <c:v>0.1497034781214939</c:v>
                </c:pt>
                <c:pt idx="11">
                  <c:v>0.15659193346382586</c:v>
                </c:pt>
                <c:pt idx="12">
                  <c:v>0.17321434211572459</c:v>
                </c:pt>
                <c:pt idx="13">
                  <c:v>0.18460122241577534</c:v>
                </c:pt>
                <c:pt idx="14">
                  <c:v>0.19043795834946306</c:v>
                </c:pt>
                <c:pt idx="15">
                  <c:v>0.19679400264867256</c:v>
                </c:pt>
                <c:pt idx="16">
                  <c:v>0.18488438390877418</c:v>
                </c:pt>
                <c:pt idx="17">
                  <c:v>0.16504530149496072</c:v>
                </c:pt>
                <c:pt idx="18">
                  <c:v>0.16141841401865492</c:v>
                </c:pt>
                <c:pt idx="19">
                  <c:v>0.1689444648767929</c:v>
                </c:pt>
                <c:pt idx="20">
                  <c:v>0.16548902803142301</c:v>
                </c:pt>
                <c:pt idx="21">
                  <c:v>0.1642156408769519</c:v>
                </c:pt>
                <c:pt idx="22">
                  <c:v>0.17044055764425659</c:v>
                </c:pt>
                <c:pt idx="23">
                  <c:v>0.16595642864456048</c:v>
                </c:pt>
                <c:pt idx="24">
                  <c:v>0.1675310986105443</c:v>
                </c:pt>
                <c:pt idx="25">
                  <c:v>0.1625779617636757</c:v>
                </c:pt>
                <c:pt idx="26">
                  <c:v>0.16527969972884932</c:v>
                </c:pt>
                <c:pt idx="27">
                  <c:v>0.1557324271341558</c:v>
                </c:pt>
                <c:pt idx="28">
                  <c:v>0.15657561573913828</c:v>
                </c:pt>
                <c:pt idx="29">
                  <c:v>0.15539719622271109</c:v>
                </c:pt>
                <c:pt idx="30">
                  <c:v>0.16343392627101613</c:v>
                </c:pt>
                <c:pt idx="31">
                  <c:v>0.16182510646641413</c:v>
                </c:pt>
                <c:pt idx="32">
                  <c:v>0.16250501567323922</c:v>
                </c:pt>
                <c:pt idx="33">
                  <c:v>0.16799940294506174</c:v>
                </c:pt>
                <c:pt idx="34">
                  <c:v>0.17137969042616863</c:v>
                </c:pt>
                <c:pt idx="35">
                  <c:v>0.17313003294915438</c:v>
                </c:pt>
                <c:pt idx="36">
                  <c:v>0.17726138870187721</c:v>
                </c:pt>
                <c:pt idx="37">
                  <c:v>0.17648316641868744</c:v>
                </c:pt>
                <c:pt idx="38">
                  <c:v>0.17018131702957984</c:v>
                </c:pt>
                <c:pt idx="39">
                  <c:v>0.16789021501780979</c:v>
                </c:pt>
                <c:pt idx="40">
                  <c:v>0.16238425964579709</c:v>
                </c:pt>
                <c:pt idx="41">
                  <c:v>0.15487566284984941</c:v>
                </c:pt>
                <c:pt idx="42">
                  <c:v>0.15638642082880894</c:v>
                </c:pt>
                <c:pt idx="43">
                  <c:v>0.15542502503695188</c:v>
                </c:pt>
                <c:pt idx="44">
                  <c:v>0.15339858988866292</c:v>
                </c:pt>
                <c:pt idx="45">
                  <c:v>0.13816137735032372</c:v>
                </c:pt>
                <c:pt idx="46">
                  <c:v>0.14365926539122473</c:v>
                </c:pt>
                <c:pt idx="47">
                  <c:v>0.14738961376038151</c:v>
                </c:pt>
                <c:pt idx="48">
                  <c:v>0.1462482257978506</c:v>
                </c:pt>
                <c:pt idx="49">
                  <c:v>0.14573029626416745</c:v>
                </c:pt>
                <c:pt idx="50">
                  <c:v>0.14038840935674013</c:v>
                </c:pt>
                <c:pt idx="51">
                  <c:v>0.13224109458806071</c:v>
                </c:pt>
                <c:pt idx="52">
                  <c:v>0.13741945217816401</c:v>
                </c:pt>
                <c:pt idx="53">
                  <c:v>0.13311276342852485</c:v>
                </c:pt>
                <c:pt idx="54">
                  <c:v>0.14409122501460994</c:v>
                </c:pt>
                <c:pt idx="55">
                  <c:v>0.15322897793138476</c:v>
                </c:pt>
                <c:pt idx="56">
                  <c:v>0.15637500581466282</c:v>
                </c:pt>
                <c:pt idx="57">
                  <c:v>0.15351602955885524</c:v>
                </c:pt>
                <c:pt idx="58">
                  <c:v>0.15179165865912095</c:v>
                </c:pt>
                <c:pt idx="59">
                  <c:v>0.15356162806539744</c:v>
                </c:pt>
                <c:pt idx="60">
                  <c:v>0.15916035561270855</c:v>
                </c:pt>
                <c:pt idx="61">
                  <c:v>0.15932654023831702</c:v>
                </c:pt>
                <c:pt idx="62">
                  <c:v>0.16061641517984324</c:v>
                </c:pt>
                <c:pt idx="63">
                  <c:v>0.16247572935955462</c:v>
                </c:pt>
                <c:pt idx="64">
                  <c:v>0.16498751604973605</c:v>
                </c:pt>
                <c:pt idx="65">
                  <c:v>0.16847366709760439</c:v>
                </c:pt>
                <c:pt idx="66">
                  <c:v>0.16825847126407281</c:v>
                </c:pt>
                <c:pt idx="67">
                  <c:v>0.17034132275428518</c:v>
                </c:pt>
                <c:pt idx="68">
                  <c:v>0.17079008874438234</c:v>
                </c:pt>
                <c:pt idx="69">
                  <c:v>0.16618800507675585</c:v>
                </c:pt>
                <c:pt idx="70">
                  <c:v>0.16475964475783597</c:v>
                </c:pt>
                <c:pt idx="71">
                  <c:v>0.16032280523641282</c:v>
                </c:pt>
                <c:pt idx="72">
                  <c:v>0.15633830281038252</c:v>
                </c:pt>
                <c:pt idx="73">
                  <c:v>0.15868412066171203</c:v>
                </c:pt>
                <c:pt idx="74">
                  <c:v>0.16033467186951159</c:v>
                </c:pt>
                <c:pt idx="75">
                  <c:v>0.15637047586810487</c:v>
                </c:pt>
                <c:pt idx="76">
                  <c:v>0.15405084570539848</c:v>
                </c:pt>
                <c:pt idx="77">
                  <c:v>0.15097827467349906</c:v>
                </c:pt>
                <c:pt idx="78">
                  <c:v>0.14982326930362558</c:v>
                </c:pt>
                <c:pt idx="79">
                  <c:v>0.14657066506069374</c:v>
                </c:pt>
                <c:pt idx="80">
                  <c:v>0.15082549138162513</c:v>
                </c:pt>
                <c:pt idx="81">
                  <c:v>0.15695170259818475</c:v>
                </c:pt>
                <c:pt idx="82">
                  <c:v>0.15684192257614724</c:v>
                </c:pt>
                <c:pt idx="83">
                  <c:v>0.15854144769077042</c:v>
                </c:pt>
                <c:pt idx="84">
                  <c:v>0.15741766493909948</c:v>
                </c:pt>
                <c:pt idx="85">
                  <c:v>0.15742681407641607</c:v>
                </c:pt>
                <c:pt idx="86">
                  <c:v>0.15814069106683198</c:v>
                </c:pt>
                <c:pt idx="87">
                  <c:v>0.1557080645075356</c:v>
                </c:pt>
                <c:pt idx="88">
                  <c:v>0.15530058837611774</c:v>
                </c:pt>
                <c:pt idx="89">
                  <c:v>0.15622121465246747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2-4EBA-9E21-2ADC69427BC0}"/>
            </c:ext>
          </c:extLst>
        </c:ser>
        <c:ser>
          <c:idx val="5"/>
          <c:order val="5"/>
          <c:tx>
            <c:strRef>
              <c:f>Qest.1!$D$42</c:f>
              <c:strCache>
                <c:ptCount val="1"/>
                <c:pt idx="0">
                  <c:v>r3p93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Qest.1!$E$4:$CP$4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Qest.1!$E$42:$CP$42</c:f>
              <c:numCache>
                <c:formatCode>General</c:formatCode>
                <c:ptCount val="90"/>
                <c:pt idx="0">
                  <c:v>0.16579049662704418</c:v>
                </c:pt>
                <c:pt idx="1">
                  <c:v>0.1458743186782889</c:v>
                </c:pt>
                <c:pt idx="2">
                  <c:v>0.14005376576451983</c:v>
                </c:pt>
                <c:pt idx="3">
                  <c:v>0.11869140235387991</c:v>
                </c:pt>
                <c:pt idx="4">
                  <c:v>0.10877305123206241</c:v>
                </c:pt>
                <c:pt idx="5">
                  <c:v>0.1199876677256337</c:v>
                </c:pt>
                <c:pt idx="6">
                  <c:v>0.13495001202418375</c:v>
                </c:pt>
                <c:pt idx="7">
                  <c:v>0.13783211548743537</c:v>
                </c:pt>
                <c:pt idx="8">
                  <c:v>0.14061614061614061</c:v>
                </c:pt>
                <c:pt idx="9">
                  <c:v>0.12998804944216197</c:v>
                </c:pt>
                <c:pt idx="10">
                  <c:v>0.13558592757255136</c:v>
                </c:pt>
                <c:pt idx="11">
                  <c:v>0.14168291747580739</c:v>
                </c:pt>
                <c:pt idx="12">
                  <c:v>0.15633654770063274</c:v>
                </c:pt>
                <c:pt idx="13">
                  <c:v>0.16523306518498171</c:v>
                </c:pt>
                <c:pt idx="14">
                  <c:v>0.16856017140039972</c:v>
                </c:pt>
                <c:pt idx="15">
                  <c:v>0.17490202680584005</c:v>
                </c:pt>
                <c:pt idx="16">
                  <c:v>0.163226029613595</c:v>
                </c:pt>
                <c:pt idx="17">
                  <c:v>0.14398997475244277</c:v>
                </c:pt>
                <c:pt idx="18">
                  <c:v>0.14485214592840748</c:v>
                </c:pt>
                <c:pt idx="19">
                  <c:v>0.15162454873646206</c:v>
                </c:pt>
                <c:pt idx="20">
                  <c:v>0.148050814172663</c:v>
                </c:pt>
                <c:pt idx="21">
                  <c:v>0.14723453735355835</c:v>
                </c:pt>
                <c:pt idx="22">
                  <c:v>0.15312331936397122</c:v>
                </c:pt>
                <c:pt idx="23">
                  <c:v>0.14834005255516508</c:v>
                </c:pt>
                <c:pt idx="24">
                  <c:v>0.1497178419879962</c:v>
                </c:pt>
                <c:pt idx="25">
                  <c:v>0.14525033477702068</c:v>
                </c:pt>
                <c:pt idx="26">
                  <c:v>0.1479180282124932</c:v>
                </c:pt>
                <c:pt idx="27">
                  <c:v>0.13849726438509199</c:v>
                </c:pt>
                <c:pt idx="28">
                  <c:v>0.13920262833918648</c:v>
                </c:pt>
                <c:pt idx="29">
                  <c:v>0.13839134596182059</c:v>
                </c:pt>
                <c:pt idx="30">
                  <c:v>0.14602025026110943</c:v>
                </c:pt>
                <c:pt idx="31">
                  <c:v>0.14492623005527222</c:v>
                </c:pt>
                <c:pt idx="32">
                  <c:v>0.14533221922914474</c:v>
                </c:pt>
                <c:pt idx="33">
                  <c:v>0.1508681547556551</c:v>
                </c:pt>
                <c:pt idx="34">
                  <c:v>0.1543506289933016</c:v>
                </c:pt>
                <c:pt idx="35">
                  <c:v>0.15568039670266642</c:v>
                </c:pt>
                <c:pt idx="36">
                  <c:v>0.16028356287841886</c:v>
                </c:pt>
                <c:pt idx="37">
                  <c:v>0.15959922870659082</c:v>
                </c:pt>
                <c:pt idx="38">
                  <c:v>0.15341706631923668</c:v>
                </c:pt>
                <c:pt idx="39">
                  <c:v>0.15134283384903219</c:v>
                </c:pt>
                <c:pt idx="40">
                  <c:v>0.14648696988184529</c:v>
                </c:pt>
                <c:pt idx="41">
                  <c:v>0.14000099240756381</c:v>
                </c:pt>
                <c:pt idx="42">
                  <c:v>0.14201970747776824</c:v>
                </c:pt>
                <c:pt idx="43">
                  <c:v>0.14089824754836441</c:v>
                </c:pt>
                <c:pt idx="44">
                  <c:v>0.13986908516736493</c:v>
                </c:pt>
                <c:pt idx="45">
                  <c:v>0.12604156002650668</c:v>
                </c:pt>
                <c:pt idx="46">
                  <c:v>0.13173604078154602</c:v>
                </c:pt>
                <c:pt idx="47">
                  <c:v>0.1344306596917102</c:v>
                </c:pt>
                <c:pt idx="48">
                  <c:v>0.13311324364126562</c:v>
                </c:pt>
                <c:pt idx="49">
                  <c:v>0.13253636518032977</c:v>
                </c:pt>
                <c:pt idx="50">
                  <c:v>0.12802747844062645</c:v>
                </c:pt>
                <c:pt idx="51">
                  <c:v>0.12111569435077446</c:v>
                </c:pt>
                <c:pt idx="52">
                  <c:v>0.12745976313853294</c:v>
                </c:pt>
                <c:pt idx="53">
                  <c:v>0.12369136704586985</c:v>
                </c:pt>
                <c:pt idx="54">
                  <c:v>0.13383128913033832</c:v>
                </c:pt>
                <c:pt idx="55">
                  <c:v>0.14211811240686625</c:v>
                </c:pt>
                <c:pt idx="56">
                  <c:v>0.14509734002266511</c:v>
                </c:pt>
                <c:pt idx="57">
                  <c:v>0.1421021545027496</c:v>
                </c:pt>
                <c:pt idx="58">
                  <c:v>0.13971719770803867</c:v>
                </c:pt>
                <c:pt idx="59">
                  <c:v>0.1402441360077597</c:v>
                </c:pt>
                <c:pt idx="60">
                  <c:v>0.14631463534806718</c:v>
                </c:pt>
                <c:pt idx="61">
                  <c:v>0.14643511889050712</c:v>
                </c:pt>
                <c:pt idx="62">
                  <c:v>0.14771658747946212</c:v>
                </c:pt>
                <c:pt idx="63">
                  <c:v>0.14855152306488043</c:v>
                </c:pt>
                <c:pt idx="64">
                  <c:v>0.15070407363334731</c:v>
                </c:pt>
                <c:pt idx="65">
                  <c:v>0.15434872329929689</c:v>
                </c:pt>
                <c:pt idx="66">
                  <c:v>0.15351609729145269</c:v>
                </c:pt>
                <c:pt idx="67">
                  <c:v>0.15479692513800578</c:v>
                </c:pt>
                <c:pt idx="68">
                  <c:v>0.15455672838633472</c:v>
                </c:pt>
                <c:pt idx="69">
                  <c:v>0.1486826685869716</c:v>
                </c:pt>
                <c:pt idx="70">
                  <c:v>0.14653840147176747</c:v>
                </c:pt>
                <c:pt idx="71">
                  <c:v>0.14140945939244812</c:v>
                </c:pt>
                <c:pt idx="72">
                  <c:v>0.13642561043566673</c:v>
                </c:pt>
                <c:pt idx="73">
                  <c:v>0.13896594940067977</c:v>
                </c:pt>
                <c:pt idx="74">
                  <c:v>0.1416708354626246</c:v>
                </c:pt>
                <c:pt idx="75">
                  <c:v>0.13871669988036639</c:v>
                </c:pt>
                <c:pt idx="76">
                  <c:v>0.13793503310533814</c:v>
                </c:pt>
                <c:pt idx="77">
                  <c:v>0.13474235136163515</c:v>
                </c:pt>
                <c:pt idx="78">
                  <c:v>0.13521091830227905</c:v>
                </c:pt>
                <c:pt idx="79">
                  <c:v>0.1328718334835996</c:v>
                </c:pt>
                <c:pt idx="80">
                  <c:v>0.13723014069786746</c:v>
                </c:pt>
                <c:pt idx="81">
                  <c:v>0.14138767213928377</c:v>
                </c:pt>
                <c:pt idx="82">
                  <c:v>0.14031099395686888</c:v>
                </c:pt>
                <c:pt idx="83">
                  <c:v>0.14074856867155666</c:v>
                </c:pt>
                <c:pt idx="84">
                  <c:v>0.14015457598349174</c:v>
                </c:pt>
                <c:pt idx="85">
                  <c:v>0.1399877399674011</c:v>
                </c:pt>
                <c:pt idx="86">
                  <c:v>0.14118678254321884</c:v>
                </c:pt>
                <c:pt idx="87">
                  <c:v>0.13909967791342828</c:v>
                </c:pt>
                <c:pt idx="88">
                  <c:v>0.13824133713849171</c:v>
                </c:pt>
                <c:pt idx="89">
                  <c:v>0.13913233494866134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82-4EBA-9E21-2ADC69427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836416"/>
        <c:axId val="633224656"/>
      </c:lineChart>
      <c:catAx>
        <c:axId val="2268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224656"/>
        <c:crosses val="autoZero"/>
        <c:auto val="1"/>
        <c:lblAlgn val="ctr"/>
        <c:lblOffset val="100"/>
        <c:noMultiLvlLbl val="0"/>
      </c:catAx>
      <c:valAx>
        <c:axId val="6332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8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61</xdr:row>
      <xdr:rowOff>80010</xdr:rowOff>
    </xdr:from>
    <xdr:to>
      <xdr:col>6</xdr:col>
      <xdr:colOff>15240</xdr:colOff>
      <xdr:row>78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58520-4EAC-411F-AC9E-9566CCBD6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79</xdr:row>
      <xdr:rowOff>72390</xdr:rowOff>
    </xdr:from>
    <xdr:to>
      <xdr:col>19</xdr:col>
      <xdr:colOff>388620</xdr:colOff>
      <xdr:row>101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E8F38-9E0D-4DB9-B031-1D532F0B7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83820</xdr:colOff>
      <xdr:row>61</xdr:row>
      <xdr:rowOff>87630</xdr:rowOff>
    </xdr:from>
    <xdr:to>
      <xdr:col>13</xdr:col>
      <xdr:colOff>480060</xdr:colOff>
      <xdr:row>78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A05113-85E4-4505-87E7-93C041B02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101</xdr:row>
      <xdr:rowOff>140970</xdr:rowOff>
    </xdr:from>
    <xdr:to>
      <xdr:col>19</xdr:col>
      <xdr:colOff>388620</xdr:colOff>
      <xdr:row>120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F8BD1D-3B4E-49D4-B97C-D3B4C24EE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16932</xdr:colOff>
      <xdr:row>71</xdr:row>
      <xdr:rowOff>76200</xdr:rowOff>
    </xdr:from>
    <xdr:to>
      <xdr:col>29</xdr:col>
      <xdr:colOff>598714</xdr:colOff>
      <xdr:row>165</xdr:row>
      <xdr:rowOff>174171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817F57-16AE-4193-B625-140831D73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167</xdr:row>
      <xdr:rowOff>3810</xdr:rowOff>
    </xdr:from>
    <xdr:to>
      <xdr:col>29</xdr:col>
      <xdr:colOff>579120</xdr:colOff>
      <xdr:row>219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E09ACE-FD28-4403-BA6E-11F3C2C69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CP43"/>
  <sheetViews>
    <sheetView tabSelected="1" topLeftCell="A36" zoomScale="110" zoomScaleNormal="110" workbookViewId="0">
      <selection activeCell="B49" sqref="B49"/>
    </sheetView>
  </sheetViews>
  <sheetFormatPr defaultRowHeight="14.4" x14ac:dyDescent="0.3"/>
  <cols>
    <col min="4" max="4" width="35.109375" bestFit="1" customWidth="1"/>
  </cols>
  <sheetData>
    <row r="4" spans="4:94" x14ac:dyDescent="0.3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  <c r="BU4" t="s">
        <v>69</v>
      </c>
      <c r="BV4" t="s">
        <v>70</v>
      </c>
      <c r="BW4" t="s">
        <v>71</v>
      </c>
      <c r="BX4" t="s">
        <v>72</v>
      </c>
      <c r="BY4" t="s">
        <v>73</v>
      </c>
      <c r="BZ4" t="s">
        <v>74</v>
      </c>
      <c r="CA4" t="s">
        <v>75</v>
      </c>
      <c r="CB4" t="s">
        <v>76</v>
      </c>
      <c r="CC4" t="s">
        <v>77</v>
      </c>
      <c r="CD4" t="s">
        <v>78</v>
      </c>
      <c r="CE4" t="s">
        <v>79</v>
      </c>
      <c r="CF4" t="s">
        <v>80</v>
      </c>
      <c r="CG4" t="s">
        <v>81</v>
      </c>
      <c r="CH4" t="s">
        <v>82</v>
      </c>
      <c r="CI4" t="s">
        <v>83</v>
      </c>
      <c r="CJ4" t="s">
        <v>84</v>
      </c>
      <c r="CK4" t="s">
        <v>85</v>
      </c>
      <c r="CL4" t="s">
        <v>86</v>
      </c>
      <c r="CM4" t="s">
        <v>87</v>
      </c>
      <c r="CN4" t="s">
        <v>88</v>
      </c>
      <c r="CO4" t="s">
        <v>89</v>
      </c>
      <c r="CP4" t="s">
        <v>90</v>
      </c>
    </row>
    <row r="5" spans="4:94" x14ac:dyDescent="0.3"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  <c r="CO5" t="s">
        <v>0</v>
      </c>
      <c r="CP5" t="s">
        <v>0</v>
      </c>
    </row>
    <row r="6" spans="4:94" x14ac:dyDescent="0.3">
      <c r="D6" t="s">
        <v>91</v>
      </c>
      <c r="E6">
        <v>104.6</v>
      </c>
      <c r="F6">
        <v>92.2</v>
      </c>
      <c r="G6">
        <v>77.400000000000006</v>
      </c>
      <c r="H6">
        <v>59.5</v>
      </c>
      <c r="I6">
        <v>57.2</v>
      </c>
      <c r="J6">
        <v>66.8</v>
      </c>
      <c r="K6">
        <v>74.2</v>
      </c>
      <c r="L6">
        <v>84.8</v>
      </c>
      <c r="M6">
        <v>93</v>
      </c>
      <c r="N6">
        <v>87.4</v>
      </c>
      <c r="O6">
        <v>93.4</v>
      </c>
      <c r="P6">
        <v>102.9</v>
      </c>
      <c r="Q6">
        <v>129.30000000000001</v>
      </c>
      <c r="R6">
        <v>166</v>
      </c>
      <c r="S6">
        <v>203.1</v>
      </c>
      <c r="T6">
        <v>224.4</v>
      </c>
      <c r="U6">
        <v>228</v>
      </c>
      <c r="V6">
        <v>227.5</v>
      </c>
      <c r="W6">
        <v>249.6</v>
      </c>
      <c r="X6">
        <v>274.5</v>
      </c>
      <c r="Y6">
        <v>272.5</v>
      </c>
      <c r="Z6">
        <v>299.8</v>
      </c>
      <c r="AA6">
        <v>346.9</v>
      </c>
      <c r="AB6">
        <v>367.3</v>
      </c>
      <c r="AC6">
        <v>389.2</v>
      </c>
      <c r="AD6">
        <v>390.5</v>
      </c>
      <c r="AE6">
        <v>425.5</v>
      </c>
      <c r="AF6">
        <v>449.4</v>
      </c>
      <c r="AG6">
        <v>474</v>
      </c>
      <c r="AH6">
        <v>481.2</v>
      </c>
      <c r="AI6">
        <v>521.70000000000005</v>
      </c>
      <c r="AJ6">
        <v>542.4</v>
      </c>
      <c r="AK6">
        <v>562.20000000000005</v>
      </c>
      <c r="AL6">
        <v>603.9</v>
      </c>
      <c r="AM6">
        <v>637.5</v>
      </c>
      <c r="AN6">
        <v>684.5</v>
      </c>
      <c r="AO6">
        <v>742.3</v>
      </c>
      <c r="AP6">
        <v>813.4</v>
      </c>
      <c r="AQ6">
        <v>860</v>
      </c>
      <c r="AR6">
        <v>940.7</v>
      </c>
      <c r="AS6">
        <v>1017.6</v>
      </c>
      <c r="AT6">
        <v>1073.3</v>
      </c>
      <c r="AU6">
        <v>1164.9000000000001</v>
      </c>
      <c r="AV6">
        <v>1279.0999999999999</v>
      </c>
      <c r="AW6">
        <v>1425.4</v>
      </c>
      <c r="AX6">
        <v>1545.2</v>
      </c>
      <c r="AY6">
        <v>1684.9</v>
      </c>
      <c r="AZ6">
        <v>1873.4</v>
      </c>
      <c r="BA6">
        <v>2081.8000000000002</v>
      </c>
      <c r="BB6">
        <v>2351.6</v>
      </c>
      <c r="BC6">
        <v>2627.3</v>
      </c>
      <c r="BD6">
        <v>2857.3</v>
      </c>
      <c r="BE6">
        <v>3207</v>
      </c>
      <c r="BF6">
        <v>3343.8</v>
      </c>
      <c r="BG6">
        <v>3634</v>
      </c>
      <c r="BH6">
        <v>4037.6</v>
      </c>
      <c r="BI6">
        <v>4339</v>
      </c>
      <c r="BJ6">
        <v>4579.6000000000004</v>
      </c>
      <c r="BK6">
        <v>4855.2</v>
      </c>
      <c r="BL6">
        <v>5236.3999999999996</v>
      </c>
      <c r="BM6">
        <v>5641.6</v>
      </c>
      <c r="BN6">
        <v>5963.1</v>
      </c>
      <c r="BO6">
        <v>6158.1</v>
      </c>
      <c r="BP6">
        <v>6520.3</v>
      </c>
      <c r="BQ6">
        <v>6858.6</v>
      </c>
      <c r="BR6">
        <v>7287.2</v>
      </c>
      <c r="BS6">
        <v>7639.7</v>
      </c>
      <c r="BT6">
        <v>8073.1</v>
      </c>
      <c r="BU6">
        <v>8577.6</v>
      </c>
      <c r="BV6">
        <v>9062.7999999999993</v>
      </c>
      <c r="BW6">
        <v>9630.7000000000007</v>
      </c>
      <c r="BX6">
        <v>10252.299999999999</v>
      </c>
      <c r="BY6">
        <v>10581.8</v>
      </c>
      <c r="BZ6">
        <v>10936.4</v>
      </c>
      <c r="CA6">
        <v>11458.2</v>
      </c>
      <c r="CB6">
        <v>12213.7</v>
      </c>
      <c r="CC6">
        <v>13036.6</v>
      </c>
      <c r="CD6">
        <v>13814.6</v>
      </c>
      <c r="CE6">
        <v>14451.9</v>
      </c>
      <c r="CF6">
        <v>14712.8</v>
      </c>
      <c r="CG6">
        <v>14448.9</v>
      </c>
      <c r="CH6">
        <v>14992.1</v>
      </c>
      <c r="CI6">
        <v>15542.6</v>
      </c>
      <c r="CJ6">
        <v>16197</v>
      </c>
      <c r="CK6">
        <v>16784.900000000001</v>
      </c>
      <c r="CL6">
        <v>17527.3</v>
      </c>
      <c r="CM6">
        <v>18224.8</v>
      </c>
      <c r="CN6">
        <v>18715</v>
      </c>
      <c r="CO6">
        <v>19519.400000000001</v>
      </c>
      <c r="CP6">
        <v>20580.2</v>
      </c>
    </row>
    <row r="7" spans="4:94" x14ac:dyDescent="0.3">
      <c r="D7" t="s">
        <v>92</v>
      </c>
      <c r="E7">
        <v>0.6</v>
      </c>
      <c r="F7">
        <v>0.6</v>
      </c>
      <c r="G7">
        <v>0.5</v>
      </c>
      <c r="H7">
        <v>0.4</v>
      </c>
      <c r="I7">
        <v>0.4</v>
      </c>
      <c r="J7">
        <v>0.5</v>
      </c>
      <c r="K7">
        <v>0.6</v>
      </c>
      <c r="L7">
        <v>0.6</v>
      </c>
      <c r="M7">
        <v>0.7</v>
      </c>
      <c r="N7">
        <v>0.8</v>
      </c>
      <c r="O7">
        <v>0.8</v>
      </c>
      <c r="P7">
        <v>0.8</v>
      </c>
      <c r="Q7">
        <v>1.1000000000000001</v>
      </c>
      <c r="R7">
        <v>1.2</v>
      </c>
      <c r="S7">
        <v>1.1000000000000001</v>
      </c>
      <c r="T7">
        <v>1.2</v>
      </c>
      <c r="U7">
        <v>1.4</v>
      </c>
      <c r="V7">
        <v>1.8</v>
      </c>
      <c r="W7">
        <v>2</v>
      </c>
      <c r="X7">
        <v>2.1</v>
      </c>
      <c r="Y7">
        <v>2</v>
      </c>
      <c r="Z7">
        <v>2.2999999999999998</v>
      </c>
      <c r="AA7">
        <v>2.4</v>
      </c>
      <c r="AB7">
        <v>3</v>
      </c>
      <c r="AC7">
        <v>3.7</v>
      </c>
      <c r="AD7">
        <v>3.9</v>
      </c>
      <c r="AE7">
        <v>4.3</v>
      </c>
      <c r="AF7">
        <v>5.2</v>
      </c>
      <c r="AG7">
        <v>5.6</v>
      </c>
      <c r="AH7">
        <v>6</v>
      </c>
      <c r="AI7">
        <v>6.6</v>
      </c>
      <c r="AJ7">
        <v>7.1</v>
      </c>
      <c r="AK7">
        <v>8</v>
      </c>
      <c r="AL7">
        <v>8.4</v>
      </c>
      <c r="AM7">
        <v>9.1999999999999993</v>
      </c>
      <c r="AN7">
        <v>9.8000000000000007</v>
      </c>
      <c r="AO7">
        <v>11.1</v>
      </c>
      <c r="AP7">
        <v>12.8</v>
      </c>
      <c r="AQ7">
        <v>14</v>
      </c>
      <c r="AR7">
        <v>15.6</v>
      </c>
      <c r="AS7">
        <v>17.2</v>
      </c>
      <c r="AT7">
        <v>17.899999999999999</v>
      </c>
      <c r="AU7">
        <v>18.7</v>
      </c>
      <c r="AV7">
        <v>20.6</v>
      </c>
      <c r="AW7">
        <v>22.7</v>
      </c>
      <c r="AX7">
        <v>25.5</v>
      </c>
      <c r="AY7">
        <v>27.8</v>
      </c>
      <c r="AZ7">
        <v>32.200000000000003</v>
      </c>
      <c r="BA7">
        <v>35.799999999999997</v>
      </c>
      <c r="BB7">
        <v>40.4</v>
      </c>
      <c r="BC7">
        <v>48.1</v>
      </c>
      <c r="BD7">
        <v>54.4</v>
      </c>
      <c r="BE7">
        <v>64.8</v>
      </c>
      <c r="BF7">
        <v>72.7</v>
      </c>
      <c r="BG7">
        <v>81.3</v>
      </c>
      <c r="BH7">
        <v>95</v>
      </c>
      <c r="BI7">
        <v>105.3</v>
      </c>
      <c r="BJ7">
        <v>113.5</v>
      </c>
      <c r="BK7">
        <v>120.1</v>
      </c>
      <c r="BL7">
        <v>132.69999999999999</v>
      </c>
      <c r="BM7">
        <v>150.1</v>
      </c>
      <c r="BN7">
        <v>164.4</v>
      </c>
      <c r="BO7">
        <v>179.1</v>
      </c>
      <c r="BP7">
        <v>187.7</v>
      </c>
      <c r="BQ7">
        <v>196.9</v>
      </c>
      <c r="BR7">
        <v>205.7</v>
      </c>
      <c r="BS7">
        <v>226.8</v>
      </c>
      <c r="BT7">
        <v>253.3</v>
      </c>
      <c r="BU7">
        <v>288</v>
      </c>
      <c r="BV7">
        <v>318.10000000000002</v>
      </c>
      <c r="BW7">
        <v>365.1</v>
      </c>
      <c r="BX7">
        <v>411.3</v>
      </c>
      <c r="BY7">
        <v>415</v>
      </c>
      <c r="BZ7">
        <v>406.2</v>
      </c>
      <c r="CA7">
        <v>418.7</v>
      </c>
      <c r="CB7">
        <v>437.8</v>
      </c>
      <c r="CC7">
        <v>473.1</v>
      </c>
      <c r="CD7">
        <v>506.3</v>
      </c>
      <c r="CE7">
        <v>544.79999999999995</v>
      </c>
      <c r="CF7">
        <v>574.4</v>
      </c>
      <c r="CG7">
        <v>564.4</v>
      </c>
      <c r="CH7">
        <v>578.20000000000005</v>
      </c>
      <c r="CI7">
        <v>621.70000000000005</v>
      </c>
      <c r="CJ7">
        <v>655.7</v>
      </c>
      <c r="CK7">
        <v>691.9</v>
      </c>
      <c r="CL7">
        <v>730.5</v>
      </c>
      <c r="CM7">
        <v>763.3</v>
      </c>
      <c r="CN7">
        <v>813.8</v>
      </c>
      <c r="CO7">
        <v>854.2</v>
      </c>
      <c r="CP7">
        <v>931.1</v>
      </c>
    </row>
    <row r="8" spans="4:94" x14ac:dyDescent="0.3">
      <c r="D8" t="s">
        <v>93</v>
      </c>
      <c r="E8">
        <v>14</v>
      </c>
      <c r="F8">
        <v>10.9</v>
      </c>
      <c r="G8">
        <v>8.3000000000000007</v>
      </c>
      <c r="H8">
        <v>5</v>
      </c>
      <c r="I8">
        <v>5.3</v>
      </c>
      <c r="J8">
        <v>7</v>
      </c>
      <c r="K8">
        <v>10.1</v>
      </c>
      <c r="L8">
        <v>10.4</v>
      </c>
      <c r="M8">
        <v>12.5</v>
      </c>
      <c r="N8">
        <v>10.6</v>
      </c>
      <c r="O8">
        <v>11.1</v>
      </c>
      <c r="P8">
        <v>12.2</v>
      </c>
      <c r="Q8">
        <v>16.7</v>
      </c>
      <c r="R8">
        <v>23.3</v>
      </c>
      <c r="S8">
        <v>28.2</v>
      </c>
      <c r="T8">
        <v>29.3</v>
      </c>
      <c r="U8">
        <v>30.8</v>
      </c>
      <c r="V8">
        <v>35.700000000000003</v>
      </c>
      <c r="W8">
        <v>34.6</v>
      </c>
      <c r="X8">
        <v>39.299999999999997</v>
      </c>
      <c r="Y8">
        <v>34.700000000000003</v>
      </c>
      <c r="Z8">
        <v>37.5</v>
      </c>
      <c r="AA8">
        <v>42.6</v>
      </c>
      <c r="AB8">
        <v>43</v>
      </c>
      <c r="AC8">
        <v>42</v>
      </c>
      <c r="AD8">
        <v>42.3</v>
      </c>
      <c r="AE8">
        <v>44.3</v>
      </c>
      <c r="AF8">
        <v>45.8</v>
      </c>
      <c r="AG8">
        <v>47.8</v>
      </c>
      <c r="AH8">
        <v>50.2</v>
      </c>
      <c r="AI8">
        <v>50.3</v>
      </c>
      <c r="AJ8">
        <v>50.6</v>
      </c>
      <c r="AK8">
        <v>53.2</v>
      </c>
      <c r="AL8">
        <v>55.2</v>
      </c>
      <c r="AM8">
        <v>56.4</v>
      </c>
      <c r="AN8">
        <v>59.1</v>
      </c>
      <c r="AO8">
        <v>63.7</v>
      </c>
      <c r="AP8">
        <v>67.900000000000006</v>
      </c>
      <c r="AQ8">
        <v>69.5</v>
      </c>
      <c r="AR8">
        <v>73.8</v>
      </c>
      <c r="AS8">
        <v>77</v>
      </c>
      <c r="AT8">
        <v>77.8</v>
      </c>
      <c r="AU8">
        <v>83.9</v>
      </c>
      <c r="AV8">
        <v>95.1</v>
      </c>
      <c r="AW8">
        <v>112.5</v>
      </c>
      <c r="AX8">
        <v>112.2</v>
      </c>
      <c r="AY8">
        <v>118.2</v>
      </c>
      <c r="AZ8">
        <v>131</v>
      </c>
      <c r="BA8">
        <v>144.5</v>
      </c>
      <c r="BB8">
        <v>166</v>
      </c>
      <c r="BC8">
        <v>179.4</v>
      </c>
      <c r="BD8">
        <v>171.6</v>
      </c>
      <c r="BE8">
        <v>179.7</v>
      </c>
      <c r="BF8">
        <v>171.2</v>
      </c>
      <c r="BG8">
        <v>186.3</v>
      </c>
      <c r="BH8">
        <v>228.2</v>
      </c>
      <c r="BI8">
        <v>241.1</v>
      </c>
      <c r="BJ8">
        <v>256.5</v>
      </c>
      <c r="BK8">
        <v>286.5</v>
      </c>
      <c r="BL8">
        <v>325.5</v>
      </c>
      <c r="BM8">
        <v>341.1</v>
      </c>
      <c r="BN8">
        <v>353.2</v>
      </c>
      <c r="BO8">
        <v>354.2</v>
      </c>
      <c r="BP8">
        <v>400.2</v>
      </c>
      <c r="BQ8">
        <v>428</v>
      </c>
      <c r="BR8">
        <v>456.6</v>
      </c>
      <c r="BS8">
        <v>481.2</v>
      </c>
      <c r="BT8">
        <v>543.79999999999995</v>
      </c>
      <c r="BU8">
        <v>584</v>
      </c>
      <c r="BV8">
        <v>640.20000000000005</v>
      </c>
      <c r="BW8">
        <v>696.4</v>
      </c>
      <c r="BX8">
        <v>753.9</v>
      </c>
      <c r="BY8">
        <v>831</v>
      </c>
      <c r="BZ8">
        <v>869.8</v>
      </c>
      <c r="CA8">
        <v>896.9</v>
      </c>
      <c r="CB8">
        <v>962</v>
      </c>
      <c r="CC8">
        <v>978</v>
      </c>
      <c r="CD8">
        <v>1049.5999999999999</v>
      </c>
      <c r="CE8">
        <v>994</v>
      </c>
      <c r="CF8">
        <v>960.9</v>
      </c>
      <c r="CG8">
        <v>938.5</v>
      </c>
      <c r="CH8">
        <v>1108.7</v>
      </c>
      <c r="CI8">
        <v>1229.3</v>
      </c>
      <c r="CJ8">
        <v>1347.3</v>
      </c>
      <c r="CK8">
        <v>1403.6</v>
      </c>
      <c r="CL8">
        <v>1447.7</v>
      </c>
      <c r="CM8">
        <v>1422.2</v>
      </c>
      <c r="CN8">
        <v>1423.7</v>
      </c>
      <c r="CO8">
        <v>1518.2</v>
      </c>
      <c r="CP8">
        <v>1588.8</v>
      </c>
    </row>
    <row r="9" spans="4:94" x14ac:dyDescent="0.3">
      <c r="D9" t="s">
        <v>94</v>
      </c>
      <c r="E9">
        <v>5.7</v>
      </c>
      <c r="F9">
        <v>3.9</v>
      </c>
      <c r="G9">
        <v>3</v>
      </c>
      <c r="H9">
        <v>1.8</v>
      </c>
      <c r="I9">
        <v>2.2000000000000002</v>
      </c>
      <c r="J9">
        <v>2.6</v>
      </c>
      <c r="K9">
        <v>4.9000000000000004</v>
      </c>
      <c r="L9">
        <v>3.9</v>
      </c>
      <c r="M9">
        <v>5.6</v>
      </c>
      <c r="N9">
        <v>4</v>
      </c>
      <c r="O9">
        <v>4</v>
      </c>
      <c r="P9">
        <v>4.0999999999999996</v>
      </c>
      <c r="Q9">
        <v>6</v>
      </c>
      <c r="R9">
        <v>9.6999999999999993</v>
      </c>
      <c r="S9">
        <v>11.5</v>
      </c>
      <c r="T9">
        <v>11.4</v>
      </c>
      <c r="U9">
        <v>11.8</v>
      </c>
      <c r="V9">
        <v>14.2</v>
      </c>
      <c r="W9">
        <v>14.3</v>
      </c>
      <c r="X9">
        <v>16.7</v>
      </c>
      <c r="Y9">
        <v>12</v>
      </c>
      <c r="Z9">
        <v>12.9</v>
      </c>
      <c r="AA9">
        <v>15.3</v>
      </c>
      <c r="AB9">
        <v>14.3</v>
      </c>
      <c r="AC9">
        <v>12.2</v>
      </c>
      <c r="AD9">
        <v>11.7</v>
      </c>
      <c r="AE9">
        <v>10.7</v>
      </c>
      <c r="AF9">
        <v>10.6</v>
      </c>
      <c r="AG9">
        <v>10.6</v>
      </c>
      <c r="AH9">
        <v>12.4</v>
      </c>
      <c r="AI9">
        <v>10</v>
      </c>
      <c r="AJ9">
        <v>10.6</v>
      </c>
      <c r="AK9">
        <v>11.2</v>
      </c>
      <c r="AL9">
        <v>11.2</v>
      </c>
      <c r="AM9">
        <v>11</v>
      </c>
      <c r="AN9">
        <v>9.8000000000000007</v>
      </c>
      <c r="AO9">
        <v>12</v>
      </c>
      <c r="AP9">
        <v>13</v>
      </c>
      <c r="AQ9">
        <v>11.6</v>
      </c>
      <c r="AR9">
        <v>11.7</v>
      </c>
      <c r="AS9">
        <v>12.8</v>
      </c>
      <c r="AT9">
        <v>12.9</v>
      </c>
      <c r="AU9">
        <v>13.4</v>
      </c>
      <c r="AV9">
        <v>17</v>
      </c>
      <c r="AW9">
        <v>29.1</v>
      </c>
      <c r="AX9">
        <v>23.5</v>
      </c>
      <c r="AY9">
        <v>22</v>
      </c>
      <c r="AZ9">
        <v>17.2</v>
      </c>
      <c r="BA9">
        <v>16</v>
      </c>
      <c r="BB9">
        <v>19.899999999999999</v>
      </c>
      <c r="BC9">
        <v>22.2</v>
      </c>
      <c r="BD9">
        <v>11.7</v>
      </c>
      <c r="BE9">
        <v>19</v>
      </c>
      <c r="BF9">
        <v>13.3</v>
      </c>
      <c r="BG9">
        <v>6.2</v>
      </c>
      <c r="BH9">
        <v>20.9</v>
      </c>
      <c r="BI9">
        <v>21</v>
      </c>
      <c r="BJ9">
        <v>22.8</v>
      </c>
      <c r="BK9">
        <v>28.9</v>
      </c>
      <c r="BL9">
        <v>26.8</v>
      </c>
      <c r="BM9">
        <v>33</v>
      </c>
      <c r="BN9">
        <v>32.200000000000003</v>
      </c>
      <c r="BO9">
        <v>26.8</v>
      </c>
      <c r="BP9">
        <v>34.799999999999997</v>
      </c>
      <c r="BQ9">
        <v>31.4</v>
      </c>
      <c r="BR9">
        <v>34.700000000000003</v>
      </c>
      <c r="BS9">
        <v>22</v>
      </c>
      <c r="BT9">
        <v>37.299999999999997</v>
      </c>
      <c r="BU9">
        <v>32.4</v>
      </c>
      <c r="BV9">
        <v>28.5</v>
      </c>
      <c r="BW9">
        <v>28.1</v>
      </c>
      <c r="BX9">
        <v>31.5</v>
      </c>
      <c r="BY9">
        <v>32.1</v>
      </c>
      <c r="BZ9">
        <v>19.899999999999999</v>
      </c>
      <c r="CA9">
        <v>36.5</v>
      </c>
      <c r="CB9">
        <v>51.5</v>
      </c>
      <c r="CC9">
        <v>46.8</v>
      </c>
      <c r="CD9">
        <v>33.1</v>
      </c>
      <c r="CE9">
        <v>40.299999999999997</v>
      </c>
      <c r="CF9">
        <v>40.200000000000003</v>
      </c>
      <c r="CG9">
        <v>28.1</v>
      </c>
      <c r="CH9">
        <v>39</v>
      </c>
      <c r="CI9">
        <v>64.900000000000006</v>
      </c>
      <c r="CJ9">
        <v>60.9</v>
      </c>
      <c r="CK9">
        <v>88.3</v>
      </c>
      <c r="CL9">
        <v>69.8</v>
      </c>
      <c r="CM9">
        <v>56</v>
      </c>
      <c r="CN9">
        <v>35.6</v>
      </c>
      <c r="CO9">
        <v>38.1</v>
      </c>
      <c r="CP9">
        <v>27.2</v>
      </c>
    </row>
    <row r="10" spans="4:94" x14ac:dyDescent="0.3">
      <c r="D10" t="s">
        <v>95</v>
      </c>
      <c r="E10">
        <v>8.4</v>
      </c>
      <c r="F10">
        <v>7</v>
      </c>
      <c r="G10">
        <v>5.3</v>
      </c>
      <c r="H10">
        <v>3.3</v>
      </c>
      <c r="I10">
        <v>3</v>
      </c>
      <c r="J10">
        <v>4.4000000000000004</v>
      </c>
      <c r="K10">
        <v>5.2</v>
      </c>
      <c r="L10">
        <v>6.4</v>
      </c>
      <c r="M10">
        <v>6.9</v>
      </c>
      <c r="N10">
        <v>6.6</v>
      </c>
      <c r="O10">
        <v>7.1</v>
      </c>
      <c r="P10">
        <v>8.1999999999999993</v>
      </c>
      <c r="Q10">
        <v>10.6</v>
      </c>
      <c r="R10">
        <v>13.7</v>
      </c>
      <c r="S10">
        <v>16.7</v>
      </c>
      <c r="T10">
        <v>17.899999999999999</v>
      </c>
      <c r="U10">
        <v>19</v>
      </c>
      <c r="V10">
        <v>21.5</v>
      </c>
      <c r="W10">
        <v>20.2</v>
      </c>
      <c r="X10">
        <v>22.6</v>
      </c>
      <c r="Y10">
        <v>22.7</v>
      </c>
      <c r="Z10">
        <v>24.6</v>
      </c>
      <c r="AA10">
        <v>27.3</v>
      </c>
      <c r="AB10">
        <v>28.7</v>
      </c>
      <c r="AC10">
        <v>29.8</v>
      </c>
      <c r="AD10">
        <v>30.5</v>
      </c>
      <c r="AE10">
        <v>33.6</v>
      </c>
      <c r="AF10">
        <v>35.200000000000003</v>
      </c>
      <c r="AG10">
        <v>37.200000000000003</v>
      </c>
      <c r="AH10">
        <v>37.700000000000003</v>
      </c>
      <c r="AI10">
        <v>40.299999999999997</v>
      </c>
      <c r="AJ10">
        <v>39.9</v>
      </c>
      <c r="AK10">
        <v>42</v>
      </c>
      <c r="AL10">
        <v>44</v>
      </c>
      <c r="AM10">
        <v>45.4</v>
      </c>
      <c r="AN10">
        <v>49.4</v>
      </c>
      <c r="AO10">
        <v>51.6</v>
      </c>
      <c r="AP10">
        <v>54.9</v>
      </c>
      <c r="AQ10">
        <v>57.8</v>
      </c>
      <c r="AR10">
        <v>62.2</v>
      </c>
      <c r="AS10">
        <v>64.2</v>
      </c>
      <c r="AT10">
        <v>64.900000000000006</v>
      </c>
      <c r="AU10">
        <v>70.5</v>
      </c>
      <c r="AV10">
        <v>78.099999999999994</v>
      </c>
      <c r="AW10">
        <v>83.4</v>
      </c>
      <c r="AX10">
        <v>88.7</v>
      </c>
      <c r="AY10">
        <v>96.2</v>
      </c>
      <c r="AZ10">
        <v>113.8</v>
      </c>
      <c r="BA10">
        <v>128.5</v>
      </c>
      <c r="BB10">
        <v>146.1</v>
      </c>
      <c r="BC10">
        <v>157.30000000000001</v>
      </c>
      <c r="BD10">
        <v>159.9</v>
      </c>
      <c r="BE10">
        <v>160.69999999999999</v>
      </c>
      <c r="BF10">
        <v>157.9</v>
      </c>
      <c r="BG10">
        <v>180.1</v>
      </c>
      <c r="BH10">
        <v>207.3</v>
      </c>
      <c r="BI10">
        <v>220.1</v>
      </c>
      <c r="BJ10">
        <v>233.7</v>
      </c>
      <c r="BK10">
        <v>257.60000000000002</v>
      </c>
      <c r="BL10">
        <v>298.7</v>
      </c>
      <c r="BM10">
        <v>308.10000000000002</v>
      </c>
      <c r="BN10">
        <v>321</v>
      </c>
      <c r="BO10">
        <v>327.39999999999998</v>
      </c>
      <c r="BP10">
        <v>365.4</v>
      </c>
      <c r="BQ10">
        <v>396.6</v>
      </c>
      <c r="BR10">
        <v>422</v>
      </c>
      <c r="BS10">
        <v>459.2</v>
      </c>
      <c r="BT10">
        <v>506.4</v>
      </c>
      <c r="BU10">
        <v>551.6</v>
      </c>
      <c r="BV10">
        <v>611.70000000000005</v>
      </c>
      <c r="BW10">
        <v>668.3</v>
      </c>
      <c r="BX10">
        <v>722.4</v>
      </c>
      <c r="BY10">
        <v>798.9</v>
      </c>
      <c r="BZ10">
        <v>849.8</v>
      </c>
      <c r="CA10">
        <v>860.4</v>
      </c>
      <c r="CB10">
        <v>910.5</v>
      </c>
      <c r="CC10">
        <v>931.2</v>
      </c>
      <c r="CD10">
        <v>1016.6</v>
      </c>
      <c r="CE10">
        <v>953.8</v>
      </c>
      <c r="CF10">
        <v>920.7</v>
      </c>
      <c r="CG10">
        <v>910.5</v>
      </c>
      <c r="CH10">
        <v>1069.7</v>
      </c>
      <c r="CI10">
        <v>1164.4000000000001</v>
      </c>
      <c r="CJ10">
        <v>1286.4000000000001</v>
      </c>
      <c r="CK10">
        <v>1315.3</v>
      </c>
      <c r="CL10">
        <v>1377.9</v>
      </c>
      <c r="CM10">
        <v>1366.2</v>
      </c>
      <c r="CN10">
        <v>1388.1</v>
      </c>
      <c r="CO10">
        <v>1480.1</v>
      </c>
      <c r="CP10">
        <v>1561.6</v>
      </c>
    </row>
    <row r="11" spans="4:94" x14ac:dyDescent="0.3">
      <c r="D11" t="s">
        <v>96</v>
      </c>
      <c r="E11">
        <v>6.8</v>
      </c>
      <c r="F11">
        <v>7</v>
      </c>
      <c r="G11">
        <v>6.7</v>
      </c>
      <c r="H11">
        <v>6.6</v>
      </c>
      <c r="I11">
        <v>6.9</v>
      </c>
      <c r="J11">
        <v>7.6</v>
      </c>
      <c r="K11">
        <v>8</v>
      </c>
      <c r="L11">
        <v>8.5</v>
      </c>
      <c r="M11">
        <v>8.9</v>
      </c>
      <c r="N11">
        <v>8.9</v>
      </c>
      <c r="O11">
        <v>9.1</v>
      </c>
      <c r="P11">
        <v>9.8000000000000007</v>
      </c>
      <c r="Q11">
        <v>11.1</v>
      </c>
      <c r="R11">
        <v>11.5</v>
      </c>
      <c r="S11">
        <v>12.4</v>
      </c>
      <c r="T11">
        <v>13.7</v>
      </c>
      <c r="U11">
        <v>15.1</v>
      </c>
      <c r="V11">
        <v>16.8</v>
      </c>
      <c r="W11">
        <v>18.100000000000001</v>
      </c>
      <c r="X11">
        <v>19.7</v>
      </c>
      <c r="Y11">
        <v>20.9</v>
      </c>
      <c r="Z11">
        <v>23</v>
      </c>
      <c r="AA11">
        <v>24.7</v>
      </c>
      <c r="AB11">
        <v>27.1</v>
      </c>
      <c r="AC11">
        <v>29.1</v>
      </c>
      <c r="AD11">
        <v>28.9</v>
      </c>
      <c r="AE11">
        <v>31.5</v>
      </c>
      <c r="AF11">
        <v>34.200000000000003</v>
      </c>
      <c r="AG11">
        <v>36.6</v>
      </c>
      <c r="AH11">
        <v>37.700000000000003</v>
      </c>
      <c r="AI11">
        <v>41.1</v>
      </c>
      <c r="AJ11">
        <v>44.5</v>
      </c>
      <c r="AK11">
        <v>47</v>
      </c>
      <c r="AL11">
        <v>50.4</v>
      </c>
      <c r="AM11">
        <v>53.4</v>
      </c>
      <c r="AN11">
        <v>57.3</v>
      </c>
      <c r="AO11">
        <v>60.7</v>
      </c>
      <c r="AP11">
        <v>63.2</v>
      </c>
      <c r="AQ11">
        <v>67.900000000000006</v>
      </c>
      <c r="AR11">
        <v>76.400000000000006</v>
      </c>
      <c r="AS11">
        <v>83.9</v>
      </c>
      <c r="AT11">
        <v>91.4</v>
      </c>
      <c r="AU11">
        <v>100.5</v>
      </c>
      <c r="AV11">
        <v>107.9</v>
      </c>
      <c r="AW11">
        <v>117.2</v>
      </c>
      <c r="AX11">
        <v>124.9</v>
      </c>
      <c r="AY11">
        <v>135.30000000000001</v>
      </c>
      <c r="AZ11">
        <v>146.4</v>
      </c>
      <c r="BA11">
        <v>159.69999999999999</v>
      </c>
      <c r="BB11">
        <v>170.9</v>
      </c>
      <c r="BC11">
        <v>180.1</v>
      </c>
      <c r="BD11">
        <v>200.3</v>
      </c>
      <c r="BE11">
        <v>235.6</v>
      </c>
      <c r="BF11">
        <v>240.9</v>
      </c>
      <c r="BG11">
        <v>263.3</v>
      </c>
      <c r="BH11">
        <v>289.8</v>
      </c>
      <c r="BI11">
        <v>308.10000000000002</v>
      </c>
      <c r="BJ11">
        <v>323.39999999999998</v>
      </c>
      <c r="BK11">
        <v>347.5</v>
      </c>
      <c r="BL11">
        <v>374.5</v>
      </c>
      <c r="BM11">
        <v>398.9</v>
      </c>
      <c r="BN11">
        <v>425</v>
      </c>
      <c r="BO11">
        <v>457.1</v>
      </c>
      <c r="BP11">
        <v>483.4</v>
      </c>
      <c r="BQ11">
        <v>503.1</v>
      </c>
      <c r="BR11">
        <v>545.20000000000005</v>
      </c>
      <c r="BS11">
        <v>557.9</v>
      </c>
      <c r="BT11">
        <v>580.79999999999995</v>
      </c>
      <c r="BU11">
        <v>611.6</v>
      </c>
      <c r="BV11">
        <v>639.5</v>
      </c>
      <c r="BW11">
        <v>673.6</v>
      </c>
      <c r="BX11">
        <v>708.6</v>
      </c>
      <c r="BY11">
        <v>727.7</v>
      </c>
      <c r="BZ11">
        <v>760</v>
      </c>
      <c r="CA11">
        <v>805.6</v>
      </c>
      <c r="CB11">
        <v>868.1</v>
      </c>
      <c r="CC11">
        <v>942.4</v>
      </c>
      <c r="CD11">
        <v>997</v>
      </c>
      <c r="CE11">
        <v>1036.8</v>
      </c>
      <c r="CF11">
        <v>1049.7</v>
      </c>
      <c r="CG11">
        <v>1026.8</v>
      </c>
      <c r="CH11">
        <v>1063.0999999999999</v>
      </c>
      <c r="CI11">
        <v>1103.7</v>
      </c>
      <c r="CJ11">
        <v>1136.0999999999999</v>
      </c>
      <c r="CK11">
        <v>1188.7</v>
      </c>
      <c r="CL11">
        <v>1240.8</v>
      </c>
      <c r="CM11">
        <v>1277.0999999999999</v>
      </c>
      <c r="CN11">
        <v>1312.8</v>
      </c>
      <c r="CO11">
        <v>1364.5</v>
      </c>
      <c r="CP11">
        <v>1441.8</v>
      </c>
    </row>
    <row r="12" spans="4:94" x14ac:dyDescent="0.3">
      <c r="D12" t="s">
        <v>97</v>
      </c>
      <c r="E12">
        <v>0</v>
      </c>
      <c r="F12">
        <v>0.1</v>
      </c>
      <c r="G12">
        <v>0.1</v>
      </c>
      <c r="H12">
        <v>0.1</v>
      </c>
      <c r="I12">
        <v>0.2</v>
      </c>
      <c r="J12">
        <v>0.5</v>
      </c>
      <c r="K12">
        <v>0.6</v>
      </c>
      <c r="L12">
        <v>0.3</v>
      </c>
      <c r="M12">
        <v>0.3</v>
      </c>
      <c r="N12">
        <v>0.5</v>
      </c>
      <c r="O12">
        <v>0.8</v>
      </c>
      <c r="P12">
        <v>0.7</v>
      </c>
      <c r="Q12">
        <v>0.5</v>
      </c>
      <c r="R12">
        <v>0.5</v>
      </c>
      <c r="S12">
        <v>0.6</v>
      </c>
      <c r="T12">
        <v>1</v>
      </c>
      <c r="U12">
        <v>1.1000000000000001</v>
      </c>
      <c r="V12">
        <v>1.4</v>
      </c>
      <c r="W12">
        <v>0.4</v>
      </c>
      <c r="X12">
        <v>0.5</v>
      </c>
      <c r="Y12">
        <v>0.5</v>
      </c>
      <c r="Z12">
        <v>0.8</v>
      </c>
      <c r="AA12">
        <v>1</v>
      </c>
      <c r="AB12">
        <v>0.8</v>
      </c>
      <c r="AC12">
        <v>0.5</v>
      </c>
      <c r="AD12">
        <v>0.3</v>
      </c>
      <c r="AE12">
        <v>0.2</v>
      </c>
      <c r="AF12">
        <v>0.7</v>
      </c>
      <c r="AG12">
        <v>1.1000000000000001</v>
      </c>
      <c r="AH12">
        <v>1.4</v>
      </c>
      <c r="AI12">
        <v>1.1000000000000001</v>
      </c>
      <c r="AJ12">
        <v>1.1000000000000001</v>
      </c>
      <c r="AK12">
        <v>2</v>
      </c>
      <c r="AL12">
        <v>2.2999999999999998</v>
      </c>
      <c r="AM12">
        <v>2.2000000000000002</v>
      </c>
      <c r="AN12">
        <v>2.7</v>
      </c>
      <c r="AO12">
        <v>3</v>
      </c>
      <c r="AP12">
        <v>3.9</v>
      </c>
      <c r="AQ12">
        <v>3.8</v>
      </c>
      <c r="AR12">
        <v>4.2</v>
      </c>
      <c r="AS12">
        <v>4.5</v>
      </c>
      <c r="AT12">
        <v>4.8</v>
      </c>
      <c r="AU12">
        <v>4.7</v>
      </c>
      <c r="AV12">
        <v>6.6</v>
      </c>
      <c r="AW12">
        <v>5.2</v>
      </c>
      <c r="AX12">
        <v>3.3</v>
      </c>
      <c r="AY12">
        <v>4.5</v>
      </c>
      <c r="AZ12">
        <v>5.0999999999999996</v>
      </c>
      <c r="BA12">
        <v>7.1</v>
      </c>
      <c r="BB12">
        <v>8.9</v>
      </c>
      <c r="BC12">
        <v>8.5</v>
      </c>
      <c r="BD12">
        <v>9.8000000000000007</v>
      </c>
      <c r="BE12">
        <v>11.5</v>
      </c>
      <c r="BF12">
        <v>15</v>
      </c>
      <c r="BG12">
        <v>21.3</v>
      </c>
      <c r="BH12">
        <v>21.1</v>
      </c>
      <c r="BI12">
        <v>21.4</v>
      </c>
      <c r="BJ12">
        <v>24.9</v>
      </c>
      <c r="BK12">
        <v>30.3</v>
      </c>
      <c r="BL12">
        <v>29.5</v>
      </c>
      <c r="BM12">
        <v>27.4</v>
      </c>
      <c r="BN12">
        <v>27</v>
      </c>
      <c r="BO12">
        <v>27.5</v>
      </c>
      <c r="BP12">
        <v>30.1</v>
      </c>
      <c r="BQ12">
        <v>36.700000000000003</v>
      </c>
      <c r="BR12">
        <v>32.5</v>
      </c>
      <c r="BS12">
        <v>34.799999999999997</v>
      </c>
      <c r="BT12">
        <v>35.200000000000003</v>
      </c>
      <c r="BU12">
        <v>33.799999999999997</v>
      </c>
      <c r="BV12">
        <v>36.4</v>
      </c>
      <c r="BW12">
        <v>45.2</v>
      </c>
      <c r="BX12">
        <v>45.8</v>
      </c>
      <c r="BY12">
        <v>58.7</v>
      </c>
      <c r="BZ12">
        <v>41.4</v>
      </c>
      <c r="CA12">
        <v>49.1</v>
      </c>
      <c r="CB12">
        <v>46.4</v>
      </c>
      <c r="CC12">
        <v>60.9</v>
      </c>
      <c r="CD12">
        <v>51.5</v>
      </c>
      <c r="CE12">
        <v>54.6</v>
      </c>
      <c r="CF12">
        <v>52.6</v>
      </c>
      <c r="CG12">
        <v>58.3</v>
      </c>
      <c r="CH12">
        <v>55.8</v>
      </c>
      <c r="CI12">
        <v>60</v>
      </c>
      <c r="CJ12">
        <v>58</v>
      </c>
      <c r="CK12">
        <v>59.7</v>
      </c>
      <c r="CL12">
        <v>58.1</v>
      </c>
      <c r="CM12">
        <v>57.3</v>
      </c>
      <c r="CN12">
        <v>61.8</v>
      </c>
      <c r="CO12">
        <v>61.1</v>
      </c>
      <c r="CP12">
        <v>64.400000000000006</v>
      </c>
    </row>
    <row r="13" spans="4:94" x14ac:dyDescent="0.3">
      <c r="D13" t="s">
        <v>98</v>
      </c>
      <c r="E13">
        <f>E12/E6</f>
        <v>0</v>
      </c>
      <c r="F13">
        <f t="shared" ref="F13:BQ13" si="0">F12/F6</f>
        <v>1.0845986984815619E-3</v>
      </c>
      <c r="G13">
        <f t="shared" si="0"/>
        <v>1.2919896640826874E-3</v>
      </c>
      <c r="H13">
        <f t="shared" si="0"/>
        <v>1.6806722689075631E-3</v>
      </c>
      <c r="I13">
        <f t="shared" si="0"/>
        <v>3.4965034965034965E-3</v>
      </c>
      <c r="J13">
        <f t="shared" si="0"/>
        <v>7.4850299401197605E-3</v>
      </c>
      <c r="K13">
        <f t="shared" si="0"/>
        <v>8.0862533692722359E-3</v>
      </c>
      <c r="L13">
        <f t="shared" si="0"/>
        <v>3.5377358490566039E-3</v>
      </c>
      <c r="M13">
        <f t="shared" si="0"/>
        <v>3.2258064516129032E-3</v>
      </c>
      <c r="N13">
        <f t="shared" si="0"/>
        <v>5.7208237986270021E-3</v>
      </c>
      <c r="O13">
        <f t="shared" si="0"/>
        <v>8.5653104925053538E-3</v>
      </c>
      <c r="P13">
        <f t="shared" si="0"/>
        <v>6.802721088435373E-3</v>
      </c>
      <c r="Q13">
        <f t="shared" si="0"/>
        <v>3.8669760247486461E-3</v>
      </c>
      <c r="R13">
        <f t="shared" si="0"/>
        <v>3.0120481927710845E-3</v>
      </c>
      <c r="S13">
        <f t="shared" si="0"/>
        <v>2.9542097488921711E-3</v>
      </c>
      <c r="T13">
        <f t="shared" si="0"/>
        <v>4.4563279857397506E-3</v>
      </c>
      <c r="U13">
        <f t="shared" si="0"/>
        <v>4.8245614035087722E-3</v>
      </c>
      <c r="V13">
        <f t="shared" si="0"/>
        <v>6.1538461538461538E-3</v>
      </c>
      <c r="W13">
        <f t="shared" si="0"/>
        <v>1.6025641025641027E-3</v>
      </c>
      <c r="X13">
        <f t="shared" si="0"/>
        <v>1.8214936247723133E-3</v>
      </c>
      <c r="Y13">
        <f t="shared" si="0"/>
        <v>1.834862385321101E-3</v>
      </c>
      <c r="Z13">
        <f t="shared" si="0"/>
        <v>2.6684456304202804E-3</v>
      </c>
      <c r="AA13">
        <f t="shared" si="0"/>
        <v>2.8826751225136931E-3</v>
      </c>
      <c r="AB13">
        <f t="shared" si="0"/>
        <v>2.1780560849441874E-3</v>
      </c>
      <c r="AC13">
        <f t="shared" si="0"/>
        <v>1.2846865364850976E-3</v>
      </c>
      <c r="AD13">
        <f t="shared" si="0"/>
        <v>7.6824583866837387E-4</v>
      </c>
      <c r="AE13">
        <f t="shared" si="0"/>
        <v>4.7003525264394835E-4</v>
      </c>
      <c r="AF13">
        <f t="shared" si="0"/>
        <v>1.557632398753894E-3</v>
      </c>
      <c r="AG13">
        <f t="shared" si="0"/>
        <v>2.3206751054852324E-3</v>
      </c>
      <c r="AH13">
        <f t="shared" si="0"/>
        <v>2.909393183707398E-3</v>
      </c>
      <c r="AI13">
        <f t="shared" si="0"/>
        <v>2.1084914701935977E-3</v>
      </c>
      <c r="AJ13">
        <f t="shared" si="0"/>
        <v>2.0280235988200594E-3</v>
      </c>
      <c r="AK13">
        <f t="shared" si="0"/>
        <v>3.557452863749555E-3</v>
      </c>
      <c r="AL13">
        <f t="shared" si="0"/>
        <v>3.8085775790693823E-3</v>
      </c>
      <c r="AM13">
        <f t="shared" si="0"/>
        <v>3.4509803921568632E-3</v>
      </c>
      <c r="AN13">
        <f t="shared" si="0"/>
        <v>3.9444850255661067E-3</v>
      </c>
      <c r="AO13">
        <f t="shared" si="0"/>
        <v>4.0414926579550045E-3</v>
      </c>
      <c r="AP13">
        <f t="shared" si="0"/>
        <v>4.7946889599213179E-3</v>
      </c>
      <c r="AQ13">
        <f t="shared" si="0"/>
        <v>4.4186046511627908E-3</v>
      </c>
      <c r="AR13">
        <f t="shared" si="0"/>
        <v>4.4647602848942279E-3</v>
      </c>
      <c r="AS13">
        <f t="shared" si="0"/>
        <v>4.4221698113207546E-3</v>
      </c>
      <c r="AT13">
        <f t="shared" si="0"/>
        <v>4.4721885772850091E-3</v>
      </c>
      <c r="AU13">
        <f t="shared" si="0"/>
        <v>4.0346810885054513E-3</v>
      </c>
      <c r="AV13">
        <f t="shared" si="0"/>
        <v>5.1598780392463454E-3</v>
      </c>
      <c r="AW13">
        <f t="shared" si="0"/>
        <v>3.6480987792900238E-3</v>
      </c>
      <c r="AX13">
        <f t="shared" si="0"/>
        <v>2.1356458710846491E-3</v>
      </c>
      <c r="AY13">
        <f t="shared" si="0"/>
        <v>2.6707816487625377E-3</v>
      </c>
      <c r="AZ13">
        <f t="shared" si="0"/>
        <v>2.7223230490018148E-3</v>
      </c>
      <c r="BA13">
        <f t="shared" si="0"/>
        <v>3.410510135459698E-3</v>
      </c>
      <c r="BB13">
        <f t="shared" si="0"/>
        <v>3.7846572546351423E-3</v>
      </c>
      <c r="BC13">
        <f t="shared" si="0"/>
        <v>3.2352605336276783E-3</v>
      </c>
      <c r="BD13">
        <f t="shared" si="0"/>
        <v>3.4298113603751794E-3</v>
      </c>
      <c r="BE13">
        <f t="shared" si="0"/>
        <v>3.5859058309946992E-3</v>
      </c>
      <c r="BF13">
        <f t="shared" si="0"/>
        <v>4.4859142293199351E-3</v>
      </c>
      <c r="BG13">
        <f t="shared" si="0"/>
        <v>5.8613098514034125E-3</v>
      </c>
      <c r="BH13">
        <f t="shared" si="0"/>
        <v>5.2258767584703793E-3</v>
      </c>
      <c r="BI13">
        <f t="shared" si="0"/>
        <v>4.9320119843281858E-3</v>
      </c>
      <c r="BJ13">
        <f t="shared" si="0"/>
        <v>5.4371560835007413E-3</v>
      </c>
      <c r="BK13">
        <f t="shared" si="0"/>
        <v>6.2407315867523483E-3</v>
      </c>
      <c r="BL13">
        <f t="shared" si="0"/>
        <v>5.6336414330456046E-3</v>
      </c>
      <c r="BM13">
        <f t="shared" si="0"/>
        <v>4.8567782189449793E-3</v>
      </c>
      <c r="BN13">
        <f t="shared" si="0"/>
        <v>4.527846254464959E-3</v>
      </c>
      <c r="BO13">
        <f t="shared" si="0"/>
        <v>4.465663110374953E-3</v>
      </c>
      <c r="BP13">
        <f t="shared" si="0"/>
        <v>4.6163520083431749E-3</v>
      </c>
      <c r="BQ13">
        <f t="shared" si="0"/>
        <v>5.3509462572536668E-3</v>
      </c>
      <c r="BR13">
        <f t="shared" ref="BR13:CP13" si="1">BR12/BR6</f>
        <v>4.4598748490503898E-3</v>
      </c>
      <c r="BS13">
        <f t="shared" si="1"/>
        <v>4.5551526892417243E-3</v>
      </c>
      <c r="BT13">
        <f t="shared" si="1"/>
        <v>4.3601590467106811E-3</v>
      </c>
      <c r="BU13">
        <f t="shared" si="1"/>
        <v>3.9404961760865507E-3</v>
      </c>
      <c r="BV13">
        <f t="shared" si="1"/>
        <v>4.0164187668270297E-3</v>
      </c>
      <c r="BW13">
        <f t="shared" si="1"/>
        <v>4.6933244727797568E-3</v>
      </c>
      <c r="BX13">
        <f t="shared" si="1"/>
        <v>4.4672902665743299E-3</v>
      </c>
      <c r="BY13">
        <f t="shared" si="1"/>
        <v>5.5472603904817711E-3</v>
      </c>
      <c r="BZ13">
        <f t="shared" si="1"/>
        <v>3.7855235726564499E-3</v>
      </c>
      <c r="CA13">
        <f t="shared" si="1"/>
        <v>4.285140772547171E-3</v>
      </c>
      <c r="CB13">
        <f t="shared" si="1"/>
        <v>3.799012584229185E-3</v>
      </c>
      <c r="CC13">
        <f t="shared" si="1"/>
        <v>4.671463418375957E-3</v>
      </c>
      <c r="CD13">
        <f t="shared" si="1"/>
        <v>3.727940005501426E-3</v>
      </c>
      <c r="CE13">
        <f t="shared" si="1"/>
        <v>3.7780499449899321E-3</v>
      </c>
      <c r="CF13">
        <f t="shared" si="1"/>
        <v>3.5751182643684412E-3</v>
      </c>
      <c r="CG13">
        <f t="shared" si="1"/>
        <v>4.0349092318446387E-3</v>
      </c>
      <c r="CH13">
        <f t="shared" si="1"/>
        <v>3.7219602323890579E-3</v>
      </c>
      <c r="CI13">
        <f t="shared" si="1"/>
        <v>3.8603579838637036E-3</v>
      </c>
      <c r="CJ13">
        <f t="shared" si="1"/>
        <v>3.5809100450700745E-3</v>
      </c>
      <c r="CK13">
        <f t="shared" si="1"/>
        <v>3.5567682857806718E-3</v>
      </c>
      <c r="CL13">
        <f t="shared" si="1"/>
        <v>3.3148288669675309E-3</v>
      </c>
      <c r="CM13">
        <f t="shared" si="1"/>
        <v>3.1440674246082261E-3</v>
      </c>
      <c r="CN13">
        <f t="shared" si="1"/>
        <v>3.3021640395404753E-3</v>
      </c>
      <c r="CO13">
        <f t="shared" si="1"/>
        <v>3.1302191665727431E-3</v>
      </c>
      <c r="CP13">
        <f t="shared" si="1"/>
        <v>3.1292212903664689E-3</v>
      </c>
    </row>
    <row r="14" spans="4:94" x14ac:dyDescent="0.3">
      <c r="D14" t="s">
        <v>99</v>
      </c>
      <c r="E14">
        <f>E10/E6</f>
        <v>8.0305927342256223E-2</v>
      </c>
      <c r="F14">
        <f t="shared" ref="F14:BQ14" si="2">F10/F6</f>
        <v>7.5921908893709325E-2</v>
      </c>
      <c r="G14">
        <f t="shared" si="2"/>
        <v>6.8475452196382416E-2</v>
      </c>
      <c r="H14">
        <f t="shared" si="2"/>
        <v>5.5462184873949577E-2</v>
      </c>
      <c r="I14">
        <f t="shared" si="2"/>
        <v>5.2447552447552448E-2</v>
      </c>
      <c r="J14">
        <f t="shared" si="2"/>
        <v>6.5868263473053898E-2</v>
      </c>
      <c r="K14">
        <f t="shared" si="2"/>
        <v>7.0080862533692723E-2</v>
      </c>
      <c r="L14">
        <f t="shared" si="2"/>
        <v>7.5471698113207558E-2</v>
      </c>
      <c r="M14">
        <f t="shared" si="2"/>
        <v>7.4193548387096783E-2</v>
      </c>
      <c r="N14">
        <f t="shared" si="2"/>
        <v>7.5514874141876423E-2</v>
      </c>
      <c r="O14">
        <f t="shared" si="2"/>
        <v>7.6017130620985002E-2</v>
      </c>
      <c r="P14">
        <f t="shared" si="2"/>
        <v>7.9689018464528652E-2</v>
      </c>
      <c r="Q14">
        <f t="shared" si="2"/>
        <v>8.1979891724671294E-2</v>
      </c>
      <c r="R14">
        <f t="shared" si="2"/>
        <v>8.2530120481927705E-2</v>
      </c>
      <c r="S14">
        <f t="shared" si="2"/>
        <v>8.222550467749877E-2</v>
      </c>
      <c r="T14">
        <f t="shared" si="2"/>
        <v>7.9768270944741523E-2</v>
      </c>
      <c r="U14">
        <f t="shared" si="2"/>
        <v>8.3333333333333329E-2</v>
      </c>
      <c r="V14">
        <f t="shared" si="2"/>
        <v>9.4505494505494503E-2</v>
      </c>
      <c r="W14">
        <f t="shared" si="2"/>
        <v>8.0929487179487183E-2</v>
      </c>
      <c r="X14">
        <f t="shared" si="2"/>
        <v>8.2331511839708563E-2</v>
      </c>
      <c r="Y14">
        <f t="shared" si="2"/>
        <v>8.3302752293577975E-2</v>
      </c>
      <c r="Z14">
        <f t="shared" si="2"/>
        <v>8.2054703135423623E-2</v>
      </c>
      <c r="AA14">
        <f t="shared" si="2"/>
        <v>7.8697030844623816E-2</v>
      </c>
      <c r="AB14">
        <f t="shared" si="2"/>
        <v>7.8137762047372716E-2</v>
      </c>
      <c r="AC14">
        <f t="shared" si="2"/>
        <v>7.6567317574511823E-2</v>
      </c>
      <c r="AD14">
        <f t="shared" si="2"/>
        <v>7.8104993597951339E-2</v>
      </c>
      <c r="AE14">
        <f t="shared" si="2"/>
        <v>7.8965922444183323E-2</v>
      </c>
      <c r="AF14">
        <f t="shared" si="2"/>
        <v>7.8326657765910107E-2</v>
      </c>
      <c r="AG14">
        <f t="shared" si="2"/>
        <v>7.848101265822785E-2</v>
      </c>
      <c r="AH14">
        <f t="shared" si="2"/>
        <v>7.8345802161263522E-2</v>
      </c>
      <c r="AI14">
        <f t="shared" si="2"/>
        <v>7.7247460226183617E-2</v>
      </c>
      <c r="AJ14">
        <f t="shared" si="2"/>
        <v>7.3561946902654871E-2</v>
      </c>
      <c r="AK14">
        <f t="shared" si="2"/>
        <v>7.4706510138740662E-2</v>
      </c>
      <c r="AL14">
        <f t="shared" si="2"/>
        <v>7.2859744990892539E-2</v>
      </c>
      <c r="AM14">
        <f t="shared" si="2"/>
        <v>7.1215686274509804E-2</v>
      </c>
      <c r="AN14">
        <f t="shared" si="2"/>
        <v>7.2169466764061357E-2</v>
      </c>
      <c r="AO14">
        <f t="shared" si="2"/>
        <v>6.9513673716826083E-2</v>
      </c>
      <c r="AP14">
        <f t="shared" si="2"/>
        <v>6.7494467666584707E-2</v>
      </c>
      <c r="AQ14">
        <f t="shared" si="2"/>
        <v>6.7209302325581394E-2</v>
      </c>
      <c r="AR14">
        <f t="shared" si="2"/>
        <v>6.6120973742957376E-2</v>
      </c>
      <c r="AS14">
        <f t="shared" si="2"/>
        <v>6.3089622641509441E-2</v>
      </c>
      <c r="AT14">
        <f t="shared" si="2"/>
        <v>6.046771638870773E-2</v>
      </c>
      <c r="AU14">
        <f t="shared" si="2"/>
        <v>6.0520216327581762E-2</v>
      </c>
      <c r="AV14">
        <f t="shared" si="2"/>
        <v>6.1058556797748416E-2</v>
      </c>
      <c r="AW14">
        <f t="shared" si="2"/>
        <v>5.8509891960151536E-2</v>
      </c>
      <c r="AX14">
        <f t="shared" si="2"/>
        <v>5.740357235309345E-2</v>
      </c>
      <c r="AY14">
        <f t="shared" si="2"/>
        <v>5.7095376580212472E-2</v>
      </c>
      <c r="AZ14">
        <f t="shared" si="2"/>
        <v>6.0745169211060102E-2</v>
      </c>
      <c r="BA14">
        <f t="shared" si="2"/>
        <v>6.1725429916418481E-2</v>
      </c>
      <c r="BB14">
        <f t="shared" si="2"/>
        <v>6.2127912910358907E-2</v>
      </c>
      <c r="BC14">
        <f t="shared" si="2"/>
        <v>5.9871350816427513E-2</v>
      </c>
      <c r="BD14">
        <f t="shared" si="2"/>
        <v>5.5961922094284813E-2</v>
      </c>
      <c r="BE14">
        <f t="shared" si="2"/>
        <v>5.0109136264421573E-2</v>
      </c>
      <c r="BF14">
        <f t="shared" si="2"/>
        <v>4.7221723787307851E-2</v>
      </c>
      <c r="BG14">
        <f t="shared" si="2"/>
        <v>4.9559713813979084E-2</v>
      </c>
      <c r="BH14">
        <f t="shared" si="2"/>
        <v>5.1342381612839313E-2</v>
      </c>
      <c r="BI14">
        <f t="shared" si="2"/>
        <v>5.0725973726665131E-2</v>
      </c>
      <c r="BJ14">
        <f t="shared" si="2"/>
        <v>5.1030657699362381E-2</v>
      </c>
      <c r="BK14">
        <f t="shared" si="2"/>
        <v>5.3056516724336797E-2</v>
      </c>
      <c r="BL14">
        <f t="shared" si="2"/>
        <v>5.7043006645787181E-2</v>
      </c>
      <c r="BM14">
        <f t="shared" si="2"/>
        <v>5.4612166761202494E-2</v>
      </c>
      <c r="BN14">
        <f t="shared" si="2"/>
        <v>5.3831061025305625E-2</v>
      </c>
      <c r="BO14">
        <f t="shared" si="2"/>
        <v>5.3165749175882161E-2</v>
      </c>
      <c r="BP14">
        <f t="shared" si="2"/>
        <v>5.6040366240817138E-2</v>
      </c>
      <c r="BQ14">
        <f t="shared" si="2"/>
        <v>5.7825212142419737E-2</v>
      </c>
      <c r="BR14">
        <f t="shared" ref="BR14:CP14" si="3">BR10/BR6</f>
        <v>5.7909759578438906E-2</v>
      </c>
      <c r="BS14">
        <f t="shared" si="3"/>
        <v>6.0107072267235627E-2</v>
      </c>
      <c r="BT14">
        <f t="shared" si="3"/>
        <v>6.2726833558360479E-2</v>
      </c>
      <c r="BU14">
        <f t="shared" si="3"/>
        <v>6.430703227009886E-2</v>
      </c>
      <c r="BV14">
        <f t="shared" si="3"/>
        <v>6.7495696694178403E-2</v>
      </c>
      <c r="BW14">
        <f t="shared" si="3"/>
        <v>6.9392671353068827E-2</v>
      </c>
      <c r="BX14">
        <f t="shared" si="3"/>
        <v>7.0462237741775013E-2</v>
      </c>
      <c r="BY14">
        <f t="shared" si="3"/>
        <v>7.5497552401292786E-2</v>
      </c>
      <c r="BZ14">
        <f t="shared" si="3"/>
        <v>7.7703814783658245E-2</v>
      </c>
      <c r="CA14">
        <f t="shared" si="3"/>
        <v>7.5090328323820482E-2</v>
      </c>
      <c r="CB14">
        <f t="shared" si="3"/>
        <v>7.4547434438376567E-2</v>
      </c>
      <c r="CC14">
        <f t="shared" si="3"/>
        <v>7.1429667244526943E-2</v>
      </c>
      <c r="CD14">
        <f t="shared" si="3"/>
        <v>7.3588811836752421E-2</v>
      </c>
      <c r="CE14">
        <f t="shared" si="3"/>
        <v>6.599824244562999E-2</v>
      </c>
      <c r="CF14">
        <f t="shared" si="3"/>
        <v>6.2578163232015663E-2</v>
      </c>
      <c r="CG14">
        <f t="shared" si="3"/>
        <v>6.3015177625978455E-2</v>
      </c>
      <c r="CH14">
        <f t="shared" si="3"/>
        <v>7.1350911480046159E-2</v>
      </c>
      <c r="CI14">
        <f t="shared" si="3"/>
        <v>7.4916680606848279E-2</v>
      </c>
      <c r="CJ14">
        <f t="shared" si="3"/>
        <v>7.9422115206519733E-2</v>
      </c>
      <c r="CK14">
        <f t="shared" si="3"/>
        <v>7.8362099267794263E-2</v>
      </c>
      <c r="CL14">
        <f t="shared" si="3"/>
        <v>7.8614504230543225E-2</v>
      </c>
      <c r="CM14">
        <f t="shared" si="3"/>
        <v>7.4963785610816042E-2</v>
      </c>
      <c r="CN14">
        <f t="shared" si="3"/>
        <v>7.417045150948437E-2</v>
      </c>
      <c r="CO14">
        <f t="shared" si="3"/>
        <v>7.5827125833785869E-2</v>
      </c>
      <c r="CP14">
        <f t="shared" si="3"/>
        <v>7.5878757252116111E-2</v>
      </c>
    </row>
    <row r="15" spans="4:94" x14ac:dyDescent="0.3">
      <c r="D15" t="s">
        <v>100</v>
      </c>
      <c r="E15">
        <f>E7/E6</f>
        <v>5.7361376673040155E-3</v>
      </c>
      <c r="F15">
        <f t="shared" ref="F15:BQ15" si="4">F7/F6</f>
        <v>6.5075921908893707E-3</v>
      </c>
      <c r="G15">
        <f t="shared" si="4"/>
        <v>6.4599483204134363E-3</v>
      </c>
      <c r="H15">
        <f t="shared" si="4"/>
        <v>6.7226890756302525E-3</v>
      </c>
      <c r="I15">
        <f t="shared" si="4"/>
        <v>6.993006993006993E-3</v>
      </c>
      <c r="J15">
        <f t="shared" si="4"/>
        <v>7.4850299401197605E-3</v>
      </c>
      <c r="K15">
        <f t="shared" si="4"/>
        <v>8.0862533692722359E-3</v>
      </c>
      <c r="L15">
        <f t="shared" si="4"/>
        <v>7.0754716981132077E-3</v>
      </c>
      <c r="M15">
        <f t="shared" si="4"/>
        <v>7.5268817204301071E-3</v>
      </c>
      <c r="N15">
        <f t="shared" si="4"/>
        <v>9.1533180778032037E-3</v>
      </c>
      <c r="O15">
        <f t="shared" si="4"/>
        <v>8.5653104925053538E-3</v>
      </c>
      <c r="P15">
        <f t="shared" si="4"/>
        <v>7.7745383867832843E-3</v>
      </c>
      <c r="Q15">
        <f t="shared" si="4"/>
        <v>8.5073472544470227E-3</v>
      </c>
      <c r="R15">
        <f t="shared" si="4"/>
        <v>7.2289156626506017E-3</v>
      </c>
      <c r="S15">
        <f t="shared" si="4"/>
        <v>5.4160512063023145E-3</v>
      </c>
      <c r="T15">
        <f t="shared" si="4"/>
        <v>5.3475935828877002E-3</v>
      </c>
      <c r="U15">
        <f t="shared" si="4"/>
        <v>6.1403508771929825E-3</v>
      </c>
      <c r="V15">
        <f t="shared" si="4"/>
        <v>7.9120879120879121E-3</v>
      </c>
      <c r="W15">
        <f t="shared" si="4"/>
        <v>8.0128205128205138E-3</v>
      </c>
      <c r="X15">
        <f t="shared" si="4"/>
        <v>7.6502732240437158E-3</v>
      </c>
      <c r="Y15">
        <f t="shared" si="4"/>
        <v>7.3394495412844041E-3</v>
      </c>
      <c r="Z15">
        <f t="shared" si="4"/>
        <v>7.6717811874583049E-3</v>
      </c>
      <c r="AA15">
        <f t="shared" si="4"/>
        <v>6.9184202940328629E-3</v>
      </c>
      <c r="AB15">
        <f t="shared" si="4"/>
        <v>8.1677103185407024E-3</v>
      </c>
      <c r="AC15">
        <f t="shared" si="4"/>
        <v>9.5066803699897229E-3</v>
      </c>
      <c r="AD15">
        <f t="shared" si="4"/>
        <v>9.9871959026888602E-3</v>
      </c>
      <c r="AE15">
        <f t="shared" si="4"/>
        <v>1.0105757931844888E-2</v>
      </c>
      <c r="AF15">
        <f t="shared" si="4"/>
        <v>1.1570983533600357E-2</v>
      </c>
      <c r="AG15">
        <f t="shared" si="4"/>
        <v>1.1814345991561181E-2</v>
      </c>
      <c r="AH15">
        <f t="shared" si="4"/>
        <v>1.2468827930174564E-2</v>
      </c>
      <c r="AI15">
        <f t="shared" si="4"/>
        <v>1.2650948821161585E-2</v>
      </c>
      <c r="AJ15">
        <f t="shared" si="4"/>
        <v>1.3089970501474927E-2</v>
      </c>
      <c r="AK15">
        <f t="shared" si="4"/>
        <v>1.422981145499822E-2</v>
      </c>
      <c r="AL15">
        <f t="shared" si="4"/>
        <v>1.3909587680079485E-2</v>
      </c>
      <c r="AM15">
        <f t="shared" si="4"/>
        <v>1.4431372549019607E-2</v>
      </c>
      <c r="AN15">
        <f t="shared" si="4"/>
        <v>1.4317019722425129E-2</v>
      </c>
      <c r="AO15">
        <f t="shared" si="4"/>
        <v>1.4953522834433517E-2</v>
      </c>
      <c r="AP15">
        <f t="shared" si="4"/>
        <v>1.573641504794689E-2</v>
      </c>
      <c r="AQ15">
        <f t="shared" si="4"/>
        <v>1.627906976744186E-2</v>
      </c>
      <c r="AR15">
        <f t="shared" si="4"/>
        <v>1.6583395343892846E-2</v>
      </c>
      <c r="AS15">
        <f t="shared" si="4"/>
        <v>1.690251572327044E-2</v>
      </c>
      <c r="AT15">
        <f t="shared" si="4"/>
        <v>1.6677536569458678E-2</v>
      </c>
      <c r="AU15">
        <f t="shared" si="4"/>
        <v>1.6052880075542963E-2</v>
      </c>
      <c r="AV15">
        <f t="shared" si="4"/>
        <v>1.610507388007193E-2</v>
      </c>
      <c r="AW15">
        <f t="shared" si="4"/>
        <v>1.5925354286516064E-2</v>
      </c>
      <c r="AX15">
        <f t="shared" si="4"/>
        <v>1.6502718094745017E-2</v>
      </c>
      <c r="AY15">
        <f t="shared" si="4"/>
        <v>1.6499495519021901E-2</v>
      </c>
      <c r="AZ15">
        <f t="shared" si="4"/>
        <v>1.7188000427031069E-2</v>
      </c>
      <c r="BA15">
        <f t="shared" si="4"/>
        <v>1.7196656739360165E-2</v>
      </c>
      <c r="BB15">
        <f t="shared" si="4"/>
        <v>1.7179792481714577E-2</v>
      </c>
      <c r="BC15">
        <f t="shared" si="4"/>
        <v>1.830776843146957E-2</v>
      </c>
      <c r="BD15">
        <f t="shared" si="4"/>
        <v>1.9038952857592831E-2</v>
      </c>
      <c r="BE15">
        <f t="shared" si="4"/>
        <v>2.0205799812909261E-2</v>
      </c>
      <c r="BF15">
        <f t="shared" si="4"/>
        <v>2.1741730964770618E-2</v>
      </c>
      <c r="BG15">
        <f t="shared" si="4"/>
        <v>2.2372041827187671E-2</v>
      </c>
      <c r="BH15">
        <f t="shared" si="4"/>
        <v>2.3528829007331088E-2</v>
      </c>
      <c r="BI15">
        <f t="shared" si="4"/>
        <v>2.4268264577091494E-2</v>
      </c>
      <c r="BJ15">
        <f t="shared" si="4"/>
        <v>2.4783823914752378E-2</v>
      </c>
      <c r="BK15">
        <f t="shared" si="4"/>
        <v>2.473636513428901E-2</v>
      </c>
      <c r="BL15">
        <f t="shared" si="4"/>
        <v>2.5341837903903444E-2</v>
      </c>
      <c r="BM15">
        <f t="shared" si="4"/>
        <v>2.6605927396483264E-2</v>
      </c>
      <c r="BN15">
        <f t="shared" si="4"/>
        <v>2.7569552749408865E-2</v>
      </c>
      <c r="BO15">
        <f t="shared" si="4"/>
        <v>2.9083645929751056E-2</v>
      </c>
      <c r="BP15">
        <f t="shared" si="4"/>
        <v>2.8787019002193149E-2</v>
      </c>
      <c r="BQ15">
        <f t="shared" si="4"/>
        <v>2.8708482780742426E-2</v>
      </c>
      <c r="BR15">
        <f t="shared" ref="BR15:CP15" si="5">BR7/BR6</f>
        <v>2.8227577121528159E-2</v>
      </c>
      <c r="BS15">
        <f t="shared" si="5"/>
        <v>2.9687029595402963E-2</v>
      </c>
      <c r="BT15">
        <f t="shared" si="5"/>
        <v>3.1375803594653848E-2</v>
      </c>
      <c r="BU15">
        <f t="shared" si="5"/>
        <v>3.3575825405707888E-2</v>
      </c>
      <c r="BV15">
        <f t="shared" si="5"/>
        <v>3.5099527739771381E-2</v>
      </c>
      <c r="BW15">
        <f t="shared" si="5"/>
        <v>3.7910016925041791E-2</v>
      </c>
      <c r="BX15">
        <f t="shared" si="5"/>
        <v>4.011782721925812E-2</v>
      </c>
      <c r="BY15">
        <f t="shared" si="5"/>
        <v>3.9218280443780833E-2</v>
      </c>
      <c r="BZ15">
        <f t="shared" si="5"/>
        <v>3.7142021140411839E-2</v>
      </c>
      <c r="CA15">
        <f t="shared" si="5"/>
        <v>3.6541516119460299E-2</v>
      </c>
      <c r="CB15">
        <f t="shared" si="5"/>
        <v>3.584499373654175E-2</v>
      </c>
      <c r="CC15">
        <f t="shared" si="5"/>
        <v>3.629013699891076E-2</v>
      </c>
      <c r="CD15">
        <f t="shared" si="5"/>
        <v>3.6649631549230524E-2</v>
      </c>
      <c r="CE15">
        <f t="shared" si="5"/>
        <v>3.7697465385174267E-2</v>
      </c>
      <c r="CF15">
        <f t="shared" si="5"/>
        <v>3.9040835191126097E-2</v>
      </c>
      <c r="CG15">
        <f t="shared" si="5"/>
        <v>3.9061797091820137E-2</v>
      </c>
      <c r="CH15">
        <f t="shared" si="5"/>
        <v>3.8566978608733933E-2</v>
      </c>
      <c r="CI15">
        <f t="shared" si="5"/>
        <v>3.9999742642801081E-2</v>
      </c>
      <c r="CJ15">
        <f t="shared" si="5"/>
        <v>4.0482805457800829E-2</v>
      </c>
      <c r="CK15">
        <f t="shared" si="5"/>
        <v>4.1221574152958906E-2</v>
      </c>
      <c r="CL15">
        <f t="shared" si="5"/>
        <v>4.1677839712905014E-2</v>
      </c>
      <c r="CM15">
        <f t="shared" si="5"/>
        <v>4.1882489794126683E-2</v>
      </c>
      <c r="CN15">
        <f t="shared" si="5"/>
        <v>4.3483836494790276E-2</v>
      </c>
      <c r="CO15">
        <f t="shared" si="5"/>
        <v>4.3761591032511246E-2</v>
      </c>
      <c r="CP15">
        <f t="shared" si="5"/>
        <v>4.5242514650003403E-2</v>
      </c>
    </row>
    <row r="16" spans="4:94" x14ac:dyDescent="0.3">
      <c r="D16" t="s">
        <v>101</v>
      </c>
      <c r="E16">
        <v>51.4</v>
      </c>
      <c r="F16">
        <v>47.2</v>
      </c>
      <c r="G16">
        <v>40.1</v>
      </c>
      <c r="H16">
        <v>31.3</v>
      </c>
      <c r="I16">
        <v>29.8</v>
      </c>
      <c r="J16">
        <v>34.6</v>
      </c>
      <c r="K16">
        <v>37.700000000000003</v>
      </c>
      <c r="L16">
        <v>43.3</v>
      </c>
      <c r="M16">
        <v>48.3</v>
      </c>
      <c r="N16">
        <v>45.4</v>
      </c>
      <c r="O16">
        <v>48.6</v>
      </c>
      <c r="P16">
        <v>52.7</v>
      </c>
      <c r="Q16">
        <v>66.2</v>
      </c>
      <c r="R16">
        <v>88</v>
      </c>
      <c r="S16">
        <v>112.7</v>
      </c>
      <c r="T16">
        <v>124.3</v>
      </c>
      <c r="U16">
        <v>126.3</v>
      </c>
      <c r="V16">
        <v>122.5</v>
      </c>
      <c r="W16">
        <v>132.4</v>
      </c>
      <c r="X16">
        <v>144.30000000000001</v>
      </c>
      <c r="Y16">
        <v>144.30000000000001</v>
      </c>
      <c r="Z16">
        <v>158.30000000000001</v>
      </c>
      <c r="AA16">
        <v>185.7</v>
      </c>
      <c r="AB16">
        <v>201.1</v>
      </c>
      <c r="AC16">
        <v>215.2</v>
      </c>
      <c r="AD16">
        <v>214.1</v>
      </c>
      <c r="AE16">
        <v>230.6</v>
      </c>
      <c r="AF16">
        <v>249.3</v>
      </c>
      <c r="AG16">
        <v>262.60000000000002</v>
      </c>
      <c r="AH16">
        <v>264.7</v>
      </c>
      <c r="AI16">
        <v>285.8</v>
      </c>
      <c r="AJ16">
        <v>301.3</v>
      </c>
      <c r="AK16">
        <v>310.39999999999998</v>
      </c>
      <c r="AL16">
        <v>332.2</v>
      </c>
      <c r="AM16">
        <v>350.4</v>
      </c>
      <c r="AN16">
        <v>376</v>
      </c>
      <c r="AO16">
        <v>405.4</v>
      </c>
      <c r="AP16">
        <v>449.2</v>
      </c>
      <c r="AQ16">
        <v>481.8</v>
      </c>
      <c r="AR16">
        <v>530.79999999999995</v>
      </c>
      <c r="AS16">
        <v>584.5</v>
      </c>
      <c r="AT16">
        <v>623.29999999999995</v>
      </c>
      <c r="AU16">
        <v>665</v>
      </c>
      <c r="AV16">
        <v>731.3</v>
      </c>
      <c r="AW16">
        <v>812.7</v>
      </c>
      <c r="AX16">
        <v>887.7</v>
      </c>
      <c r="AY16">
        <v>947.2</v>
      </c>
      <c r="AZ16">
        <v>1048.3</v>
      </c>
      <c r="BA16">
        <v>1165.8</v>
      </c>
      <c r="BB16">
        <v>1316.8</v>
      </c>
      <c r="BC16">
        <v>1477.2</v>
      </c>
      <c r="BD16">
        <v>1622.2</v>
      </c>
      <c r="BE16">
        <v>1792.5</v>
      </c>
      <c r="BF16">
        <v>1893</v>
      </c>
      <c r="BG16">
        <v>2012.5</v>
      </c>
      <c r="BH16">
        <v>2215.9</v>
      </c>
      <c r="BI16">
        <v>2387.3000000000002</v>
      </c>
      <c r="BJ16">
        <v>2542.1</v>
      </c>
      <c r="BK16">
        <v>2722.4</v>
      </c>
      <c r="BL16">
        <v>2948</v>
      </c>
      <c r="BM16">
        <v>3139.6</v>
      </c>
      <c r="BN16">
        <v>3340.4</v>
      </c>
      <c r="BO16">
        <v>3450.5</v>
      </c>
      <c r="BP16">
        <v>3668.2</v>
      </c>
      <c r="BQ16">
        <v>3817.3</v>
      </c>
      <c r="BR16">
        <v>4006.2</v>
      </c>
      <c r="BS16">
        <v>4198.1000000000004</v>
      </c>
      <c r="BT16">
        <v>4416.8999999999996</v>
      </c>
      <c r="BU16">
        <v>4708.8</v>
      </c>
      <c r="BV16">
        <v>5071.1000000000004</v>
      </c>
      <c r="BW16">
        <v>5402.8</v>
      </c>
      <c r="BX16">
        <v>5848.1</v>
      </c>
      <c r="BY16">
        <v>6039.1</v>
      </c>
      <c r="BZ16">
        <v>6135.6</v>
      </c>
      <c r="CA16">
        <v>6354.1</v>
      </c>
      <c r="CB16">
        <v>6720.1</v>
      </c>
      <c r="CC16">
        <v>7066.6</v>
      </c>
      <c r="CD16">
        <v>7479.9</v>
      </c>
      <c r="CE16">
        <v>7878.9</v>
      </c>
      <c r="CF16">
        <v>8057</v>
      </c>
      <c r="CG16">
        <v>7758.5</v>
      </c>
      <c r="CH16">
        <v>7924.9</v>
      </c>
      <c r="CI16">
        <v>8225.9</v>
      </c>
      <c r="CJ16">
        <v>8566.7000000000007</v>
      </c>
      <c r="CK16">
        <v>8834.2000000000007</v>
      </c>
      <c r="CL16">
        <v>9249.1</v>
      </c>
      <c r="CM16">
        <v>9698.2000000000007</v>
      </c>
      <c r="CN16">
        <v>9960.2999999999993</v>
      </c>
      <c r="CO16">
        <v>10411.6</v>
      </c>
      <c r="CP16">
        <v>10928.5</v>
      </c>
    </row>
    <row r="17" spans="4:94" x14ac:dyDescent="0.3">
      <c r="D17" t="s">
        <v>102</v>
      </c>
      <c r="E17">
        <f>E16/E6</f>
        <v>0.491395793499044</v>
      </c>
      <c r="F17">
        <f t="shared" ref="F17:BQ17" si="6">F16/F6</f>
        <v>0.51193058568329719</v>
      </c>
      <c r="G17">
        <f t="shared" si="6"/>
        <v>0.51808785529715762</v>
      </c>
      <c r="H17">
        <f t="shared" si="6"/>
        <v>0.52605042016806725</v>
      </c>
      <c r="I17">
        <f t="shared" si="6"/>
        <v>0.52097902097902093</v>
      </c>
      <c r="J17">
        <f t="shared" si="6"/>
        <v>0.51796407185628746</v>
      </c>
      <c r="K17">
        <f t="shared" si="6"/>
        <v>0.50808625336927227</v>
      </c>
      <c r="L17">
        <f t="shared" si="6"/>
        <v>0.51061320754716977</v>
      </c>
      <c r="M17">
        <f t="shared" si="6"/>
        <v>0.51935483870967736</v>
      </c>
      <c r="N17">
        <f t="shared" si="6"/>
        <v>0.5194508009153318</v>
      </c>
      <c r="O17">
        <f t="shared" si="6"/>
        <v>0.52034261241970015</v>
      </c>
      <c r="P17">
        <f t="shared" si="6"/>
        <v>0.51214771622934885</v>
      </c>
      <c r="Q17">
        <f t="shared" si="6"/>
        <v>0.51198762567672074</v>
      </c>
      <c r="R17">
        <f t="shared" si="6"/>
        <v>0.53012048192771088</v>
      </c>
      <c r="S17">
        <f t="shared" si="6"/>
        <v>0.55489906450024618</v>
      </c>
      <c r="T17">
        <f t="shared" si="6"/>
        <v>0.5539215686274509</v>
      </c>
      <c r="U17">
        <f t="shared" si="6"/>
        <v>0.55394736842105263</v>
      </c>
      <c r="V17">
        <f t="shared" si="6"/>
        <v>0.53846153846153844</v>
      </c>
      <c r="W17">
        <f t="shared" si="6"/>
        <v>0.53044871794871795</v>
      </c>
      <c r="X17">
        <f t="shared" si="6"/>
        <v>0.52568306010928967</v>
      </c>
      <c r="Y17">
        <f t="shared" si="6"/>
        <v>0.52954128440366977</v>
      </c>
      <c r="Z17">
        <f t="shared" si="6"/>
        <v>0.52801867911941291</v>
      </c>
      <c r="AA17">
        <f t="shared" si="6"/>
        <v>0.53531277025079271</v>
      </c>
      <c r="AB17">
        <f t="shared" si="6"/>
        <v>0.54750884835284508</v>
      </c>
      <c r="AC17">
        <f t="shared" si="6"/>
        <v>0.55292908530318596</v>
      </c>
      <c r="AD17">
        <f t="shared" si="6"/>
        <v>0.54827144686299611</v>
      </c>
      <c r="AE17">
        <f t="shared" si="6"/>
        <v>0.54195064629847234</v>
      </c>
      <c r="AF17">
        <f t="shared" si="6"/>
        <v>0.55473965287049409</v>
      </c>
      <c r="AG17">
        <f t="shared" si="6"/>
        <v>0.55400843881856543</v>
      </c>
      <c r="AH17">
        <f t="shared" si="6"/>
        <v>0.55008312551953453</v>
      </c>
      <c r="AI17">
        <f t="shared" si="6"/>
        <v>0.54782442016484567</v>
      </c>
      <c r="AJ17">
        <f t="shared" si="6"/>
        <v>0.55549410029498525</v>
      </c>
      <c r="AK17">
        <f t="shared" si="6"/>
        <v>0.55211668445393092</v>
      </c>
      <c r="AL17">
        <f t="shared" si="6"/>
        <v>0.55009107468123863</v>
      </c>
      <c r="AM17">
        <f t="shared" si="6"/>
        <v>0.54964705882352938</v>
      </c>
      <c r="AN17">
        <f t="shared" si="6"/>
        <v>0.54930606281957628</v>
      </c>
      <c r="AO17">
        <f t="shared" si="6"/>
        <v>0.54614037451165298</v>
      </c>
      <c r="AP17">
        <f t="shared" si="6"/>
        <v>0.55224981558888619</v>
      </c>
      <c r="AQ17">
        <f t="shared" si="6"/>
        <v>0.56023255813953488</v>
      </c>
      <c r="AR17">
        <f t="shared" si="6"/>
        <v>0.56426065695758465</v>
      </c>
      <c r="AS17">
        <f t="shared" si="6"/>
        <v>0.57439072327044027</v>
      </c>
      <c r="AT17">
        <f t="shared" si="6"/>
        <v>0.58073232087953042</v>
      </c>
      <c r="AU17">
        <f t="shared" si="6"/>
        <v>0.57086445188428192</v>
      </c>
      <c r="AV17">
        <f t="shared" si="6"/>
        <v>0.57173012274255341</v>
      </c>
      <c r="AW17">
        <f t="shared" si="6"/>
        <v>0.57015574575557737</v>
      </c>
      <c r="AX17">
        <f t="shared" si="6"/>
        <v>0.57448873932177069</v>
      </c>
      <c r="AY17">
        <f t="shared" si="6"/>
        <v>0.56216986171286132</v>
      </c>
      <c r="AZ17">
        <f t="shared" si="6"/>
        <v>0.55957083377815731</v>
      </c>
      <c r="BA17">
        <f t="shared" si="6"/>
        <v>0.55999615717167828</v>
      </c>
      <c r="BB17">
        <f t="shared" si="6"/>
        <v>0.55995917673073647</v>
      </c>
      <c r="BC17">
        <f t="shared" si="6"/>
        <v>0.56225021885585957</v>
      </c>
      <c r="BD17">
        <f t="shared" si="6"/>
        <v>0.56773877436740983</v>
      </c>
      <c r="BE17">
        <f t="shared" si="6"/>
        <v>0.55893358278765204</v>
      </c>
      <c r="BF17">
        <f t="shared" si="6"/>
        <v>0.56612237574017577</v>
      </c>
      <c r="BG17">
        <f t="shared" si="6"/>
        <v>0.55379746835443033</v>
      </c>
      <c r="BH17">
        <f t="shared" si="6"/>
        <v>0.5488161283931049</v>
      </c>
      <c r="BI17">
        <f t="shared" si="6"/>
        <v>0.55019589767227473</v>
      </c>
      <c r="BJ17">
        <f t="shared" si="6"/>
        <v>0.55509214778583271</v>
      </c>
      <c r="BK17">
        <f t="shared" si="6"/>
        <v>0.56071840500906245</v>
      </c>
      <c r="BL17">
        <f t="shared" si="6"/>
        <v>0.56298220151248957</v>
      </c>
      <c r="BM17">
        <f t="shared" si="6"/>
        <v>0.55650879183210433</v>
      </c>
      <c r="BN17">
        <f t="shared" si="6"/>
        <v>0.56017843068202777</v>
      </c>
      <c r="BO17">
        <f t="shared" si="6"/>
        <v>0.56031892953995543</v>
      </c>
      <c r="BP17">
        <f t="shared" si="6"/>
        <v>0.5625814763124396</v>
      </c>
      <c r="BQ17">
        <f t="shared" si="6"/>
        <v>0.55657131192954834</v>
      </c>
      <c r="BR17">
        <f t="shared" ref="BR17:CP17" si="7">BR16/BR6</f>
        <v>0.54975848062355914</v>
      </c>
      <c r="BS17">
        <f t="shared" si="7"/>
        <v>0.54951110645705992</v>
      </c>
      <c r="BT17">
        <f t="shared" si="7"/>
        <v>0.54711325265387512</v>
      </c>
      <c r="BU17">
        <f t="shared" si="7"/>
        <v>0.54896474538332396</v>
      </c>
      <c r="BV17">
        <f t="shared" si="7"/>
        <v>0.55955113210045471</v>
      </c>
      <c r="BW17">
        <f t="shared" si="7"/>
        <v>0.56099764295430232</v>
      </c>
      <c r="BX17">
        <f t="shared" si="7"/>
        <v>0.57041834515181966</v>
      </c>
      <c r="BY17">
        <f t="shared" si="7"/>
        <v>0.57070630705551051</v>
      </c>
      <c r="BZ17">
        <f t="shared" si="7"/>
        <v>0.5610255659997806</v>
      </c>
      <c r="CA17">
        <f t="shared" si="7"/>
        <v>0.55454608926358417</v>
      </c>
      <c r="CB17">
        <f t="shared" si="7"/>
        <v>0.5502100100706584</v>
      </c>
      <c r="CC17">
        <f t="shared" si="7"/>
        <v>0.54205851218876089</v>
      </c>
      <c r="CD17">
        <f t="shared" si="7"/>
        <v>0.54144890188641004</v>
      </c>
      <c r="CE17">
        <f t="shared" si="7"/>
        <v>0.54518091046851969</v>
      </c>
      <c r="CF17">
        <f t="shared" si="7"/>
        <v>0.54761840030449682</v>
      </c>
      <c r="CG17">
        <f t="shared" si="7"/>
        <v>0.53696129117095426</v>
      </c>
      <c r="CH17">
        <f t="shared" si="7"/>
        <v>0.52860506533440943</v>
      </c>
      <c r="CI17">
        <f t="shared" si="7"/>
        <v>0.52924864565774066</v>
      </c>
      <c r="CJ17">
        <f t="shared" si="7"/>
        <v>0.52890658763968645</v>
      </c>
      <c r="CK17">
        <f t="shared" si="7"/>
        <v>0.52631829799403029</v>
      </c>
      <c r="CL17">
        <f t="shared" si="7"/>
        <v>0.5276967930029155</v>
      </c>
      <c r="CM17">
        <f t="shared" si="7"/>
        <v>0.53214301391510477</v>
      </c>
      <c r="CN17">
        <f t="shared" si="7"/>
        <v>0.53220945765428795</v>
      </c>
      <c r="CO17">
        <f t="shared" si="7"/>
        <v>0.53339754295726305</v>
      </c>
      <c r="CP17">
        <f t="shared" si="7"/>
        <v>0.53102010670450239</v>
      </c>
    </row>
    <row r="18" spans="4:94" x14ac:dyDescent="0.3">
      <c r="D18" t="s">
        <v>103</v>
      </c>
      <c r="E18">
        <f>E16/(E6-E12)</f>
        <v>0.491395793499044</v>
      </c>
      <c r="F18">
        <f t="shared" ref="F18:BQ18" si="8">F16/(F6-F12)</f>
        <v>0.51248642779587406</v>
      </c>
      <c r="G18">
        <f t="shared" si="8"/>
        <v>0.51875808538162993</v>
      </c>
      <c r="H18">
        <f t="shared" si="8"/>
        <v>0.52693602693602692</v>
      </c>
      <c r="I18">
        <f t="shared" si="8"/>
        <v>0.52280701754385961</v>
      </c>
      <c r="J18">
        <f t="shared" si="8"/>
        <v>0.52187028657616896</v>
      </c>
      <c r="K18">
        <f t="shared" si="8"/>
        <v>0.51222826086956519</v>
      </c>
      <c r="L18">
        <f t="shared" si="8"/>
        <v>0.51242603550295851</v>
      </c>
      <c r="M18">
        <f t="shared" si="8"/>
        <v>0.52103559870550153</v>
      </c>
      <c r="N18">
        <f t="shared" si="8"/>
        <v>0.52243958573072491</v>
      </c>
      <c r="O18">
        <f t="shared" si="8"/>
        <v>0.52483801295896326</v>
      </c>
      <c r="P18">
        <f t="shared" si="8"/>
        <v>0.51565557729941291</v>
      </c>
      <c r="Q18">
        <f t="shared" si="8"/>
        <v>0.5139751552795031</v>
      </c>
      <c r="R18">
        <f t="shared" si="8"/>
        <v>0.53172205438066467</v>
      </c>
      <c r="S18">
        <f t="shared" si="8"/>
        <v>0.55654320987654327</v>
      </c>
      <c r="T18">
        <f t="shared" si="8"/>
        <v>0.55640107430617725</v>
      </c>
      <c r="U18">
        <f t="shared" si="8"/>
        <v>0.55663287791978844</v>
      </c>
      <c r="V18">
        <f t="shared" si="8"/>
        <v>0.54179566563467496</v>
      </c>
      <c r="W18">
        <f t="shared" si="8"/>
        <v>0.5313001605136437</v>
      </c>
      <c r="X18">
        <f t="shared" si="8"/>
        <v>0.52664233576642339</v>
      </c>
      <c r="Y18">
        <f t="shared" si="8"/>
        <v>0.53051470588235294</v>
      </c>
      <c r="Z18">
        <f t="shared" si="8"/>
        <v>0.52943143812709037</v>
      </c>
      <c r="AA18">
        <f t="shared" si="8"/>
        <v>0.53686036426712924</v>
      </c>
      <c r="AB18">
        <f t="shared" si="8"/>
        <v>0.54870395634379265</v>
      </c>
      <c r="AC18">
        <f t="shared" si="8"/>
        <v>0.55364033959351688</v>
      </c>
      <c r="AD18">
        <f t="shared" si="8"/>
        <v>0.54869297796002048</v>
      </c>
      <c r="AE18">
        <f t="shared" si="8"/>
        <v>0.54220550199858919</v>
      </c>
      <c r="AF18">
        <f t="shared" si="8"/>
        <v>0.55560508134611097</v>
      </c>
      <c r="AG18">
        <f t="shared" si="8"/>
        <v>0.55529710298160295</v>
      </c>
      <c r="AH18">
        <f t="shared" si="8"/>
        <v>0.55168820341809088</v>
      </c>
      <c r="AI18">
        <f t="shared" si="8"/>
        <v>0.54898194391087207</v>
      </c>
      <c r="AJ18">
        <f t="shared" si="8"/>
        <v>0.55662294476260865</v>
      </c>
      <c r="AK18">
        <f t="shared" si="8"/>
        <v>0.55408782577650828</v>
      </c>
      <c r="AL18">
        <f t="shared" si="8"/>
        <v>0.55219414893617014</v>
      </c>
      <c r="AM18">
        <f t="shared" si="8"/>
        <v>0.55155044860695734</v>
      </c>
      <c r="AN18">
        <f t="shared" si="8"/>
        <v>0.55148137283660903</v>
      </c>
      <c r="AO18">
        <f t="shared" si="8"/>
        <v>0.54835655349655077</v>
      </c>
      <c r="AP18">
        <f t="shared" si="8"/>
        <v>0.55491043854231004</v>
      </c>
      <c r="AQ18">
        <f t="shared" si="8"/>
        <v>0.56271899088997901</v>
      </c>
      <c r="AR18">
        <f t="shared" si="8"/>
        <v>0.56679124399359315</v>
      </c>
      <c r="AS18">
        <f t="shared" si="8"/>
        <v>0.57694205902674955</v>
      </c>
      <c r="AT18">
        <f t="shared" si="8"/>
        <v>0.58334113242863828</v>
      </c>
      <c r="AU18">
        <f t="shared" si="8"/>
        <v>0.57317703844164802</v>
      </c>
      <c r="AV18">
        <f t="shared" si="8"/>
        <v>0.57469548133595283</v>
      </c>
      <c r="AW18">
        <f t="shared" si="8"/>
        <v>0.57224334600760463</v>
      </c>
      <c r="AX18">
        <f t="shared" si="8"/>
        <v>0.57571826966729356</v>
      </c>
      <c r="AY18">
        <f t="shared" si="8"/>
        <v>0.56367531540109495</v>
      </c>
      <c r="AZ18">
        <f t="shared" si="8"/>
        <v>0.5610983246801905</v>
      </c>
      <c r="BA18">
        <f t="shared" si="8"/>
        <v>0.56191256567214531</v>
      </c>
      <c r="BB18">
        <f t="shared" si="8"/>
        <v>0.56208648141033857</v>
      </c>
      <c r="BC18">
        <f t="shared" si="8"/>
        <v>0.5640751489231709</v>
      </c>
      <c r="BD18">
        <f t="shared" si="8"/>
        <v>0.56969271290605794</v>
      </c>
      <c r="BE18">
        <f t="shared" si="8"/>
        <v>0.56094507901736812</v>
      </c>
      <c r="BF18">
        <f t="shared" si="8"/>
        <v>0.56867339581831289</v>
      </c>
      <c r="BG18">
        <f t="shared" si="8"/>
        <v>0.55706258477039339</v>
      </c>
      <c r="BH18">
        <f t="shared" si="8"/>
        <v>0.5516992406323914</v>
      </c>
      <c r="BI18">
        <f t="shared" si="8"/>
        <v>0.55292292014081901</v>
      </c>
      <c r="BJ18">
        <f t="shared" si="8"/>
        <v>0.55812677014951573</v>
      </c>
      <c r="BK18">
        <f t="shared" si="8"/>
        <v>0.56423967336110603</v>
      </c>
      <c r="BL18">
        <f t="shared" si="8"/>
        <v>0.56617181048224474</v>
      </c>
      <c r="BM18">
        <f t="shared" si="8"/>
        <v>0.55922482277083096</v>
      </c>
      <c r="BN18">
        <f t="shared" si="8"/>
        <v>0.5627263691649399</v>
      </c>
      <c r="BO18">
        <f t="shared" si="8"/>
        <v>0.56283234919909952</v>
      </c>
      <c r="BP18">
        <f t="shared" si="8"/>
        <v>0.565190595051</v>
      </c>
      <c r="BQ18">
        <f t="shared" si="8"/>
        <v>0.55956551693809642</v>
      </c>
      <c r="BR18">
        <f t="shared" ref="BR18:CP18" si="9">BR16/(BR6-BR12)</f>
        <v>0.55222131859346357</v>
      </c>
      <c r="BS18">
        <f t="shared" si="9"/>
        <v>0.5520256676616393</v>
      </c>
      <c r="BT18">
        <f t="shared" si="9"/>
        <v>0.54950920016422189</v>
      </c>
      <c r="BU18">
        <f t="shared" si="9"/>
        <v>0.55113649664083897</v>
      </c>
      <c r="BV18">
        <f t="shared" si="9"/>
        <v>0.56180758663476027</v>
      </c>
      <c r="BW18">
        <f t="shared" si="9"/>
        <v>0.56364300245161969</v>
      </c>
      <c r="BX18">
        <f t="shared" si="9"/>
        <v>0.5729780042130016</v>
      </c>
      <c r="BY18">
        <f t="shared" si="9"/>
        <v>0.57388982334103078</v>
      </c>
      <c r="BZ18">
        <f t="shared" si="9"/>
        <v>0.56315741165672328</v>
      </c>
      <c r="CA18">
        <f t="shared" si="9"/>
        <v>0.55693262395806853</v>
      </c>
      <c r="CB18">
        <f t="shared" si="9"/>
        <v>0.5523082360096323</v>
      </c>
      <c r="CC18">
        <f t="shared" si="9"/>
        <v>0.54460260332775878</v>
      </c>
      <c r="CD18">
        <f t="shared" si="9"/>
        <v>0.54347494387165673</v>
      </c>
      <c r="CE18">
        <f t="shared" si="9"/>
        <v>0.54724844241628634</v>
      </c>
      <c r="CF18">
        <f t="shared" si="9"/>
        <v>0.54958322533116877</v>
      </c>
      <c r="CG18">
        <f t="shared" si="9"/>
        <v>0.53913665865217575</v>
      </c>
      <c r="CH18">
        <f t="shared" si="9"/>
        <v>0.53057986248267641</v>
      </c>
      <c r="CI18">
        <f t="shared" si="9"/>
        <v>0.53129965251314371</v>
      </c>
      <c r="CJ18">
        <f t="shared" si="9"/>
        <v>0.53080736105087056</v>
      </c>
      <c r="CK18">
        <f t="shared" si="9"/>
        <v>0.52819697223351592</v>
      </c>
      <c r="CL18">
        <f t="shared" si="9"/>
        <v>0.52945183523000483</v>
      </c>
      <c r="CM18">
        <f t="shared" si="9"/>
        <v>0.5338213843401679</v>
      </c>
      <c r="CN18">
        <f t="shared" si="9"/>
        <v>0.53397272317886468</v>
      </c>
      <c r="CO18">
        <f t="shared" si="9"/>
        <v>0.53507243695492401</v>
      </c>
      <c r="CP18">
        <f t="shared" si="9"/>
        <v>0.53268700221292864</v>
      </c>
    </row>
    <row r="19" spans="4:94" x14ac:dyDescent="0.3">
      <c r="D19" t="s">
        <v>104</v>
      </c>
      <c r="E19">
        <f>E16/(E6-E12-E10)</f>
        <v>0.53430353430353439</v>
      </c>
      <c r="F19">
        <f t="shared" ref="F19:BQ19" si="10">F16/(F6-F12-F10)</f>
        <v>0.55464159811985891</v>
      </c>
      <c r="G19">
        <f t="shared" si="10"/>
        <v>0.55694444444444435</v>
      </c>
      <c r="H19">
        <f t="shared" si="10"/>
        <v>0.5579322638146168</v>
      </c>
      <c r="I19">
        <f t="shared" si="10"/>
        <v>0.55185185185185182</v>
      </c>
      <c r="J19">
        <f t="shared" si="10"/>
        <v>0.55896607431340872</v>
      </c>
      <c r="K19">
        <f t="shared" si="10"/>
        <v>0.55116959064327486</v>
      </c>
      <c r="L19">
        <f t="shared" si="10"/>
        <v>0.5544174135723432</v>
      </c>
      <c r="M19">
        <f t="shared" si="10"/>
        <v>0.56293706293706292</v>
      </c>
      <c r="N19">
        <f t="shared" si="10"/>
        <v>0.56537982565379818</v>
      </c>
      <c r="O19">
        <f t="shared" si="10"/>
        <v>0.56842105263157883</v>
      </c>
      <c r="P19">
        <f t="shared" si="10"/>
        <v>0.56063829787234043</v>
      </c>
      <c r="Q19">
        <f t="shared" si="10"/>
        <v>0.56006768189509304</v>
      </c>
      <c r="R19">
        <f t="shared" si="10"/>
        <v>0.57971014492753614</v>
      </c>
      <c r="S19">
        <f t="shared" si="10"/>
        <v>0.60656620021528518</v>
      </c>
      <c r="T19">
        <f t="shared" si="10"/>
        <v>0.60486618004866177</v>
      </c>
      <c r="U19">
        <f t="shared" si="10"/>
        <v>0.60750360750360743</v>
      </c>
      <c r="V19">
        <f t="shared" si="10"/>
        <v>0.59872922776148585</v>
      </c>
      <c r="W19">
        <f t="shared" si="10"/>
        <v>0.57816593886462886</v>
      </c>
      <c r="X19">
        <f t="shared" si="10"/>
        <v>0.57398568019093077</v>
      </c>
      <c r="Y19">
        <f t="shared" si="10"/>
        <v>0.57882069795427193</v>
      </c>
      <c r="Z19">
        <f t="shared" si="10"/>
        <v>0.57689504373177847</v>
      </c>
      <c r="AA19">
        <f t="shared" si="10"/>
        <v>0.58286252354048962</v>
      </c>
      <c r="AB19">
        <f t="shared" si="10"/>
        <v>0.59532267613972756</v>
      </c>
      <c r="AC19">
        <f t="shared" si="10"/>
        <v>0.59960991919754802</v>
      </c>
      <c r="AD19">
        <f t="shared" si="10"/>
        <v>0.59521823742007229</v>
      </c>
      <c r="AE19">
        <f t="shared" si="10"/>
        <v>0.58871585396987491</v>
      </c>
      <c r="AF19">
        <f t="shared" si="10"/>
        <v>0.6029020556227328</v>
      </c>
      <c r="AG19">
        <f t="shared" si="10"/>
        <v>0.60270828551755806</v>
      </c>
      <c r="AH19">
        <f t="shared" si="10"/>
        <v>0.59873331825378873</v>
      </c>
      <c r="AI19">
        <f t="shared" si="10"/>
        <v>0.59504476368936088</v>
      </c>
      <c r="AJ19">
        <f t="shared" si="10"/>
        <v>0.60091743119266061</v>
      </c>
      <c r="AK19">
        <f t="shared" si="10"/>
        <v>0.59899652643766876</v>
      </c>
      <c r="AL19">
        <f t="shared" si="10"/>
        <v>0.59576757532281199</v>
      </c>
      <c r="AM19">
        <f t="shared" si="10"/>
        <v>0.59399898287845398</v>
      </c>
      <c r="AN19">
        <f t="shared" si="10"/>
        <v>0.59456040480708416</v>
      </c>
      <c r="AO19">
        <f t="shared" si="10"/>
        <v>0.58950123600407156</v>
      </c>
      <c r="AP19">
        <f t="shared" si="10"/>
        <v>0.59528226875165646</v>
      </c>
      <c r="AQ19">
        <f t="shared" si="10"/>
        <v>0.60345691382765521</v>
      </c>
      <c r="AR19">
        <f t="shared" si="10"/>
        <v>0.60711426283884251</v>
      </c>
      <c r="AS19">
        <f t="shared" si="10"/>
        <v>0.61597639371904311</v>
      </c>
      <c r="AT19">
        <f t="shared" si="10"/>
        <v>0.62106416899163008</v>
      </c>
      <c r="AU19">
        <f t="shared" si="10"/>
        <v>0.61025970450582723</v>
      </c>
      <c r="AV19">
        <f t="shared" si="10"/>
        <v>0.61227394507702604</v>
      </c>
      <c r="AW19">
        <f t="shared" si="10"/>
        <v>0.60794434470377023</v>
      </c>
      <c r="AX19">
        <f t="shared" si="10"/>
        <v>0.61085879438480595</v>
      </c>
      <c r="AY19">
        <f t="shared" si="10"/>
        <v>0.59790430501199343</v>
      </c>
      <c r="AZ19">
        <f t="shared" si="10"/>
        <v>0.59749216300940433</v>
      </c>
      <c r="BA19">
        <f t="shared" si="10"/>
        <v>0.59901346213133277</v>
      </c>
      <c r="BB19">
        <f t="shared" si="10"/>
        <v>0.59947191113539111</v>
      </c>
      <c r="BC19">
        <f t="shared" si="10"/>
        <v>0.60012187690432661</v>
      </c>
      <c r="BD19">
        <f t="shared" si="10"/>
        <v>0.60358684328025003</v>
      </c>
      <c r="BE19">
        <f t="shared" si="10"/>
        <v>0.59064847765915374</v>
      </c>
      <c r="BF19">
        <f t="shared" si="10"/>
        <v>0.59699139045696803</v>
      </c>
      <c r="BG19">
        <f t="shared" si="10"/>
        <v>0.58629027559284508</v>
      </c>
      <c r="BH19">
        <f t="shared" si="10"/>
        <v>0.58172319647170012</v>
      </c>
      <c r="BI19">
        <f t="shared" si="10"/>
        <v>0.58262355094569862</v>
      </c>
      <c r="BJ19">
        <f t="shared" si="10"/>
        <v>0.58831289053459834</v>
      </c>
      <c r="BK19">
        <f t="shared" si="10"/>
        <v>0.59606331968559112</v>
      </c>
      <c r="BL19">
        <f t="shared" si="10"/>
        <v>0.60062752129090091</v>
      </c>
      <c r="BM19">
        <f t="shared" si="10"/>
        <v>0.59169634948455541</v>
      </c>
      <c r="BN19">
        <f t="shared" si="10"/>
        <v>0.59489590568289075</v>
      </c>
      <c r="BO19">
        <f t="shared" si="10"/>
        <v>0.59458574579542312</v>
      </c>
      <c r="BP19">
        <f t="shared" si="10"/>
        <v>0.59890935214211072</v>
      </c>
      <c r="BQ19">
        <f t="shared" si="10"/>
        <v>0.5941045554293185</v>
      </c>
      <c r="BR19">
        <f t="shared" ref="BR19:CP19" si="11">BR16/(BR6-BR12-BR10)</f>
        <v>0.58632751328171884</v>
      </c>
      <c r="BS19">
        <f t="shared" si="11"/>
        <v>0.58750017493037776</v>
      </c>
      <c r="BT19">
        <f t="shared" si="11"/>
        <v>0.58645688109938243</v>
      </c>
      <c r="BU19">
        <f t="shared" si="11"/>
        <v>0.58917444508395678</v>
      </c>
      <c r="BV19">
        <f t="shared" si="11"/>
        <v>0.60264774739444082</v>
      </c>
      <c r="BW19">
        <f t="shared" si="11"/>
        <v>0.60588525546135552</v>
      </c>
      <c r="BX19">
        <f t="shared" si="11"/>
        <v>0.61662150335825228</v>
      </c>
      <c r="BY19">
        <f t="shared" si="11"/>
        <v>0.62103823450772311</v>
      </c>
      <c r="BZ19">
        <f t="shared" si="11"/>
        <v>0.61079918767172381</v>
      </c>
      <c r="CA19">
        <f t="shared" si="11"/>
        <v>0.60235858447012425</v>
      </c>
      <c r="CB19">
        <f t="shared" si="11"/>
        <v>0.59698138014355762</v>
      </c>
      <c r="CC19">
        <f t="shared" si="11"/>
        <v>0.58670762588733449</v>
      </c>
      <c r="CD19">
        <f t="shared" si="11"/>
        <v>0.58681991134821321</v>
      </c>
      <c r="CE19">
        <f t="shared" si="11"/>
        <v>0.58607505485922562</v>
      </c>
      <c r="CF19">
        <f t="shared" si="11"/>
        <v>0.58641144146439106</v>
      </c>
      <c r="CG19">
        <f t="shared" si="11"/>
        <v>0.57555211014755081</v>
      </c>
      <c r="CH19">
        <f t="shared" si="11"/>
        <v>0.57150995918249603</v>
      </c>
      <c r="CI19">
        <f t="shared" si="11"/>
        <v>0.57450657205514655</v>
      </c>
      <c r="CJ19">
        <f t="shared" si="11"/>
        <v>0.57678116962686676</v>
      </c>
      <c r="CK19">
        <f t="shared" si="11"/>
        <v>0.57328081298386102</v>
      </c>
      <c r="CL19">
        <f t="shared" si="11"/>
        <v>0.57478886106156746</v>
      </c>
      <c r="CM19">
        <f t="shared" si="11"/>
        <v>0.57722914298298356</v>
      </c>
      <c r="CN19">
        <f t="shared" si="11"/>
        <v>0.57690369589518731</v>
      </c>
      <c r="CO19">
        <f t="shared" si="11"/>
        <v>0.57912360525525342</v>
      </c>
      <c r="CP19">
        <f t="shared" si="11"/>
        <v>0.57657405746483625</v>
      </c>
    </row>
    <row r="20" spans="4:94" x14ac:dyDescent="0.3">
      <c r="D20" t="s">
        <v>105</v>
      </c>
      <c r="E20">
        <f>E6-E7</f>
        <v>104</v>
      </c>
      <c r="F20">
        <f t="shared" ref="F20:BQ20" si="12">F6-F7</f>
        <v>91.600000000000009</v>
      </c>
      <c r="G20">
        <f t="shared" si="12"/>
        <v>76.900000000000006</v>
      </c>
      <c r="H20">
        <f t="shared" si="12"/>
        <v>59.1</v>
      </c>
      <c r="I20">
        <f t="shared" si="12"/>
        <v>56.800000000000004</v>
      </c>
      <c r="J20">
        <f t="shared" si="12"/>
        <v>66.3</v>
      </c>
      <c r="K20">
        <f t="shared" si="12"/>
        <v>73.600000000000009</v>
      </c>
      <c r="L20">
        <f t="shared" si="12"/>
        <v>84.2</v>
      </c>
      <c r="M20">
        <f t="shared" si="12"/>
        <v>92.3</v>
      </c>
      <c r="N20">
        <f t="shared" si="12"/>
        <v>86.600000000000009</v>
      </c>
      <c r="O20">
        <f t="shared" si="12"/>
        <v>92.600000000000009</v>
      </c>
      <c r="P20">
        <f t="shared" si="12"/>
        <v>102.10000000000001</v>
      </c>
      <c r="Q20">
        <f t="shared" si="12"/>
        <v>128.20000000000002</v>
      </c>
      <c r="R20">
        <f t="shared" si="12"/>
        <v>164.8</v>
      </c>
      <c r="S20">
        <f t="shared" si="12"/>
        <v>202</v>
      </c>
      <c r="T20">
        <f t="shared" si="12"/>
        <v>223.20000000000002</v>
      </c>
      <c r="U20">
        <f t="shared" si="12"/>
        <v>226.6</v>
      </c>
      <c r="V20">
        <f t="shared" si="12"/>
        <v>225.7</v>
      </c>
      <c r="W20">
        <f t="shared" si="12"/>
        <v>247.6</v>
      </c>
      <c r="X20">
        <f t="shared" si="12"/>
        <v>272.39999999999998</v>
      </c>
      <c r="Y20">
        <f t="shared" si="12"/>
        <v>270.5</v>
      </c>
      <c r="Z20">
        <f t="shared" si="12"/>
        <v>297.5</v>
      </c>
      <c r="AA20">
        <f t="shared" si="12"/>
        <v>344.5</v>
      </c>
      <c r="AB20">
        <f t="shared" si="12"/>
        <v>364.3</v>
      </c>
      <c r="AC20">
        <f t="shared" si="12"/>
        <v>385.5</v>
      </c>
      <c r="AD20">
        <f t="shared" si="12"/>
        <v>386.6</v>
      </c>
      <c r="AE20">
        <f t="shared" si="12"/>
        <v>421.2</v>
      </c>
      <c r="AF20">
        <f t="shared" si="12"/>
        <v>444.2</v>
      </c>
      <c r="AG20">
        <f t="shared" si="12"/>
        <v>468.4</v>
      </c>
      <c r="AH20">
        <f t="shared" si="12"/>
        <v>475.2</v>
      </c>
      <c r="AI20">
        <f t="shared" si="12"/>
        <v>515.1</v>
      </c>
      <c r="AJ20">
        <f t="shared" si="12"/>
        <v>535.29999999999995</v>
      </c>
      <c r="AK20">
        <f t="shared" si="12"/>
        <v>554.20000000000005</v>
      </c>
      <c r="AL20">
        <f t="shared" si="12"/>
        <v>595.5</v>
      </c>
      <c r="AM20">
        <f t="shared" si="12"/>
        <v>628.29999999999995</v>
      </c>
      <c r="AN20">
        <f t="shared" si="12"/>
        <v>674.7</v>
      </c>
      <c r="AO20">
        <f t="shared" si="12"/>
        <v>731.19999999999993</v>
      </c>
      <c r="AP20">
        <f t="shared" si="12"/>
        <v>800.6</v>
      </c>
      <c r="AQ20">
        <f t="shared" si="12"/>
        <v>846</v>
      </c>
      <c r="AR20">
        <f t="shared" si="12"/>
        <v>925.1</v>
      </c>
      <c r="AS20">
        <f t="shared" si="12"/>
        <v>1000.4</v>
      </c>
      <c r="AT20">
        <f t="shared" si="12"/>
        <v>1055.3999999999999</v>
      </c>
      <c r="AU20">
        <f t="shared" si="12"/>
        <v>1146.2</v>
      </c>
      <c r="AV20">
        <f t="shared" si="12"/>
        <v>1258.5</v>
      </c>
      <c r="AW20">
        <f t="shared" si="12"/>
        <v>1402.7</v>
      </c>
      <c r="AX20">
        <f t="shared" si="12"/>
        <v>1519.7</v>
      </c>
      <c r="AY20">
        <f t="shared" si="12"/>
        <v>1657.1000000000001</v>
      </c>
      <c r="AZ20">
        <f t="shared" si="12"/>
        <v>1841.2</v>
      </c>
      <c r="BA20">
        <f t="shared" si="12"/>
        <v>2046.0000000000002</v>
      </c>
      <c r="BB20">
        <f t="shared" si="12"/>
        <v>2311.1999999999998</v>
      </c>
      <c r="BC20">
        <f t="shared" si="12"/>
        <v>2579.2000000000003</v>
      </c>
      <c r="BD20">
        <f t="shared" si="12"/>
        <v>2802.9</v>
      </c>
      <c r="BE20">
        <f t="shared" si="12"/>
        <v>3142.2</v>
      </c>
      <c r="BF20">
        <f t="shared" si="12"/>
        <v>3271.1000000000004</v>
      </c>
      <c r="BG20">
        <f t="shared" si="12"/>
        <v>3552.7</v>
      </c>
      <c r="BH20">
        <f t="shared" si="12"/>
        <v>3942.6</v>
      </c>
      <c r="BI20">
        <f t="shared" si="12"/>
        <v>4233.7</v>
      </c>
      <c r="BJ20">
        <f t="shared" si="12"/>
        <v>4466.1000000000004</v>
      </c>
      <c r="BK20">
        <f t="shared" si="12"/>
        <v>4735.0999999999995</v>
      </c>
      <c r="BL20">
        <f t="shared" si="12"/>
        <v>5103.7</v>
      </c>
      <c r="BM20">
        <f t="shared" si="12"/>
        <v>5491.5</v>
      </c>
      <c r="BN20">
        <f t="shared" si="12"/>
        <v>5798.7000000000007</v>
      </c>
      <c r="BO20">
        <f t="shared" si="12"/>
        <v>5979</v>
      </c>
      <c r="BP20">
        <f t="shared" si="12"/>
        <v>6332.6</v>
      </c>
      <c r="BQ20">
        <f t="shared" si="12"/>
        <v>6661.7000000000007</v>
      </c>
      <c r="BR20">
        <f t="shared" ref="BR20:CP20" si="13">BR6-BR7</f>
        <v>7081.5</v>
      </c>
      <c r="BS20">
        <f t="shared" si="13"/>
        <v>7412.9</v>
      </c>
      <c r="BT20">
        <f t="shared" si="13"/>
        <v>7819.8</v>
      </c>
      <c r="BU20">
        <f t="shared" si="13"/>
        <v>8289.6</v>
      </c>
      <c r="BV20">
        <f t="shared" si="13"/>
        <v>8744.6999999999989</v>
      </c>
      <c r="BW20">
        <f t="shared" si="13"/>
        <v>9265.6</v>
      </c>
      <c r="BX20">
        <f t="shared" si="13"/>
        <v>9841</v>
      </c>
      <c r="BY20">
        <f t="shared" si="13"/>
        <v>10166.799999999999</v>
      </c>
      <c r="BZ20">
        <f t="shared" si="13"/>
        <v>10530.199999999999</v>
      </c>
      <c r="CA20">
        <f t="shared" si="13"/>
        <v>11039.5</v>
      </c>
      <c r="CB20">
        <f t="shared" si="13"/>
        <v>11775.900000000001</v>
      </c>
      <c r="CC20">
        <f t="shared" si="13"/>
        <v>12563.5</v>
      </c>
      <c r="CD20">
        <f t="shared" si="13"/>
        <v>13308.300000000001</v>
      </c>
      <c r="CE20">
        <f t="shared" si="13"/>
        <v>13907.1</v>
      </c>
      <c r="CF20">
        <f t="shared" si="13"/>
        <v>14138.4</v>
      </c>
      <c r="CG20">
        <f t="shared" si="13"/>
        <v>13884.5</v>
      </c>
      <c r="CH20">
        <f t="shared" si="13"/>
        <v>14413.9</v>
      </c>
      <c r="CI20">
        <f t="shared" si="13"/>
        <v>14920.9</v>
      </c>
      <c r="CJ20">
        <f t="shared" si="13"/>
        <v>15541.3</v>
      </c>
      <c r="CK20">
        <f t="shared" si="13"/>
        <v>16093.000000000002</v>
      </c>
      <c r="CL20">
        <f t="shared" si="13"/>
        <v>16796.8</v>
      </c>
      <c r="CM20">
        <f t="shared" si="13"/>
        <v>17461.5</v>
      </c>
      <c r="CN20">
        <f t="shared" si="13"/>
        <v>17901.2</v>
      </c>
      <c r="CO20">
        <f t="shared" si="13"/>
        <v>18665.2</v>
      </c>
      <c r="CP20">
        <f t="shared" si="13"/>
        <v>19649.100000000002</v>
      </c>
    </row>
    <row r="21" spans="4:94" x14ac:dyDescent="0.3">
      <c r="D21" t="s">
        <v>106</v>
      </c>
      <c r="E21">
        <f>E12/E20</f>
        <v>0</v>
      </c>
      <c r="F21">
        <f t="shared" ref="F21:BQ21" si="14">F12/F20</f>
        <v>1.0917030567685589E-3</v>
      </c>
      <c r="G21">
        <f t="shared" si="14"/>
        <v>1.3003901170351106E-3</v>
      </c>
      <c r="H21">
        <f t="shared" si="14"/>
        <v>1.6920473773265653E-3</v>
      </c>
      <c r="I21">
        <f t="shared" si="14"/>
        <v>3.5211267605633804E-3</v>
      </c>
      <c r="J21">
        <f t="shared" si="14"/>
        <v>7.5414781297134239E-3</v>
      </c>
      <c r="K21">
        <f t="shared" si="14"/>
        <v>8.1521739130434763E-3</v>
      </c>
      <c r="L21">
        <f t="shared" si="14"/>
        <v>3.5629453681710211E-3</v>
      </c>
      <c r="M21">
        <f t="shared" si="14"/>
        <v>3.2502708559046588E-3</v>
      </c>
      <c r="N21">
        <f t="shared" si="14"/>
        <v>5.773672055427251E-3</v>
      </c>
      <c r="O21">
        <f t="shared" si="14"/>
        <v>8.6393088552915772E-3</v>
      </c>
      <c r="P21">
        <f t="shared" si="14"/>
        <v>6.8560235063663067E-3</v>
      </c>
      <c r="Q21">
        <f t="shared" si="14"/>
        <v>3.9001560062402489E-3</v>
      </c>
      <c r="R21">
        <f t="shared" si="14"/>
        <v>3.0339805825242718E-3</v>
      </c>
      <c r="S21">
        <f t="shared" si="14"/>
        <v>2.9702970297029703E-3</v>
      </c>
      <c r="T21">
        <f t="shared" si="14"/>
        <v>4.4802867383512543E-3</v>
      </c>
      <c r="U21">
        <f t="shared" si="14"/>
        <v>4.8543689320388354E-3</v>
      </c>
      <c r="V21">
        <f t="shared" si="14"/>
        <v>6.202924235711121E-3</v>
      </c>
      <c r="W21">
        <f t="shared" si="14"/>
        <v>1.6155088852988692E-3</v>
      </c>
      <c r="X21">
        <f t="shared" si="14"/>
        <v>1.8355359765051397E-3</v>
      </c>
      <c r="Y21">
        <f t="shared" si="14"/>
        <v>1.8484288354898336E-3</v>
      </c>
      <c r="Z21">
        <f t="shared" si="14"/>
        <v>2.6890756302521009E-3</v>
      </c>
      <c r="AA21">
        <f t="shared" si="14"/>
        <v>2.9027576197387518E-3</v>
      </c>
      <c r="AB21">
        <f t="shared" si="14"/>
        <v>2.1959923140269007E-3</v>
      </c>
      <c r="AC21">
        <f t="shared" si="14"/>
        <v>1.2970168612191958E-3</v>
      </c>
      <c r="AD21">
        <f t="shared" si="14"/>
        <v>7.7599586135540608E-4</v>
      </c>
      <c r="AE21">
        <f t="shared" si="14"/>
        <v>4.7483380816714152E-4</v>
      </c>
      <c r="AF21">
        <f t="shared" si="14"/>
        <v>1.5758667266996848E-3</v>
      </c>
      <c r="AG21">
        <f t="shared" si="14"/>
        <v>2.3484201537147739E-3</v>
      </c>
      <c r="AH21">
        <f t="shared" si="14"/>
        <v>2.9461279461279462E-3</v>
      </c>
      <c r="AI21">
        <f t="shared" si="14"/>
        <v>2.1355076684139002E-3</v>
      </c>
      <c r="AJ21">
        <f t="shared" si="14"/>
        <v>2.0549224733794136E-3</v>
      </c>
      <c r="AK21">
        <f t="shared" si="14"/>
        <v>3.6088054853843374E-3</v>
      </c>
      <c r="AL21">
        <f t="shared" si="14"/>
        <v>3.8623005877413937E-3</v>
      </c>
      <c r="AM21">
        <f t="shared" si="14"/>
        <v>3.5015120165526026E-3</v>
      </c>
      <c r="AN21">
        <f t="shared" si="14"/>
        <v>4.0017785682525571E-3</v>
      </c>
      <c r="AO21">
        <f t="shared" si="14"/>
        <v>4.1028446389496723E-3</v>
      </c>
      <c r="AP21">
        <f t="shared" si="14"/>
        <v>4.8713464901324003E-3</v>
      </c>
      <c r="AQ21">
        <f t="shared" si="14"/>
        <v>4.4917257683215125E-3</v>
      </c>
      <c r="AR21">
        <f t="shared" si="14"/>
        <v>4.5400497243541236E-3</v>
      </c>
      <c r="AS21">
        <f t="shared" si="14"/>
        <v>4.4982007197121154E-3</v>
      </c>
      <c r="AT21">
        <f t="shared" si="14"/>
        <v>4.5480386583285964E-3</v>
      </c>
      <c r="AU21">
        <f t="shared" si="14"/>
        <v>4.1005060198918168E-3</v>
      </c>
      <c r="AV21">
        <f t="shared" si="14"/>
        <v>5.2443384982121567E-3</v>
      </c>
      <c r="AW21">
        <f t="shared" si="14"/>
        <v>3.7071362372567192E-3</v>
      </c>
      <c r="AX21">
        <f t="shared" si="14"/>
        <v>2.1714812133973808E-3</v>
      </c>
      <c r="AY21">
        <f t="shared" si="14"/>
        <v>2.7155874720897954E-3</v>
      </c>
      <c r="AZ21">
        <f t="shared" si="14"/>
        <v>2.7699326526178574E-3</v>
      </c>
      <c r="BA21">
        <f t="shared" si="14"/>
        <v>3.4701857282502437E-3</v>
      </c>
      <c r="BB21">
        <f t="shared" si="14"/>
        <v>3.8508134302526831E-3</v>
      </c>
      <c r="BC21">
        <f t="shared" si="14"/>
        <v>3.2955955334987587E-3</v>
      </c>
      <c r="BD21">
        <f t="shared" si="14"/>
        <v>3.4963787505797568E-3</v>
      </c>
      <c r="BE21">
        <f t="shared" si="14"/>
        <v>3.6598561517408187E-3</v>
      </c>
      <c r="BF21">
        <f t="shared" si="14"/>
        <v>4.5856134022194362E-3</v>
      </c>
      <c r="BG21">
        <f t="shared" si="14"/>
        <v>5.9954400878205315E-3</v>
      </c>
      <c r="BH21">
        <f t="shared" si="14"/>
        <v>5.3517983056866033E-3</v>
      </c>
      <c r="BI21">
        <f t="shared" si="14"/>
        <v>5.0546803032808178E-3</v>
      </c>
      <c r="BJ21">
        <f t="shared" si="14"/>
        <v>5.5753341841875458E-3</v>
      </c>
      <c r="BK21">
        <f t="shared" si="14"/>
        <v>6.399020084053136E-3</v>
      </c>
      <c r="BL21">
        <f t="shared" si="14"/>
        <v>5.7801203048768544E-3</v>
      </c>
      <c r="BM21">
        <f t="shared" si="14"/>
        <v>4.9895292725120636E-3</v>
      </c>
      <c r="BN21">
        <f t="shared" si="14"/>
        <v>4.6562160484246466E-3</v>
      </c>
      <c r="BO21">
        <f t="shared" si="14"/>
        <v>4.5994313430339521E-3</v>
      </c>
      <c r="BP21">
        <f t="shared" si="14"/>
        <v>4.7531819473833814E-3</v>
      </c>
      <c r="BQ21">
        <f t="shared" si="14"/>
        <v>5.5091042826906043E-3</v>
      </c>
      <c r="BR21">
        <f t="shared" ref="BR21:CP21" si="15">BR12/BR20</f>
        <v>4.5894231448139521E-3</v>
      </c>
      <c r="BS21">
        <f t="shared" si="15"/>
        <v>4.6945190141510071E-3</v>
      </c>
      <c r="BT21">
        <f t="shared" si="15"/>
        <v>4.5013938975421372E-3</v>
      </c>
      <c r="BU21">
        <f t="shared" si="15"/>
        <v>4.0773981856784399E-3</v>
      </c>
      <c r="BV21">
        <f t="shared" si="15"/>
        <v>4.1625212986151619E-3</v>
      </c>
      <c r="BW21">
        <f t="shared" si="15"/>
        <v>4.8782593679848043E-3</v>
      </c>
      <c r="BX21">
        <f t="shared" si="15"/>
        <v>4.653998577380347E-3</v>
      </c>
      <c r="BY21">
        <f t="shared" si="15"/>
        <v>5.7736947712161155E-3</v>
      </c>
      <c r="BZ21">
        <f t="shared" si="15"/>
        <v>3.9315492583236787E-3</v>
      </c>
      <c r="CA21">
        <f t="shared" si="15"/>
        <v>4.4476652022283616E-3</v>
      </c>
      <c r="CB21">
        <f t="shared" si="15"/>
        <v>3.9402508513149736E-3</v>
      </c>
      <c r="CC21">
        <f t="shared" si="15"/>
        <v>4.8473753333068016E-3</v>
      </c>
      <c r="CD21">
        <f t="shared" si="15"/>
        <v>3.8697654846975194E-3</v>
      </c>
      <c r="CE21">
        <f t="shared" si="15"/>
        <v>3.9260521604072736E-3</v>
      </c>
      <c r="CF21">
        <f t="shared" si="15"/>
        <v>3.7203643976687606E-3</v>
      </c>
      <c r="CG21">
        <f t="shared" si="15"/>
        <v>4.1989268608880401E-3</v>
      </c>
      <c r="CH21">
        <f t="shared" si="15"/>
        <v>3.8712631557038693E-3</v>
      </c>
      <c r="CI21">
        <f t="shared" si="15"/>
        <v>4.0212051551850089E-3</v>
      </c>
      <c r="CJ21">
        <f t="shared" si="15"/>
        <v>3.7319915322399028E-3</v>
      </c>
      <c r="CK21">
        <f t="shared" si="15"/>
        <v>3.7096874417448578E-3</v>
      </c>
      <c r="CL21">
        <f t="shared" si="15"/>
        <v>3.4589921889883789E-3</v>
      </c>
      <c r="CM21">
        <f t="shared" si="15"/>
        <v>3.2815050253414651E-3</v>
      </c>
      <c r="CN21">
        <f t="shared" si="15"/>
        <v>3.452282528545572E-3</v>
      </c>
      <c r="CO21">
        <f t="shared" si="15"/>
        <v>3.2734714870454105E-3</v>
      </c>
      <c r="CP21">
        <f t="shared" si="15"/>
        <v>3.2775038042454868E-3</v>
      </c>
    </row>
    <row r="22" spans="4:94" x14ac:dyDescent="0.3">
      <c r="D22" t="s">
        <v>107</v>
      </c>
      <c r="E22">
        <f>E10/E20</f>
        <v>8.0769230769230774E-2</v>
      </c>
      <c r="F22">
        <f t="shared" ref="F22:BQ22" si="16">F10/F20</f>
        <v>7.6419213973799124E-2</v>
      </c>
      <c r="G22">
        <f t="shared" si="16"/>
        <v>6.8920676202860853E-2</v>
      </c>
      <c r="H22">
        <f t="shared" si="16"/>
        <v>5.5837563451776644E-2</v>
      </c>
      <c r="I22">
        <f t="shared" si="16"/>
        <v>5.2816901408450703E-2</v>
      </c>
      <c r="J22">
        <f t="shared" si="16"/>
        <v>6.6365007541478144E-2</v>
      </c>
      <c r="K22">
        <f t="shared" si="16"/>
        <v>7.0652173913043473E-2</v>
      </c>
      <c r="L22">
        <f t="shared" si="16"/>
        <v>7.6009501187648459E-2</v>
      </c>
      <c r="M22">
        <f t="shared" si="16"/>
        <v>7.4756229685807155E-2</v>
      </c>
      <c r="N22">
        <f t="shared" si="16"/>
        <v>7.6212471131639717E-2</v>
      </c>
      <c r="O22">
        <f t="shared" si="16"/>
        <v>7.6673866090712736E-2</v>
      </c>
      <c r="P22">
        <f t="shared" si="16"/>
        <v>8.0313418217433874E-2</v>
      </c>
      <c r="Q22">
        <f t="shared" si="16"/>
        <v>8.2683307332293274E-2</v>
      </c>
      <c r="R22">
        <f t="shared" si="16"/>
        <v>8.3131067961165039E-2</v>
      </c>
      <c r="S22">
        <f t="shared" si="16"/>
        <v>8.2673267326732663E-2</v>
      </c>
      <c r="T22">
        <f t="shared" si="16"/>
        <v>8.0197132616487449E-2</v>
      </c>
      <c r="U22">
        <f t="shared" si="16"/>
        <v>8.3848190644307152E-2</v>
      </c>
      <c r="V22">
        <f t="shared" si="16"/>
        <v>9.5259193619849358E-2</v>
      </c>
      <c r="W22">
        <f t="shared" si="16"/>
        <v>8.1583198707592897E-2</v>
      </c>
      <c r="X22">
        <f t="shared" si="16"/>
        <v>8.2966226138032312E-2</v>
      </c>
      <c r="Y22">
        <f t="shared" si="16"/>
        <v>8.3918669131238438E-2</v>
      </c>
      <c r="Z22">
        <f t="shared" si="16"/>
        <v>8.2689075630252101E-2</v>
      </c>
      <c r="AA22">
        <f t="shared" si="16"/>
        <v>7.9245283018867921E-2</v>
      </c>
      <c r="AB22">
        <f t="shared" si="16"/>
        <v>7.8781224265715072E-2</v>
      </c>
      <c r="AC22">
        <f t="shared" si="16"/>
        <v>7.7302204928664076E-2</v>
      </c>
      <c r="AD22">
        <f t="shared" si="16"/>
        <v>7.8892912571132956E-2</v>
      </c>
      <c r="AE22">
        <f t="shared" si="16"/>
        <v>7.9772079772079771E-2</v>
      </c>
      <c r="AF22">
        <f t="shared" si="16"/>
        <v>7.9243583971184153E-2</v>
      </c>
      <c r="AG22">
        <f t="shared" si="16"/>
        <v>7.9419299743808722E-2</v>
      </c>
      <c r="AH22">
        <f t="shared" si="16"/>
        <v>7.9335016835016842E-2</v>
      </c>
      <c r="AI22">
        <f t="shared" si="16"/>
        <v>7.8237235488254703E-2</v>
      </c>
      <c r="AJ22">
        <f t="shared" si="16"/>
        <v>7.4537642443489635E-2</v>
      </c>
      <c r="AK22">
        <f t="shared" si="16"/>
        <v>7.5784915193071081E-2</v>
      </c>
      <c r="AL22">
        <f t="shared" si="16"/>
        <v>7.3887489504617973E-2</v>
      </c>
      <c r="AM22">
        <f t="shared" si="16"/>
        <v>7.2258475250676427E-2</v>
      </c>
      <c r="AN22">
        <f t="shared" si="16"/>
        <v>7.3217726396917135E-2</v>
      </c>
      <c r="AO22">
        <f t="shared" si="16"/>
        <v>7.0568927789934358E-2</v>
      </c>
      <c r="AP22">
        <f t="shared" si="16"/>
        <v>6.8573569822633018E-2</v>
      </c>
      <c r="AQ22">
        <f t="shared" si="16"/>
        <v>6.8321513002364068E-2</v>
      </c>
      <c r="AR22">
        <f t="shared" si="16"/>
        <v>6.7235974489244413E-2</v>
      </c>
      <c r="AS22">
        <f t="shared" si="16"/>
        <v>6.4174330267892848E-2</v>
      </c>
      <c r="AT22">
        <f t="shared" si="16"/>
        <v>6.1493272692817902E-2</v>
      </c>
      <c r="AU22">
        <f t="shared" si="16"/>
        <v>6.1507590298377247E-2</v>
      </c>
      <c r="AV22">
        <f t="shared" si="16"/>
        <v>6.2058005562177193E-2</v>
      </c>
      <c r="AW22">
        <f t="shared" si="16"/>
        <v>5.9456761959078924E-2</v>
      </c>
      <c r="AX22">
        <f t="shared" si="16"/>
        <v>5.8366782917681125E-2</v>
      </c>
      <c r="AY22">
        <f t="shared" si="16"/>
        <v>5.8053225514452959E-2</v>
      </c>
      <c r="AZ22">
        <f t="shared" si="16"/>
        <v>6.180751683684553E-2</v>
      </c>
      <c r="BA22">
        <f t="shared" si="16"/>
        <v>6.2805474095796676E-2</v>
      </c>
      <c r="BB22">
        <f t="shared" si="16"/>
        <v>6.3213914849428871E-2</v>
      </c>
      <c r="BC22">
        <f t="shared" si="16"/>
        <v>6.0987903225806453E-2</v>
      </c>
      <c r="BD22">
        <f t="shared" si="16"/>
        <v>5.7048057369153374E-2</v>
      </c>
      <c r="BE22">
        <f t="shared" si="16"/>
        <v>5.114251161606518E-2</v>
      </c>
      <c r="BF22">
        <f t="shared" si="16"/>
        <v>4.827122374736327E-2</v>
      </c>
      <c r="BG22">
        <f t="shared" si="16"/>
        <v>5.0693838489036511E-2</v>
      </c>
      <c r="BH22">
        <f t="shared" si="16"/>
        <v>5.2579516055394925E-2</v>
      </c>
      <c r="BI22">
        <f t="shared" si="16"/>
        <v>5.1987623119257385E-2</v>
      </c>
      <c r="BJ22">
        <f t="shared" si="16"/>
        <v>5.2327534090145761E-2</v>
      </c>
      <c r="BK22">
        <f t="shared" si="16"/>
        <v>5.4402230153534258E-2</v>
      </c>
      <c r="BL22">
        <f t="shared" si="16"/>
        <v>5.8526167290397162E-2</v>
      </c>
      <c r="BM22">
        <f t="shared" si="16"/>
        <v>5.6104889374487849E-2</v>
      </c>
      <c r="BN22">
        <f t="shared" si="16"/>
        <v>5.5357235242381904E-2</v>
      </c>
      <c r="BO22">
        <f t="shared" si="16"/>
        <v>5.4758320789429667E-2</v>
      </c>
      <c r="BP22">
        <f t="shared" si="16"/>
        <v>5.7701418058933134E-2</v>
      </c>
      <c r="BQ22">
        <f t="shared" si="16"/>
        <v>5.9534353093054319E-2</v>
      </c>
      <c r="BR22">
        <f t="shared" ref="BR22:CP22" si="17">BR10/BR20</f>
        <v>5.9591894372661158E-2</v>
      </c>
      <c r="BS22">
        <f t="shared" si="17"/>
        <v>6.1946066991325932E-2</v>
      </c>
      <c r="BT22">
        <f t="shared" si="17"/>
        <v>6.4758689480549372E-2</v>
      </c>
      <c r="BU22">
        <f t="shared" si="17"/>
        <v>6.6541208260953486E-2</v>
      </c>
      <c r="BV22">
        <f t="shared" si="17"/>
        <v>6.9950941713266337E-2</v>
      </c>
      <c r="BW22">
        <f t="shared" si="17"/>
        <v>7.2127007425315137E-2</v>
      </c>
      <c r="BX22">
        <f t="shared" si="17"/>
        <v>7.3407174067676051E-2</v>
      </c>
      <c r="BY22">
        <f t="shared" si="17"/>
        <v>7.8579297320690883E-2</v>
      </c>
      <c r="BZ22">
        <f t="shared" si="17"/>
        <v>8.0701221249358995E-2</v>
      </c>
      <c r="CA22">
        <f t="shared" si="17"/>
        <v>7.7938312423569911E-2</v>
      </c>
      <c r="CB22">
        <f t="shared" si="17"/>
        <v>7.7318931037118177E-2</v>
      </c>
      <c r="CC22">
        <f t="shared" si="17"/>
        <v>7.4119473076770012E-2</v>
      </c>
      <c r="CD22">
        <f t="shared" si="17"/>
        <v>7.638841925715531E-2</v>
      </c>
      <c r="CE22">
        <f t="shared" si="17"/>
        <v>6.8583673087847213E-2</v>
      </c>
      <c r="CF22">
        <f t="shared" si="17"/>
        <v>6.5120522831437794E-2</v>
      </c>
      <c r="CG22">
        <f t="shared" si="17"/>
        <v>6.5576722244229183E-2</v>
      </c>
      <c r="CH22">
        <f t="shared" si="17"/>
        <v>7.4213085979505905E-2</v>
      </c>
      <c r="CI22">
        <f t="shared" si="17"/>
        <v>7.8038188044957088E-2</v>
      </c>
      <c r="CJ22">
        <f t="shared" si="17"/>
        <v>8.2772998397817432E-2</v>
      </c>
      <c r="CK22">
        <f t="shared" si="17"/>
        <v>8.1731187472814257E-2</v>
      </c>
      <c r="CL22">
        <f t="shared" si="17"/>
        <v>8.2033482568108218E-2</v>
      </c>
      <c r="CM22">
        <f t="shared" si="17"/>
        <v>7.8240700970706983E-2</v>
      </c>
      <c r="CN22">
        <f t="shared" si="17"/>
        <v>7.7542287667865833E-2</v>
      </c>
      <c r="CO22">
        <f t="shared" si="17"/>
        <v>7.9297301930865982E-2</v>
      </c>
      <c r="CP22">
        <f t="shared" si="17"/>
        <v>7.9474377961331555E-2</v>
      </c>
    </row>
    <row r="23" spans="4:94" x14ac:dyDescent="0.3">
      <c r="D23" t="s">
        <v>108</v>
      </c>
      <c r="E23">
        <f>E7/E20</f>
        <v>5.7692307692307687E-3</v>
      </c>
      <c r="F23">
        <f t="shared" ref="F23:BQ23" si="18">F7/F20</f>
        <v>6.5502183406113525E-3</v>
      </c>
      <c r="G23">
        <f t="shared" si="18"/>
        <v>6.5019505851755524E-3</v>
      </c>
      <c r="H23">
        <f t="shared" si="18"/>
        <v>6.7681895093062612E-3</v>
      </c>
      <c r="I23">
        <f t="shared" si="18"/>
        <v>7.0422535211267607E-3</v>
      </c>
      <c r="J23">
        <f t="shared" si="18"/>
        <v>7.5414781297134239E-3</v>
      </c>
      <c r="K23">
        <f t="shared" si="18"/>
        <v>8.1521739130434763E-3</v>
      </c>
      <c r="L23">
        <f t="shared" si="18"/>
        <v>7.1258907363420422E-3</v>
      </c>
      <c r="M23">
        <f t="shared" si="18"/>
        <v>7.5839653304442031E-3</v>
      </c>
      <c r="N23">
        <f t="shared" si="18"/>
        <v>9.2378752886836026E-3</v>
      </c>
      <c r="O23">
        <f t="shared" si="18"/>
        <v>8.6393088552915772E-3</v>
      </c>
      <c r="P23">
        <f t="shared" si="18"/>
        <v>7.8354554358472089E-3</v>
      </c>
      <c r="Q23">
        <f t="shared" si="18"/>
        <v>8.5803432137285494E-3</v>
      </c>
      <c r="R23">
        <f t="shared" si="18"/>
        <v>7.2815533980582518E-3</v>
      </c>
      <c r="S23">
        <f t="shared" si="18"/>
        <v>5.445544554455446E-3</v>
      </c>
      <c r="T23">
        <f t="shared" si="18"/>
        <v>5.3763440860215049E-3</v>
      </c>
      <c r="U23">
        <f t="shared" si="18"/>
        <v>6.1782877316857894E-3</v>
      </c>
      <c r="V23">
        <f t="shared" si="18"/>
        <v>7.9751883030571569E-3</v>
      </c>
      <c r="W23">
        <f t="shared" si="18"/>
        <v>8.0775444264943458E-3</v>
      </c>
      <c r="X23">
        <f t="shared" si="18"/>
        <v>7.7092511013215868E-3</v>
      </c>
      <c r="Y23">
        <f t="shared" si="18"/>
        <v>7.3937153419593345E-3</v>
      </c>
      <c r="Z23">
        <f t="shared" si="18"/>
        <v>7.731092436974789E-3</v>
      </c>
      <c r="AA23">
        <f t="shared" si="18"/>
        <v>6.9666182873730038E-3</v>
      </c>
      <c r="AB23">
        <f t="shared" si="18"/>
        <v>8.2349711776008774E-3</v>
      </c>
      <c r="AC23">
        <f t="shared" si="18"/>
        <v>9.5979247730220499E-3</v>
      </c>
      <c r="AD23">
        <f t="shared" si="18"/>
        <v>1.0087946197620278E-2</v>
      </c>
      <c r="AE23">
        <f t="shared" si="18"/>
        <v>1.0208926875593542E-2</v>
      </c>
      <c r="AF23">
        <f t="shared" si="18"/>
        <v>1.1706438541197659E-2</v>
      </c>
      <c r="AG23">
        <f t="shared" si="18"/>
        <v>1.1955593509820665E-2</v>
      </c>
      <c r="AH23">
        <f t="shared" si="18"/>
        <v>1.2626262626262626E-2</v>
      </c>
      <c r="AI23">
        <f t="shared" si="18"/>
        <v>1.28130460104834E-2</v>
      </c>
      <c r="AJ23">
        <f t="shared" si="18"/>
        <v>1.3263590509994396E-2</v>
      </c>
      <c r="AK23">
        <f t="shared" si="18"/>
        <v>1.443522194153735E-2</v>
      </c>
      <c r="AL23">
        <f t="shared" si="18"/>
        <v>1.4105793450881613E-2</v>
      </c>
      <c r="AM23">
        <f t="shared" si="18"/>
        <v>1.4642686614674518E-2</v>
      </c>
      <c r="AN23">
        <f t="shared" si="18"/>
        <v>1.4524974062546317E-2</v>
      </c>
      <c r="AO23">
        <f t="shared" si="18"/>
        <v>1.5180525164113787E-2</v>
      </c>
      <c r="AP23">
        <f t="shared" si="18"/>
        <v>1.598800899325506E-2</v>
      </c>
      <c r="AQ23">
        <f t="shared" si="18"/>
        <v>1.6548463356973995E-2</v>
      </c>
      <c r="AR23">
        <f t="shared" si="18"/>
        <v>1.6863041833315315E-2</v>
      </c>
      <c r="AS23">
        <f t="shared" si="18"/>
        <v>1.7193122750899639E-2</v>
      </c>
      <c r="AT23">
        <f t="shared" si="18"/>
        <v>1.6960394163350389E-2</v>
      </c>
      <c r="AU23">
        <f t="shared" si="18"/>
        <v>1.6314779270633396E-2</v>
      </c>
      <c r="AV23">
        <f t="shared" si="18"/>
        <v>1.6368692888359158E-2</v>
      </c>
      <c r="AW23">
        <f t="shared" si="18"/>
        <v>1.6183075497255291E-2</v>
      </c>
      <c r="AX23">
        <f t="shared" si="18"/>
        <v>1.6779627558070671E-2</v>
      </c>
      <c r="AY23">
        <f t="shared" si="18"/>
        <v>1.6776295938688068E-2</v>
      </c>
      <c r="AZ23">
        <f t="shared" si="18"/>
        <v>1.7488594394959811E-2</v>
      </c>
      <c r="BA23">
        <f t="shared" si="18"/>
        <v>1.7497556207233624E-2</v>
      </c>
      <c r="BB23">
        <f t="shared" si="18"/>
        <v>1.7480096919349257E-2</v>
      </c>
      <c r="BC23">
        <f t="shared" si="18"/>
        <v>1.8649193548387094E-2</v>
      </c>
      <c r="BD23">
        <f t="shared" si="18"/>
        <v>1.9408469799136609E-2</v>
      </c>
      <c r="BE23">
        <f t="shared" si="18"/>
        <v>2.0622493794156961E-2</v>
      </c>
      <c r="BF23">
        <f t="shared" si="18"/>
        <v>2.2224939622756869E-2</v>
      </c>
      <c r="BG23">
        <f t="shared" si="18"/>
        <v>2.2884003715483998E-2</v>
      </c>
      <c r="BH23">
        <f t="shared" si="18"/>
        <v>2.4095774362096079E-2</v>
      </c>
      <c r="BI23">
        <f t="shared" si="18"/>
        <v>2.487186149231169E-2</v>
      </c>
      <c r="BJ23">
        <f t="shared" si="18"/>
        <v>2.5413671883746443E-2</v>
      </c>
      <c r="BK23">
        <f t="shared" si="18"/>
        <v>2.5363772676395432E-2</v>
      </c>
      <c r="BL23">
        <f t="shared" si="18"/>
        <v>2.6000744557869781E-2</v>
      </c>
      <c r="BM23">
        <f t="shared" si="18"/>
        <v>2.7333151233724845E-2</v>
      </c>
      <c r="BN23">
        <f t="shared" si="18"/>
        <v>2.8351182161518957E-2</v>
      </c>
      <c r="BO23">
        <f t="shared" si="18"/>
        <v>2.9954841946813849E-2</v>
      </c>
      <c r="BP23">
        <f t="shared" si="18"/>
        <v>2.9640274137005335E-2</v>
      </c>
      <c r="BQ23">
        <f t="shared" si="18"/>
        <v>2.955701997988501E-2</v>
      </c>
      <c r="BR23">
        <f t="shared" ref="BR23:CP23" si="19">BR7/BR20</f>
        <v>2.9047518181176304E-2</v>
      </c>
      <c r="BS23">
        <f t="shared" si="19"/>
        <v>3.0595313574984153E-2</v>
      </c>
      <c r="BT23">
        <f t="shared" si="19"/>
        <v>3.2392132791119979E-2</v>
      </c>
      <c r="BU23">
        <f t="shared" si="19"/>
        <v>3.4742327735958305E-2</v>
      </c>
      <c r="BV23">
        <f t="shared" si="19"/>
        <v>3.6376319370590195E-2</v>
      </c>
      <c r="BW23">
        <f t="shared" si="19"/>
        <v>3.9403816266620616E-2</v>
      </c>
      <c r="BX23">
        <f t="shared" si="19"/>
        <v>4.1794533075906921E-2</v>
      </c>
      <c r="BY23">
        <f t="shared" si="19"/>
        <v>4.0819136798205931E-2</v>
      </c>
      <c r="BZ23">
        <f t="shared" si="19"/>
        <v>3.8574765911378706E-2</v>
      </c>
      <c r="CA23">
        <f t="shared" si="19"/>
        <v>3.7927442366049183E-2</v>
      </c>
      <c r="CB23">
        <f t="shared" si="19"/>
        <v>3.7177625489346881E-2</v>
      </c>
      <c r="CC23">
        <f t="shared" si="19"/>
        <v>3.7656703943964663E-2</v>
      </c>
      <c r="CD23">
        <f t="shared" si="19"/>
        <v>3.8043927473832118E-2</v>
      </c>
      <c r="CE23">
        <f t="shared" si="19"/>
        <v>3.9174234743404444E-2</v>
      </c>
      <c r="CF23">
        <f t="shared" si="19"/>
        <v>4.0626945057432244E-2</v>
      </c>
      <c r="CG23">
        <f t="shared" si="19"/>
        <v>4.0649645287910978E-2</v>
      </c>
      <c r="CH23">
        <f t="shared" si="19"/>
        <v>4.0114056570393859E-2</v>
      </c>
      <c r="CI23">
        <f t="shared" si="19"/>
        <v>4.1666387416308674E-2</v>
      </c>
      <c r="CJ23">
        <f t="shared" si="19"/>
        <v>4.2190807718788005E-2</v>
      </c>
      <c r="CK23">
        <f t="shared" si="19"/>
        <v>4.2993848257006147E-2</v>
      </c>
      <c r="CL23">
        <f t="shared" si="19"/>
        <v>4.3490426747951991E-2</v>
      </c>
      <c r="CM23">
        <f t="shared" si="19"/>
        <v>4.3713312143859345E-2</v>
      </c>
      <c r="CN23">
        <f t="shared" si="19"/>
        <v>4.5460639510200428E-2</v>
      </c>
      <c r="CO23">
        <f t="shared" si="19"/>
        <v>4.576431005293273E-2</v>
      </c>
      <c r="CP23">
        <f t="shared" si="19"/>
        <v>4.7386394287779077E-2</v>
      </c>
    </row>
    <row r="24" spans="4:94" x14ac:dyDescent="0.3">
      <c r="D24" t="s">
        <v>109</v>
      </c>
      <c r="E24">
        <f>E16/E20</f>
        <v>0.4942307692307692</v>
      </c>
      <c r="F24">
        <f t="shared" ref="F24:BQ24" si="20">F16/F20</f>
        <v>0.51528384279475981</v>
      </c>
      <c r="G24">
        <f t="shared" si="20"/>
        <v>0.52145643693107935</v>
      </c>
      <c r="H24">
        <f t="shared" si="20"/>
        <v>0.52961082910321489</v>
      </c>
      <c r="I24">
        <f t="shared" si="20"/>
        <v>0.52464788732394363</v>
      </c>
      <c r="J24">
        <f t="shared" si="20"/>
        <v>0.52187028657616896</v>
      </c>
      <c r="K24">
        <f t="shared" si="20"/>
        <v>0.51222826086956519</v>
      </c>
      <c r="L24">
        <f t="shared" si="20"/>
        <v>0.51425178147268402</v>
      </c>
      <c r="M24">
        <f t="shared" si="20"/>
        <v>0.52329360780065004</v>
      </c>
      <c r="N24">
        <f t="shared" si="20"/>
        <v>0.52424942263279439</v>
      </c>
      <c r="O24">
        <f t="shared" si="20"/>
        <v>0.52483801295896326</v>
      </c>
      <c r="P24">
        <f t="shared" si="20"/>
        <v>0.51616062683643482</v>
      </c>
      <c r="Q24">
        <f t="shared" si="20"/>
        <v>0.51638065522620902</v>
      </c>
      <c r="R24">
        <f t="shared" si="20"/>
        <v>0.53398058252427183</v>
      </c>
      <c r="S24">
        <f t="shared" si="20"/>
        <v>0.55792079207920797</v>
      </c>
      <c r="T24">
        <f t="shared" si="20"/>
        <v>0.55689964157706084</v>
      </c>
      <c r="U24">
        <f t="shared" si="20"/>
        <v>0.55736981465136803</v>
      </c>
      <c r="V24">
        <f t="shared" si="20"/>
        <v>0.54275587062472308</v>
      </c>
      <c r="W24">
        <f t="shared" si="20"/>
        <v>0.53473344103392573</v>
      </c>
      <c r="X24">
        <f t="shared" si="20"/>
        <v>0.52973568281938332</v>
      </c>
      <c r="Y24">
        <f t="shared" si="20"/>
        <v>0.53345656192236601</v>
      </c>
      <c r="Z24">
        <f t="shared" si="20"/>
        <v>0.53210084033613447</v>
      </c>
      <c r="AA24">
        <f t="shared" si="20"/>
        <v>0.53904208998548619</v>
      </c>
      <c r="AB24">
        <f t="shared" si="20"/>
        <v>0.5520175679385122</v>
      </c>
      <c r="AC24">
        <f t="shared" si="20"/>
        <v>0.55823605706874191</v>
      </c>
      <c r="AD24">
        <f t="shared" si="20"/>
        <v>0.55380237972064139</v>
      </c>
      <c r="AE24">
        <f t="shared" si="20"/>
        <v>0.5474833808167141</v>
      </c>
      <c r="AF24">
        <f t="shared" si="20"/>
        <v>0.56123367852318784</v>
      </c>
      <c r="AG24">
        <f t="shared" si="20"/>
        <v>0.56063193851409054</v>
      </c>
      <c r="AH24">
        <f t="shared" si="20"/>
        <v>0.55702861952861948</v>
      </c>
      <c r="AI24">
        <f t="shared" si="20"/>
        <v>0.55484371966608426</v>
      </c>
      <c r="AJ24">
        <f t="shared" si="20"/>
        <v>0.56286194657201571</v>
      </c>
      <c r="AK24">
        <f t="shared" si="20"/>
        <v>0.56008661133164916</v>
      </c>
      <c r="AL24">
        <f t="shared" si="20"/>
        <v>0.55785054575986559</v>
      </c>
      <c r="AM24">
        <f t="shared" si="20"/>
        <v>0.55769536845455991</v>
      </c>
      <c r="AN24">
        <f t="shared" si="20"/>
        <v>0.55728471913443012</v>
      </c>
      <c r="AO24">
        <f t="shared" si="20"/>
        <v>0.55443107221006571</v>
      </c>
      <c r="AP24">
        <f t="shared" si="20"/>
        <v>0.5610791906070447</v>
      </c>
      <c r="AQ24">
        <f t="shared" si="20"/>
        <v>0.56950354609929077</v>
      </c>
      <c r="AR24">
        <f t="shared" si="20"/>
        <v>0.57377580802075445</v>
      </c>
      <c r="AS24">
        <f t="shared" si="20"/>
        <v>0.58426629348260695</v>
      </c>
      <c r="AT24">
        <f t="shared" si="20"/>
        <v>0.59058176994504452</v>
      </c>
      <c r="AU24">
        <f t="shared" si="20"/>
        <v>0.58017797941022509</v>
      </c>
      <c r="AV24">
        <f t="shared" si="20"/>
        <v>0.58108859753675002</v>
      </c>
      <c r="AW24">
        <f t="shared" si="20"/>
        <v>0.57938261923433376</v>
      </c>
      <c r="AX24">
        <f t="shared" si="20"/>
        <v>0.5841284464038955</v>
      </c>
      <c r="AY24">
        <f t="shared" si="20"/>
        <v>0.57160098968076756</v>
      </c>
      <c r="AZ24">
        <f t="shared" si="20"/>
        <v>0.56935694112535296</v>
      </c>
      <c r="BA24">
        <f t="shared" si="20"/>
        <v>0.56979472140762455</v>
      </c>
      <c r="BB24">
        <f t="shared" si="20"/>
        <v>0.56974731741086881</v>
      </c>
      <c r="BC24">
        <f t="shared" si="20"/>
        <v>0.57273573200992556</v>
      </c>
      <c r="BD24">
        <f t="shared" si="20"/>
        <v>0.57875771522351849</v>
      </c>
      <c r="BE24">
        <f t="shared" si="20"/>
        <v>0.57046018713003632</v>
      </c>
      <c r="BF24">
        <f t="shared" si="20"/>
        <v>0.57870441136009287</v>
      </c>
      <c r="BG24">
        <f t="shared" si="20"/>
        <v>0.56647057167787884</v>
      </c>
      <c r="BH24">
        <f t="shared" si="20"/>
        <v>0.56204027798914424</v>
      </c>
      <c r="BI24">
        <f t="shared" si="20"/>
        <v>0.56388029383281768</v>
      </c>
      <c r="BJ24">
        <f t="shared" si="20"/>
        <v>0.56919907749490606</v>
      </c>
      <c r="BK24">
        <f t="shared" si="20"/>
        <v>0.57494033916918341</v>
      </c>
      <c r="BL24">
        <f t="shared" si="20"/>
        <v>0.57762015792464294</v>
      </c>
      <c r="BM24">
        <f t="shared" si="20"/>
        <v>0.57171993080214878</v>
      </c>
      <c r="BN24">
        <f t="shared" si="20"/>
        <v>0.57606015141324773</v>
      </c>
      <c r="BO24">
        <f t="shared" si="20"/>
        <v>0.57710319451413283</v>
      </c>
      <c r="BP24">
        <f t="shared" si="20"/>
        <v>0.57925654549474148</v>
      </c>
      <c r="BQ24">
        <f t="shared" si="20"/>
        <v>0.57302190131648079</v>
      </c>
      <c r="BR24">
        <f t="shared" ref="BR24:CP24" si="21">BR16/BR20</f>
        <v>0.56572760008472778</v>
      </c>
      <c r="BS24">
        <f t="shared" si="21"/>
        <v>0.56632357107205011</v>
      </c>
      <c r="BT24">
        <f t="shared" si="21"/>
        <v>0.56483541778562107</v>
      </c>
      <c r="BU24">
        <f t="shared" si="21"/>
        <v>0.5680370584829183</v>
      </c>
      <c r="BV24">
        <f t="shared" si="21"/>
        <v>0.57990554278591611</v>
      </c>
      <c r="BW24">
        <f t="shared" si="21"/>
        <v>0.58310309100328095</v>
      </c>
      <c r="BX24">
        <f t="shared" si="21"/>
        <v>0.59425871354537141</v>
      </c>
      <c r="BY24">
        <f t="shared" si="21"/>
        <v>0.59400204587480832</v>
      </c>
      <c r="BZ24">
        <f t="shared" si="21"/>
        <v>0.58266699587852089</v>
      </c>
      <c r="CA24">
        <f t="shared" si="21"/>
        <v>0.57557860410344674</v>
      </c>
      <c r="CB24">
        <f t="shared" si="21"/>
        <v>0.57066551176555502</v>
      </c>
      <c r="CC24">
        <f t="shared" si="21"/>
        <v>0.56247064910255906</v>
      </c>
      <c r="CD24">
        <f t="shared" si="21"/>
        <v>0.56204774464056262</v>
      </c>
      <c r="CE24">
        <f t="shared" si="21"/>
        <v>0.56653795543283647</v>
      </c>
      <c r="CF24">
        <f t="shared" si="21"/>
        <v>0.56986646296610655</v>
      </c>
      <c r="CG24">
        <f t="shared" si="21"/>
        <v>0.55878857719039221</v>
      </c>
      <c r="CH24">
        <f t="shared" si="21"/>
        <v>0.5498095588286307</v>
      </c>
      <c r="CI24">
        <f t="shared" si="21"/>
        <v>0.55130052476727276</v>
      </c>
      <c r="CJ24">
        <f t="shared" si="21"/>
        <v>0.55122158377999275</v>
      </c>
      <c r="CK24">
        <f t="shared" si="21"/>
        <v>0.54894674703287138</v>
      </c>
      <c r="CL24">
        <f t="shared" si="21"/>
        <v>0.55064655172413801</v>
      </c>
      <c r="CM24">
        <f t="shared" si="21"/>
        <v>0.55540474758754976</v>
      </c>
      <c r="CN24">
        <f t="shared" si="21"/>
        <v>0.55640403995262877</v>
      </c>
      <c r="CO24">
        <f t="shared" si="21"/>
        <v>0.55780811349463177</v>
      </c>
      <c r="CP24">
        <f t="shared" si="21"/>
        <v>0.55618323485554044</v>
      </c>
    </row>
    <row r="25" spans="4:94" x14ac:dyDescent="0.3">
      <c r="D25" t="s">
        <v>110</v>
      </c>
      <c r="E25">
        <f>E16/(E20-E12)</f>
        <v>0.4942307692307692</v>
      </c>
      <c r="F25">
        <f t="shared" ref="F25:BQ25" si="22">F16/(F20-F12)</f>
        <v>0.51584699453551908</v>
      </c>
      <c r="G25">
        <f t="shared" si="22"/>
        <v>0.52213541666666663</v>
      </c>
      <c r="H25">
        <f t="shared" si="22"/>
        <v>0.53050847457627115</v>
      </c>
      <c r="I25">
        <f t="shared" si="22"/>
        <v>0.52650176678445226</v>
      </c>
      <c r="J25">
        <f t="shared" si="22"/>
        <v>0.52583586626139822</v>
      </c>
      <c r="K25">
        <f t="shared" si="22"/>
        <v>0.51643835616438349</v>
      </c>
      <c r="L25">
        <f t="shared" si="22"/>
        <v>0.51609058402860541</v>
      </c>
      <c r="M25">
        <f t="shared" si="22"/>
        <v>0.52500000000000002</v>
      </c>
      <c r="N25">
        <f t="shared" si="22"/>
        <v>0.52729384436701499</v>
      </c>
      <c r="O25">
        <f t="shared" si="22"/>
        <v>0.52941176470588225</v>
      </c>
      <c r="P25">
        <f t="shared" si="22"/>
        <v>0.51972386587771202</v>
      </c>
      <c r="Q25">
        <f t="shared" si="22"/>
        <v>0.51840250587314007</v>
      </c>
      <c r="R25">
        <f t="shared" si="22"/>
        <v>0.53560559951308573</v>
      </c>
      <c r="S25">
        <f t="shared" si="22"/>
        <v>0.55958291956305861</v>
      </c>
      <c r="T25">
        <f t="shared" si="22"/>
        <v>0.55940594059405935</v>
      </c>
      <c r="U25">
        <f t="shared" si="22"/>
        <v>0.56008869179600884</v>
      </c>
      <c r="V25">
        <f t="shared" si="22"/>
        <v>0.5461435577351762</v>
      </c>
      <c r="W25">
        <f t="shared" si="22"/>
        <v>0.53559870550161814</v>
      </c>
      <c r="X25">
        <f t="shared" si="22"/>
        <v>0.53070981978668641</v>
      </c>
      <c r="Y25">
        <f t="shared" si="22"/>
        <v>0.5344444444444445</v>
      </c>
      <c r="Z25">
        <f t="shared" si="22"/>
        <v>0.53353555780249418</v>
      </c>
      <c r="AA25">
        <f t="shared" si="22"/>
        <v>0.54061135371179037</v>
      </c>
      <c r="AB25">
        <f t="shared" si="22"/>
        <v>0.55323246217331501</v>
      </c>
      <c r="AC25">
        <f t="shared" si="22"/>
        <v>0.55896103896103888</v>
      </c>
      <c r="AD25">
        <f t="shared" si="22"/>
        <v>0.55423246181724051</v>
      </c>
      <c r="AE25">
        <f t="shared" si="22"/>
        <v>0.54774346793349171</v>
      </c>
      <c r="AF25">
        <f t="shared" si="22"/>
        <v>0.56211950394588506</v>
      </c>
      <c r="AG25">
        <f t="shared" si="22"/>
        <v>0.56195163706398465</v>
      </c>
      <c r="AH25">
        <f t="shared" si="22"/>
        <v>0.55867454622203461</v>
      </c>
      <c r="AI25">
        <f t="shared" si="22"/>
        <v>0.55603112840466928</v>
      </c>
      <c r="AJ25">
        <f t="shared" si="22"/>
        <v>0.56402096593036322</v>
      </c>
      <c r="AK25">
        <f t="shared" si="22"/>
        <v>0.56211517566099234</v>
      </c>
      <c r="AL25">
        <f t="shared" si="22"/>
        <v>0.56001348617666891</v>
      </c>
      <c r="AM25">
        <f t="shared" si="22"/>
        <v>0.55965500718735028</v>
      </c>
      <c r="AN25">
        <f t="shared" si="22"/>
        <v>0.55952380952380953</v>
      </c>
      <c r="AO25">
        <f t="shared" si="22"/>
        <v>0.55671518813512777</v>
      </c>
      <c r="AP25">
        <f t="shared" si="22"/>
        <v>0.56382578134806072</v>
      </c>
      <c r="AQ25">
        <f t="shared" si="22"/>
        <v>0.57207314177155066</v>
      </c>
      <c r="AR25">
        <f t="shared" si="22"/>
        <v>0.57639265935497874</v>
      </c>
      <c r="AS25">
        <f t="shared" si="22"/>
        <v>0.58690631589517017</v>
      </c>
      <c r="AT25">
        <f t="shared" si="22"/>
        <v>0.59328003045878541</v>
      </c>
      <c r="AU25">
        <f t="shared" si="22"/>
        <v>0.58256679807271139</v>
      </c>
      <c r="AV25">
        <f t="shared" si="22"/>
        <v>0.58415208882498593</v>
      </c>
      <c r="AW25">
        <f t="shared" si="22"/>
        <v>0.58153846153846156</v>
      </c>
      <c r="AX25">
        <f t="shared" si="22"/>
        <v>0.58539963070429968</v>
      </c>
      <c r="AY25">
        <f t="shared" si="22"/>
        <v>0.57315744886844966</v>
      </c>
      <c r="AZ25">
        <f t="shared" si="22"/>
        <v>0.57093840204781865</v>
      </c>
      <c r="BA25">
        <f t="shared" si="22"/>
        <v>0.57177890038746371</v>
      </c>
      <c r="BB25">
        <f t="shared" si="22"/>
        <v>0.57194978934109375</v>
      </c>
      <c r="BC25">
        <f t="shared" si="22"/>
        <v>0.5746294783521998</v>
      </c>
      <c r="BD25">
        <f t="shared" si="22"/>
        <v>0.58078837134366834</v>
      </c>
      <c r="BE25">
        <f t="shared" si="22"/>
        <v>0.57255565847893442</v>
      </c>
      <c r="BF25">
        <f t="shared" si="22"/>
        <v>0.58137035103344481</v>
      </c>
      <c r="BG25">
        <f t="shared" si="22"/>
        <v>0.56988729682278993</v>
      </c>
      <c r="BH25">
        <f t="shared" si="22"/>
        <v>0.56506438862680097</v>
      </c>
      <c r="BI25">
        <f t="shared" si="22"/>
        <v>0.5667450086650998</v>
      </c>
      <c r="BJ25">
        <f t="shared" si="22"/>
        <v>0.57239034495181473</v>
      </c>
      <c r="BK25">
        <f t="shared" si="22"/>
        <v>0.57864308791021946</v>
      </c>
      <c r="BL25">
        <f t="shared" si="22"/>
        <v>0.5809782822908045</v>
      </c>
      <c r="BM25">
        <f t="shared" si="22"/>
        <v>0.57458684870335452</v>
      </c>
      <c r="BN25">
        <f t="shared" si="22"/>
        <v>0.57875495954398182</v>
      </c>
      <c r="BO25">
        <f t="shared" si="22"/>
        <v>0.5797698059312778</v>
      </c>
      <c r="BP25">
        <f t="shared" si="22"/>
        <v>0.58202300674335583</v>
      </c>
      <c r="BQ25">
        <f t="shared" si="22"/>
        <v>0.57619622641509427</v>
      </c>
      <c r="BR25">
        <f t="shared" ref="BR25:CP25" si="23">BR16/(BR20-BR12)</f>
        <v>0.56833593417506023</v>
      </c>
      <c r="BS25">
        <f t="shared" si="23"/>
        <v>0.56899472763990744</v>
      </c>
      <c r="BT25">
        <f t="shared" si="23"/>
        <v>0.56738946124399448</v>
      </c>
      <c r="BU25">
        <f t="shared" si="23"/>
        <v>0.57036265413406328</v>
      </c>
      <c r="BV25">
        <f t="shared" si="23"/>
        <v>0.58232950173971965</v>
      </c>
      <c r="BW25">
        <f t="shared" si="23"/>
        <v>0.58596156348965345</v>
      </c>
      <c r="BX25">
        <f t="shared" si="23"/>
        <v>0.59703732440378965</v>
      </c>
      <c r="BY25">
        <f t="shared" si="23"/>
        <v>0.59745154875792694</v>
      </c>
      <c r="BZ25">
        <f t="shared" si="23"/>
        <v>0.58496682175272674</v>
      </c>
      <c r="CA25">
        <f t="shared" si="23"/>
        <v>0.57815002183723985</v>
      </c>
      <c r="CB25">
        <f t="shared" si="23"/>
        <v>0.57292297199369102</v>
      </c>
      <c r="CC25">
        <f t="shared" si="23"/>
        <v>0.56521043622926437</v>
      </c>
      <c r="CD25">
        <f t="shared" si="23"/>
        <v>0.5642311870134572</v>
      </c>
      <c r="CE25">
        <f t="shared" si="23"/>
        <v>0.56877097996751491</v>
      </c>
      <c r="CF25">
        <f t="shared" si="23"/>
        <v>0.57199449090573484</v>
      </c>
      <c r="CG25">
        <f t="shared" si="23"/>
        <v>0.56114478309296845</v>
      </c>
      <c r="CH25">
        <f t="shared" si="23"/>
        <v>0.55194628815790381</v>
      </c>
      <c r="CI25">
        <f t="shared" si="23"/>
        <v>0.5535263678512069</v>
      </c>
      <c r="CJ25">
        <f t="shared" si="23"/>
        <v>0.55328644410429306</v>
      </c>
      <c r="CK25">
        <f t="shared" si="23"/>
        <v>0.55099075050052082</v>
      </c>
      <c r="CL25">
        <f t="shared" si="23"/>
        <v>0.55255784499393623</v>
      </c>
      <c r="CM25">
        <f t="shared" si="23"/>
        <v>0.55723331149952315</v>
      </c>
      <c r="CN25">
        <f t="shared" si="23"/>
        <v>0.55833155823626346</v>
      </c>
      <c r="CO25">
        <f t="shared" si="23"/>
        <v>0.55964007933735027</v>
      </c>
      <c r="CP25">
        <f t="shared" si="23"/>
        <v>0.55801212170725101</v>
      </c>
    </row>
    <row r="26" spans="4:94" x14ac:dyDescent="0.3">
      <c r="D26" t="s">
        <v>111</v>
      </c>
      <c r="E26">
        <f>E16/(E20-E12-E10)</f>
        <v>0.53765690376569042</v>
      </c>
      <c r="F26">
        <f t="shared" ref="F26:BQ26" si="24">F16/(F20-F12-F10)</f>
        <v>0.55857988165680472</v>
      </c>
      <c r="G26">
        <f t="shared" si="24"/>
        <v>0.56083916083916074</v>
      </c>
      <c r="H26">
        <f t="shared" si="24"/>
        <v>0.56193895870736088</v>
      </c>
      <c r="I26">
        <f t="shared" si="24"/>
        <v>0.55597014925373134</v>
      </c>
      <c r="J26">
        <f t="shared" si="24"/>
        <v>0.56351791530944628</v>
      </c>
      <c r="K26">
        <f t="shared" si="24"/>
        <v>0.5560471976401179</v>
      </c>
      <c r="L26">
        <f t="shared" si="24"/>
        <v>0.55870967741935484</v>
      </c>
      <c r="M26">
        <f t="shared" si="24"/>
        <v>0.56756756756756754</v>
      </c>
      <c r="N26">
        <f t="shared" si="24"/>
        <v>0.57106918238993698</v>
      </c>
      <c r="O26">
        <f t="shared" si="24"/>
        <v>0.57378984651711917</v>
      </c>
      <c r="P26">
        <f t="shared" si="24"/>
        <v>0.56545064377682408</v>
      </c>
      <c r="Q26">
        <f t="shared" si="24"/>
        <v>0.56532877882151999</v>
      </c>
      <c r="R26">
        <f t="shared" si="24"/>
        <v>0.58432934926958824</v>
      </c>
      <c r="S26">
        <f t="shared" si="24"/>
        <v>0.6101786681104493</v>
      </c>
      <c r="T26">
        <f t="shared" si="24"/>
        <v>0.60841899167890356</v>
      </c>
      <c r="U26">
        <f t="shared" si="24"/>
        <v>0.61162227602905572</v>
      </c>
      <c r="V26">
        <f t="shared" si="24"/>
        <v>0.604043392504931</v>
      </c>
      <c r="W26">
        <f t="shared" si="24"/>
        <v>0.58325991189427318</v>
      </c>
      <c r="X26">
        <f t="shared" si="24"/>
        <v>0.57882069795427205</v>
      </c>
      <c r="Y26">
        <f t="shared" si="24"/>
        <v>0.58350181965224424</v>
      </c>
      <c r="Z26">
        <f t="shared" si="24"/>
        <v>0.58177140757074619</v>
      </c>
      <c r="AA26">
        <f t="shared" si="24"/>
        <v>0.58728652751423149</v>
      </c>
      <c r="AB26">
        <f t="shared" si="24"/>
        <v>0.60065710872162481</v>
      </c>
      <c r="AC26">
        <f t="shared" si="24"/>
        <v>0.60585585585585588</v>
      </c>
      <c r="AD26">
        <f t="shared" si="24"/>
        <v>0.60174255199550308</v>
      </c>
      <c r="AE26">
        <f t="shared" si="24"/>
        <v>0.59525038719669598</v>
      </c>
      <c r="AF26">
        <f t="shared" si="24"/>
        <v>0.6105804555473916</v>
      </c>
      <c r="AG26">
        <f t="shared" si="24"/>
        <v>0.61055568472448274</v>
      </c>
      <c r="AH26">
        <f t="shared" si="24"/>
        <v>0.60697087823893592</v>
      </c>
      <c r="AI26">
        <f t="shared" si="24"/>
        <v>0.60333544437407649</v>
      </c>
      <c r="AJ26">
        <f t="shared" si="24"/>
        <v>0.60954885696945182</v>
      </c>
      <c r="AK26">
        <f t="shared" si="24"/>
        <v>0.60838886711093676</v>
      </c>
      <c r="AL26">
        <f t="shared" si="24"/>
        <v>0.60487982520029127</v>
      </c>
      <c r="AM26">
        <f t="shared" si="24"/>
        <v>0.60340967797485801</v>
      </c>
      <c r="AN26">
        <f t="shared" si="24"/>
        <v>0.60391904914873107</v>
      </c>
      <c r="AO26">
        <f t="shared" si="24"/>
        <v>0.59917233224948274</v>
      </c>
      <c r="AP26">
        <f t="shared" si="24"/>
        <v>0.60555405769749249</v>
      </c>
      <c r="AQ26">
        <f t="shared" si="24"/>
        <v>0.61422743498215193</v>
      </c>
      <c r="AR26">
        <f t="shared" si="24"/>
        <v>0.61814370560149057</v>
      </c>
      <c r="AS26">
        <f t="shared" si="24"/>
        <v>0.62734785875281751</v>
      </c>
      <c r="AT26">
        <f t="shared" si="24"/>
        <v>0.63234249771735818</v>
      </c>
      <c r="AU26">
        <f t="shared" si="24"/>
        <v>0.62091503267973858</v>
      </c>
      <c r="AV26">
        <f t="shared" si="24"/>
        <v>0.62301925370591227</v>
      </c>
      <c r="AW26">
        <f t="shared" si="24"/>
        <v>0.61844608477284846</v>
      </c>
      <c r="AX26">
        <f t="shared" si="24"/>
        <v>0.62176927926034886</v>
      </c>
      <c r="AY26">
        <f t="shared" si="24"/>
        <v>0.60858391159085068</v>
      </c>
      <c r="AZ26">
        <f t="shared" si="24"/>
        <v>0.60866283458166393</v>
      </c>
      <c r="BA26">
        <f t="shared" si="24"/>
        <v>0.61023869346733661</v>
      </c>
      <c r="BB26">
        <f t="shared" si="24"/>
        <v>0.61070401632501625</v>
      </c>
      <c r="BC26">
        <f t="shared" si="24"/>
        <v>0.61208253915637689</v>
      </c>
      <c r="BD26">
        <f t="shared" si="24"/>
        <v>0.61605650919033883</v>
      </c>
      <c r="BE26">
        <f t="shared" si="24"/>
        <v>0.60353535353535348</v>
      </c>
      <c r="BF26">
        <f t="shared" si="24"/>
        <v>0.6109999354463882</v>
      </c>
      <c r="BG26">
        <f t="shared" si="24"/>
        <v>0.60051323367051601</v>
      </c>
      <c r="BH26">
        <f t="shared" si="24"/>
        <v>0.59660222928221429</v>
      </c>
      <c r="BI26">
        <f t="shared" si="24"/>
        <v>0.59799108261109168</v>
      </c>
      <c r="BJ26">
        <f t="shared" si="24"/>
        <v>0.60418300653594759</v>
      </c>
      <c r="BK26">
        <f t="shared" si="24"/>
        <v>0.61216046051448114</v>
      </c>
      <c r="BL26">
        <f t="shared" si="24"/>
        <v>0.61731755837085123</v>
      </c>
      <c r="BM26">
        <f t="shared" si="24"/>
        <v>0.6089216446858029</v>
      </c>
      <c r="BN26">
        <f t="shared" si="24"/>
        <v>0.6128387179628304</v>
      </c>
      <c r="BO26">
        <f t="shared" si="24"/>
        <v>0.61352038548389964</v>
      </c>
      <c r="BP26">
        <f t="shared" si="24"/>
        <v>0.61784372841959867</v>
      </c>
      <c r="BQ26">
        <f t="shared" si="24"/>
        <v>0.61288613448076545</v>
      </c>
      <c r="BR26">
        <f t="shared" ref="BR26:CP26" si="25">BR16/(BR20-BR12-BR10)</f>
        <v>0.6045269352648257</v>
      </c>
      <c r="BS26">
        <f t="shared" si="25"/>
        <v>0.60675829972972595</v>
      </c>
      <c r="BT26">
        <f t="shared" si="25"/>
        <v>0.60686708252040333</v>
      </c>
      <c r="BU26">
        <f t="shared" si="25"/>
        <v>0.61119908621271513</v>
      </c>
      <c r="BV26">
        <f t="shared" si="25"/>
        <v>0.62632463009164352</v>
      </c>
      <c r="BW26">
        <f t="shared" si="25"/>
        <v>0.63175126577098017</v>
      </c>
      <c r="BX26">
        <f t="shared" si="25"/>
        <v>0.64457499338682656</v>
      </c>
      <c r="BY26">
        <f t="shared" si="25"/>
        <v>0.648723843079964</v>
      </c>
      <c r="BZ26">
        <f t="shared" si="25"/>
        <v>0.63653906006847183</v>
      </c>
      <c r="CA26">
        <f t="shared" si="25"/>
        <v>0.62725567620927936</v>
      </c>
      <c r="CB26">
        <f t="shared" si="25"/>
        <v>0.62113873740641457</v>
      </c>
      <c r="CC26">
        <f t="shared" si="25"/>
        <v>0.61069533505021001</v>
      </c>
      <c r="CD26">
        <f t="shared" si="25"/>
        <v>0.61109295599745095</v>
      </c>
      <c r="CE26">
        <f t="shared" si="25"/>
        <v>0.61082899827114356</v>
      </c>
      <c r="CF26">
        <f t="shared" si="25"/>
        <v>0.61199687051370677</v>
      </c>
      <c r="CG26">
        <f t="shared" si="25"/>
        <v>0.60070302035507173</v>
      </c>
      <c r="CH26">
        <f t="shared" si="25"/>
        <v>0.59637729147226148</v>
      </c>
      <c r="CI26">
        <f t="shared" si="25"/>
        <v>0.60058409082612341</v>
      </c>
      <c r="CJ26">
        <f t="shared" si="25"/>
        <v>0.60342046503109836</v>
      </c>
      <c r="CK26">
        <f t="shared" si="25"/>
        <v>0.60023100964804998</v>
      </c>
      <c r="CL26">
        <f t="shared" si="25"/>
        <v>0.60212358731316074</v>
      </c>
      <c r="CM26">
        <f t="shared" si="25"/>
        <v>0.60470133433096396</v>
      </c>
      <c r="CN26">
        <f t="shared" si="25"/>
        <v>0.60544151526019208</v>
      </c>
      <c r="CO26">
        <f t="shared" si="25"/>
        <v>0.60801214669469739</v>
      </c>
      <c r="CP26">
        <f t="shared" si="25"/>
        <v>0.60636072595724366</v>
      </c>
    </row>
    <row r="27" spans="4:94" x14ac:dyDescent="0.3">
      <c r="D27" t="s">
        <v>118</v>
      </c>
      <c r="E27">
        <v>45.5</v>
      </c>
      <c r="F27">
        <v>41</v>
      </c>
      <c r="G27">
        <v>33.9</v>
      </c>
      <c r="H27">
        <v>25.5</v>
      </c>
      <c r="I27">
        <v>23.9</v>
      </c>
      <c r="J27">
        <v>27.6</v>
      </c>
      <c r="K27">
        <v>30.2</v>
      </c>
      <c r="L27">
        <v>34.1</v>
      </c>
      <c r="M27">
        <v>38.6</v>
      </c>
      <c r="N27">
        <v>34.799999999999997</v>
      </c>
      <c r="O27">
        <v>37.700000000000003</v>
      </c>
      <c r="P27">
        <v>41.4</v>
      </c>
      <c r="Q27">
        <v>51.9</v>
      </c>
      <c r="R27">
        <v>66.099999999999994</v>
      </c>
      <c r="S27">
        <v>79.2</v>
      </c>
      <c r="T27">
        <v>83.8</v>
      </c>
      <c r="U27">
        <v>82.6</v>
      </c>
      <c r="V27">
        <v>91.3</v>
      </c>
      <c r="W27">
        <v>105.6</v>
      </c>
      <c r="X27">
        <v>116.5</v>
      </c>
      <c r="Y27">
        <v>113.9</v>
      </c>
      <c r="Z27">
        <v>124.6</v>
      </c>
      <c r="AA27">
        <v>142.4</v>
      </c>
      <c r="AB27">
        <v>152.30000000000001</v>
      </c>
      <c r="AC27">
        <v>164.7</v>
      </c>
      <c r="AD27">
        <v>162.4</v>
      </c>
      <c r="AE27">
        <v>175.6</v>
      </c>
      <c r="AF27">
        <v>190.2</v>
      </c>
      <c r="AG27">
        <v>198.9</v>
      </c>
      <c r="AH27">
        <v>197.2</v>
      </c>
      <c r="AI27">
        <v>213.8</v>
      </c>
      <c r="AJ27">
        <v>223.7</v>
      </c>
      <c r="AK27">
        <v>228</v>
      </c>
      <c r="AL27">
        <v>243</v>
      </c>
      <c r="AM27">
        <v>254.8</v>
      </c>
      <c r="AN27">
        <v>272.89999999999998</v>
      </c>
      <c r="AO27">
        <v>293.8</v>
      </c>
      <c r="AP27">
        <v>321.89999999999998</v>
      </c>
      <c r="AQ27">
        <v>342.5</v>
      </c>
      <c r="AR27">
        <v>375.3</v>
      </c>
      <c r="AS27">
        <v>412.7</v>
      </c>
      <c r="AT27">
        <v>434.3</v>
      </c>
      <c r="AU27">
        <v>457.8</v>
      </c>
      <c r="AV27">
        <v>500.9</v>
      </c>
      <c r="AW27">
        <v>560</v>
      </c>
      <c r="AX27">
        <v>611.79999999999995</v>
      </c>
      <c r="AY27">
        <v>638.6</v>
      </c>
      <c r="AZ27">
        <v>710.8</v>
      </c>
      <c r="BA27">
        <v>791.6</v>
      </c>
      <c r="BB27">
        <v>900.6</v>
      </c>
      <c r="BC27">
        <v>1016.2</v>
      </c>
      <c r="BD27">
        <v>1112</v>
      </c>
      <c r="BE27">
        <v>1225.5</v>
      </c>
      <c r="BF27">
        <v>1280</v>
      </c>
      <c r="BG27">
        <v>1352.7</v>
      </c>
      <c r="BH27">
        <v>1496.8</v>
      </c>
      <c r="BI27">
        <v>1608.7</v>
      </c>
      <c r="BJ27">
        <v>1705.1</v>
      </c>
      <c r="BK27">
        <v>1833.2</v>
      </c>
      <c r="BL27">
        <v>1987.7</v>
      </c>
      <c r="BM27">
        <v>2101.9</v>
      </c>
      <c r="BN27">
        <v>2222.1999999999998</v>
      </c>
      <c r="BO27">
        <v>2265.6999999999998</v>
      </c>
      <c r="BP27">
        <v>2393.5</v>
      </c>
      <c r="BQ27">
        <v>2490.3000000000002</v>
      </c>
      <c r="BR27">
        <v>2627.1</v>
      </c>
      <c r="BS27">
        <v>2789</v>
      </c>
      <c r="BT27">
        <v>2968.4</v>
      </c>
      <c r="BU27">
        <v>3205</v>
      </c>
      <c r="BV27">
        <v>3480.3</v>
      </c>
      <c r="BW27">
        <v>3724.2</v>
      </c>
      <c r="BX27">
        <v>4046.1</v>
      </c>
      <c r="BY27">
        <v>4132.3999999999996</v>
      </c>
      <c r="BZ27">
        <v>4123.3999999999996</v>
      </c>
      <c r="CA27">
        <v>4224.8</v>
      </c>
      <c r="CB27">
        <v>4469.2</v>
      </c>
      <c r="CC27">
        <v>4700.6000000000004</v>
      </c>
      <c r="CD27">
        <v>5022.3999999999996</v>
      </c>
      <c r="CE27">
        <v>5308.2</v>
      </c>
      <c r="CF27">
        <v>5390.4</v>
      </c>
      <c r="CG27">
        <v>5073.3999999999996</v>
      </c>
      <c r="CH27">
        <v>5180.8999999999996</v>
      </c>
      <c r="CI27">
        <v>5431.1</v>
      </c>
      <c r="CJ27">
        <v>5729.2</v>
      </c>
      <c r="CK27">
        <v>5905.2</v>
      </c>
      <c r="CL27">
        <v>6238.3</v>
      </c>
      <c r="CM27">
        <v>6581</v>
      </c>
      <c r="CN27">
        <v>6775.5</v>
      </c>
      <c r="CO27">
        <v>7114.1</v>
      </c>
      <c r="CP27">
        <v>7485.9</v>
      </c>
    </row>
    <row r="28" spans="4:94" x14ac:dyDescent="0.3">
      <c r="D28" t="s">
        <v>112</v>
      </c>
      <c r="E28">
        <f>E27/E6</f>
        <v>0.43499043977055452</v>
      </c>
      <c r="F28">
        <f t="shared" ref="F28:BQ28" si="26">F27/F6</f>
        <v>0.44468546637744033</v>
      </c>
      <c r="G28">
        <f t="shared" si="26"/>
        <v>0.43798449612403095</v>
      </c>
      <c r="H28">
        <f t="shared" si="26"/>
        <v>0.42857142857142855</v>
      </c>
      <c r="I28">
        <f t="shared" si="26"/>
        <v>0.41783216783216781</v>
      </c>
      <c r="J28">
        <f t="shared" si="26"/>
        <v>0.41317365269461082</v>
      </c>
      <c r="K28">
        <f t="shared" si="26"/>
        <v>0.40700808625336926</v>
      </c>
      <c r="L28">
        <f t="shared" si="26"/>
        <v>0.402122641509434</v>
      </c>
      <c r="M28">
        <f t="shared" si="26"/>
        <v>0.41505376344086026</v>
      </c>
      <c r="N28">
        <f t="shared" si="26"/>
        <v>0.3981693363844393</v>
      </c>
      <c r="O28">
        <f t="shared" si="26"/>
        <v>0.40364025695931477</v>
      </c>
      <c r="P28">
        <f t="shared" si="26"/>
        <v>0.40233236151603496</v>
      </c>
      <c r="Q28">
        <f t="shared" si="26"/>
        <v>0.40139211136890945</v>
      </c>
      <c r="R28">
        <f t="shared" si="26"/>
        <v>0.39819277108433732</v>
      </c>
      <c r="S28">
        <f t="shared" si="26"/>
        <v>0.38995568685376664</v>
      </c>
      <c r="T28">
        <f t="shared" si="26"/>
        <v>0.37344028520499106</v>
      </c>
      <c r="U28">
        <f t="shared" si="26"/>
        <v>0.36228070175438593</v>
      </c>
      <c r="V28">
        <f t="shared" si="26"/>
        <v>0.40131868131868131</v>
      </c>
      <c r="W28">
        <f t="shared" si="26"/>
        <v>0.42307692307692307</v>
      </c>
      <c r="X28">
        <f t="shared" si="26"/>
        <v>0.42440801457194899</v>
      </c>
      <c r="Y28">
        <f t="shared" si="26"/>
        <v>0.41798165137614679</v>
      </c>
      <c r="Z28">
        <f t="shared" si="26"/>
        <v>0.41561040693795859</v>
      </c>
      <c r="AA28">
        <f t="shared" si="26"/>
        <v>0.41049293744594989</v>
      </c>
      <c r="AB28">
        <f t="shared" si="26"/>
        <v>0.41464742717124969</v>
      </c>
      <c r="AC28">
        <f t="shared" si="26"/>
        <v>0.42317574511819117</v>
      </c>
      <c r="AD28">
        <f t="shared" si="26"/>
        <v>0.41587708066581308</v>
      </c>
      <c r="AE28">
        <f t="shared" si="26"/>
        <v>0.4126909518213866</v>
      </c>
      <c r="AF28">
        <f t="shared" si="26"/>
        <v>0.42323097463284381</v>
      </c>
      <c r="AG28">
        <f t="shared" si="26"/>
        <v>0.41962025316455698</v>
      </c>
      <c r="AH28">
        <f t="shared" si="26"/>
        <v>0.40980881130507063</v>
      </c>
      <c r="AI28">
        <f t="shared" si="26"/>
        <v>0.40981406938853748</v>
      </c>
      <c r="AJ28">
        <f t="shared" si="26"/>
        <v>0.41242625368731561</v>
      </c>
      <c r="AK28">
        <f t="shared" si="26"/>
        <v>0.4055496264674493</v>
      </c>
      <c r="AL28">
        <f t="shared" si="26"/>
        <v>0.40238450074515647</v>
      </c>
      <c r="AM28">
        <f t="shared" si="26"/>
        <v>0.39968627450980393</v>
      </c>
      <c r="AN28">
        <f t="shared" si="26"/>
        <v>0.3986851716581446</v>
      </c>
      <c r="AO28">
        <f t="shared" si="26"/>
        <v>0.39579684763572681</v>
      </c>
      <c r="AP28">
        <f t="shared" si="26"/>
        <v>0.39574625030735183</v>
      </c>
      <c r="AQ28">
        <f t="shared" si="26"/>
        <v>0.39825581395348836</v>
      </c>
      <c r="AR28">
        <f t="shared" si="26"/>
        <v>0.39895822260019131</v>
      </c>
      <c r="AS28">
        <f t="shared" si="26"/>
        <v>0.40556210691823896</v>
      </c>
      <c r="AT28">
        <f t="shared" si="26"/>
        <v>0.40463989564893321</v>
      </c>
      <c r="AU28">
        <f t="shared" si="26"/>
        <v>0.39299510687612671</v>
      </c>
      <c r="AV28">
        <f t="shared" si="26"/>
        <v>0.39160347119068095</v>
      </c>
      <c r="AW28">
        <f t="shared" si="26"/>
        <v>0.39287217623123333</v>
      </c>
      <c r="AX28">
        <f t="shared" si="26"/>
        <v>0.39593580119078431</v>
      </c>
      <c r="AY28">
        <f t="shared" si="26"/>
        <v>0.37901359131105705</v>
      </c>
      <c r="AZ28">
        <f t="shared" si="26"/>
        <v>0.37941710259421368</v>
      </c>
      <c r="BA28">
        <f t="shared" si="26"/>
        <v>0.38024786242674607</v>
      </c>
      <c r="BB28">
        <f t="shared" si="26"/>
        <v>0.3829732947780235</v>
      </c>
      <c r="BC28">
        <f t="shared" si="26"/>
        <v>0.38678491226734668</v>
      </c>
      <c r="BD28">
        <f t="shared" si="26"/>
        <v>0.38917859517726522</v>
      </c>
      <c r="BE28">
        <f t="shared" si="26"/>
        <v>0.38213283442469598</v>
      </c>
      <c r="BF28">
        <f t="shared" si="26"/>
        <v>0.38279801423530113</v>
      </c>
      <c r="BG28">
        <f t="shared" si="26"/>
        <v>0.37223445239405617</v>
      </c>
      <c r="BH28">
        <f t="shared" si="26"/>
        <v>0.37071527640182284</v>
      </c>
      <c r="BI28">
        <f t="shared" si="26"/>
        <v>0.37075362986863336</v>
      </c>
      <c r="BJ28">
        <f t="shared" si="26"/>
        <v>0.37232509389466323</v>
      </c>
      <c r="BK28">
        <f t="shared" si="26"/>
        <v>0.37757455923545891</v>
      </c>
      <c r="BL28">
        <f t="shared" si="26"/>
        <v>0.37959285004965249</v>
      </c>
      <c r="BM28">
        <f t="shared" si="26"/>
        <v>0.37257161089052748</v>
      </c>
      <c r="BN28">
        <f t="shared" si="26"/>
        <v>0.37265851654340859</v>
      </c>
      <c r="BO28">
        <f t="shared" si="26"/>
        <v>0.36792192397005563</v>
      </c>
      <c r="BP28">
        <f t="shared" si="26"/>
        <v>0.36708433661027867</v>
      </c>
      <c r="BQ28">
        <f t="shared" si="26"/>
        <v>0.36309159303647975</v>
      </c>
      <c r="BR28">
        <f t="shared" ref="BR28:CP28" si="27">BR27/BR6</f>
        <v>0.36050883741354706</v>
      </c>
      <c r="BS28">
        <f t="shared" si="27"/>
        <v>0.36506669110043588</v>
      </c>
      <c r="BT28">
        <f t="shared" si="27"/>
        <v>0.36769023051863597</v>
      </c>
      <c r="BU28">
        <f t="shared" si="27"/>
        <v>0.37364764036560344</v>
      </c>
      <c r="BV28">
        <f t="shared" si="27"/>
        <v>0.38402039104912394</v>
      </c>
      <c r="BW28">
        <f t="shared" si="27"/>
        <v>0.3867008628656276</v>
      </c>
      <c r="BX28">
        <f t="shared" si="27"/>
        <v>0.39465290715254142</v>
      </c>
      <c r="BY28">
        <f t="shared" si="27"/>
        <v>0.39051957133946963</v>
      </c>
      <c r="BZ28">
        <f t="shared" si="27"/>
        <v>0.37703449032588421</v>
      </c>
      <c r="CA28">
        <f t="shared" si="27"/>
        <v>0.36871410867326454</v>
      </c>
      <c r="CB28">
        <f t="shared" si="27"/>
        <v>0.3659169620999369</v>
      </c>
      <c r="CC28">
        <f t="shared" si="27"/>
        <v>0.36056947363576397</v>
      </c>
      <c r="CD28">
        <f t="shared" si="27"/>
        <v>0.36355739579864776</v>
      </c>
      <c r="CE28">
        <f t="shared" si="27"/>
        <v>0.36730118531127393</v>
      </c>
      <c r="CF28">
        <f t="shared" si="27"/>
        <v>0.36637485726714153</v>
      </c>
      <c r="CG28">
        <f t="shared" si="27"/>
        <v>0.35112707541750582</v>
      </c>
      <c r="CH28">
        <f t="shared" si="27"/>
        <v>0.34557533634380772</v>
      </c>
      <c r="CI28">
        <f t="shared" si="27"/>
        <v>0.34943317076936936</v>
      </c>
      <c r="CJ28">
        <f t="shared" si="27"/>
        <v>0.35371982465888746</v>
      </c>
      <c r="CK28">
        <f t="shared" si="27"/>
        <v>0.35181621576536048</v>
      </c>
      <c r="CL28">
        <f t="shared" si="27"/>
        <v>0.35591905199317636</v>
      </c>
      <c r="CM28">
        <f t="shared" si="27"/>
        <v>0.36110135639348584</v>
      </c>
      <c r="CN28">
        <f t="shared" si="27"/>
        <v>0.36203580016029924</v>
      </c>
      <c r="CO28">
        <f t="shared" si="27"/>
        <v>0.36446304701988791</v>
      </c>
      <c r="CP28">
        <f t="shared" si="27"/>
        <v>0.36374282076947745</v>
      </c>
    </row>
    <row r="29" spans="4:94" x14ac:dyDescent="0.3">
      <c r="D29" t="s">
        <v>113</v>
      </c>
      <c r="E29">
        <f>E27/(E6-E12)</f>
        <v>0.43499043977055452</v>
      </c>
      <c r="F29">
        <f t="shared" ref="F29:BQ29" si="28">F27/(F6-F12)</f>
        <v>0.44516829533116176</v>
      </c>
      <c r="G29">
        <f t="shared" si="28"/>
        <v>0.43855109961190158</v>
      </c>
      <c r="H29">
        <f t="shared" si="28"/>
        <v>0.42929292929292928</v>
      </c>
      <c r="I29">
        <f t="shared" si="28"/>
        <v>0.41929824561403506</v>
      </c>
      <c r="J29">
        <f t="shared" si="28"/>
        <v>0.41628959276018102</v>
      </c>
      <c r="K29">
        <f t="shared" si="28"/>
        <v>0.41032608695652167</v>
      </c>
      <c r="L29">
        <f t="shared" si="28"/>
        <v>0.40355029585798818</v>
      </c>
      <c r="M29">
        <f t="shared" si="28"/>
        <v>0.41639697950377563</v>
      </c>
      <c r="N29">
        <f t="shared" si="28"/>
        <v>0.40046029919447634</v>
      </c>
      <c r="O29">
        <f t="shared" si="28"/>
        <v>0.40712742980561556</v>
      </c>
      <c r="P29">
        <f t="shared" si="28"/>
        <v>0.40508806262230918</v>
      </c>
      <c r="Q29">
        <f t="shared" si="28"/>
        <v>0.40295031055900615</v>
      </c>
      <c r="R29">
        <f t="shared" si="28"/>
        <v>0.39939577039274921</v>
      </c>
      <c r="S29">
        <f t="shared" si="28"/>
        <v>0.39111111111111113</v>
      </c>
      <c r="T29">
        <f t="shared" si="28"/>
        <v>0.37511190689346463</v>
      </c>
      <c r="U29">
        <f t="shared" si="28"/>
        <v>0.36403702071397087</v>
      </c>
      <c r="V29">
        <f t="shared" si="28"/>
        <v>0.40380362671384346</v>
      </c>
      <c r="W29">
        <f t="shared" si="28"/>
        <v>0.42375601926163725</v>
      </c>
      <c r="X29">
        <f t="shared" si="28"/>
        <v>0.42518248175182483</v>
      </c>
      <c r="Y29">
        <f t="shared" si="28"/>
        <v>0.41875000000000001</v>
      </c>
      <c r="Z29">
        <f t="shared" si="28"/>
        <v>0.41672240802675581</v>
      </c>
      <c r="AA29">
        <f t="shared" si="28"/>
        <v>0.4116796762069963</v>
      </c>
      <c r="AB29">
        <f t="shared" si="28"/>
        <v>0.41555252387448843</v>
      </c>
      <c r="AC29">
        <f t="shared" si="28"/>
        <v>0.42372009261641369</v>
      </c>
      <c r="AD29">
        <f t="shared" si="28"/>
        <v>0.41619682214249104</v>
      </c>
      <c r="AE29">
        <f t="shared" si="28"/>
        <v>0.41288502233717372</v>
      </c>
      <c r="AF29">
        <f t="shared" si="28"/>
        <v>0.42389124136394024</v>
      </c>
      <c r="AG29">
        <f t="shared" si="28"/>
        <v>0.42059632057517449</v>
      </c>
      <c r="AH29">
        <f t="shared" si="28"/>
        <v>0.41100458524385158</v>
      </c>
      <c r="AI29">
        <f t="shared" si="28"/>
        <v>0.41067998463311561</v>
      </c>
      <c r="AJ29">
        <f t="shared" si="28"/>
        <v>0.41326436356918533</v>
      </c>
      <c r="AK29">
        <f t="shared" si="28"/>
        <v>0.40699750089253833</v>
      </c>
      <c r="AL29">
        <f t="shared" si="28"/>
        <v>0.40392287234042551</v>
      </c>
      <c r="AM29">
        <f t="shared" si="28"/>
        <v>0.40107036045962541</v>
      </c>
      <c r="AN29">
        <f t="shared" si="28"/>
        <v>0.40026400704018772</v>
      </c>
      <c r="AO29">
        <f t="shared" si="28"/>
        <v>0.3974029487352902</v>
      </c>
      <c r="AP29">
        <f t="shared" si="28"/>
        <v>0.39765287214329831</v>
      </c>
      <c r="AQ29">
        <f t="shared" si="28"/>
        <v>0.40002335902826441</v>
      </c>
      <c r="AR29">
        <f t="shared" si="28"/>
        <v>0.40074746396155903</v>
      </c>
      <c r="AS29">
        <f t="shared" si="28"/>
        <v>0.40736353765669725</v>
      </c>
      <c r="AT29">
        <f t="shared" si="28"/>
        <v>0.40645765091249414</v>
      </c>
      <c r="AU29">
        <f t="shared" si="28"/>
        <v>0.3945871401482503</v>
      </c>
      <c r="AV29">
        <f t="shared" si="28"/>
        <v>0.39363457760314341</v>
      </c>
      <c r="AW29">
        <f t="shared" si="28"/>
        <v>0.39431066047035629</v>
      </c>
      <c r="AX29">
        <f t="shared" si="28"/>
        <v>0.39678318957130809</v>
      </c>
      <c r="AY29">
        <f t="shared" si="28"/>
        <v>0.38002856462746964</v>
      </c>
      <c r="AZ29">
        <f t="shared" si="28"/>
        <v>0.38045281806990305</v>
      </c>
      <c r="BA29">
        <f t="shared" si="28"/>
        <v>0.38154913963464593</v>
      </c>
      <c r="BB29">
        <f t="shared" si="28"/>
        <v>0.38442822384428227</v>
      </c>
      <c r="BC29">
        <f t="shared" si="28"/>
        <v>0.38804032381243314</v>
      </c>
      <c r="BD29">
        <f t="shared" si="28"/>
        <v>0.39051799824407374</v>
      </c>
      <c r="BE29">
        <f t="shared" si="28"/>
        <v>0.38350805820685341</v>
      </c>
      <c r="BF29">
        <f t="shared" si="28"/>
        <v>0.38452295121365054</v>
      </c>
      <c r="BG29">
        <f t="shared" si="28"/>
        <v>0.37442909735101176</v>
      </c>
      <c r="BH29">
        <f t="shared" si="28"/>
        <v>0.37266276608987925</v>
      </c>
      <c r="BI29">
        <f t="shared" si="28"/>
        <v>0.37259125440059288</v>
      </c>
      <c r="BJ29">
        <f t="shared" si="28"/>
        <v>0.37436055063999818</v>
      </c>
      <c r="BK29">
        <f t="shared" si="28"/>
        <v>0.37994569835644265</v>
      </c>
      <c r="BL29">
        <f t="shared" si="28"/>
        <v>0.38174345579903596</v>
      </c>
      <c r="BM29">
        <f t="shared" si="28"/>
        <v>0.37438993979551849</v>
      </c>
      <c r="BN29">
        <f t="shared" si="28"/>
        <v>0.37435353178012493</v>
      </c>
      <c r="BO29">
        <f t="shared" si="28"/>
        <v>0.36957230939875374</v>
      </c>
      <c r="BP29">
        <f t="shared" si="28"/>
        <v>0.36878678623154909</v>
      </c>
      <c r="BQ29">
        <f t="shared" si="28"/>
        <v>0.36504492883214351</v>
      </c>
      <c r="BR29">
        <f t="shared" ref="BR29:CP29" si="29">BR27/(BR6-BR12)</f>
        <v>0.36212386452920176</v>
      </c>
      <c r="BS29">
        <f t="shared" si="29"/>
        <v>0.36673723520361873</v>
      </c>
      <c r="BT29">
        <f t="shared" si="29"/>
        <v>0.36930043916943478</v>
      </c>
      <c r="BU29">
        <f t="shared" si="29"/>
        <v>0.37512582223366647</v>
      </c>
      <c r="BV29">
        <f t="shared" si="29"/>
        <v>0.38556899760701946</v>
      </c>
      <c r="BW29">
        <f t="shared" si="29"/>
        <v>0.38852433362891864</v>
      </c>
      <c r="BX29">
        <f t="shared" si="29"/>
        <v>0.39642384754813109</v>
      </c>
      <c r="BY29">
        <f t="shared" si="29"/>
        <v>0.39269796922959965</v>
      </c>
      <c r="BZ29">
        <f t="shared" si="29"/>
        <v>0.3784671867829279</v>
      </c>
      <c r="CA29">
        <f t="shared" si="29"/>
        <v>0.37030090015864531</v>
      </c>
      <c r="CB29">
        <f t="shared" si="29"/>
        <v>0.36731238647851205</v>
      </c>
      <c r="CC29">
        <f t="shared" si="29"/>
        <v>0.36226176622455825</v>
      </c>
      <c r="CD29">
        <f t="shared" si="29"/>
        <v>0.36491778741707898</v>
      </c>
      <c r="CE29">
        <f t="shared" si="29"/>
        <v>0.368694130149403</v>
      </c>
      <c r="CF29">
        <f t="shared" si="29"/>
        <v>0.36768939032209658</v>
      </c>
      <c r="CG29">
        <f t="shared" si="29"/>
        <v>0.35254958097647071</v>
      </c>
      <c r="CH29">
        <f t="shared" si="29"/>
        <v>0.34686635913847469</v>
      </c>
      <c r="CI29">
        <f t="shared" si="29"/>
        <v>0.35078733546045238</v>
      </c>
      <c r="CJ29">
        <f t="shared" si="29"/>
        <v>0.3549910155523886</v>
      </c>
      <c r="CK29">
        <f t="shared" si="29"/>
        <v>0.35307201109702724</v>
      </c>
      <c r="CL29">
        <f t="shared" si="29"/>
        <v>0.35710278661873468</v>
      </c>
      <c r="CM29">
        <f t="shared" si="29"/>
        <v>0.36224026420806388</v>
      </c>
      <c r="CN29">
        <f t="shared" si="29"/>
        <v>0.3632352625822915</v>
      </c>
      <c r="CO29">
        <f t="shared" si="29"/>
        <v>0.36560747855670839</v>
      </c>
      <c r="CP29">
        <f t="shared" si="29"/>
        <v>0.36488462550814493</v>
      </c>
    </row>
    <row r="30" spans="4:94" x14ac:dyDescent="0.3">
      <c r="D30" t="s">
        <v>114</v>
      </c>
      <c r="E30">
        <f>E27/(E6-E12-E10)</f>
        <v>0.47297297297297303</v>
      </c>
      <c r="F30">
        <f t="shared" ref="F30:BQ30" si="30">F27/(F6-F12-F10)</f>
        <v>0.48178613396004694</v>
      </c>
      <c r="G30">
        <f t="shared" si="30"/>
        <v>0.47083333333333321</v>
      </c>
      <c r="H30">
        <f t="shared" si="30"/>
        <v>0.45454545454545453</v>
      </c>
      <c r="I30">
        <f t="shared" si="30"/>
        <v>0.44259259259259259</v>
      </c>
      <c r="J30">
        <f t="shared" si="30"/>
        <v>0.44588045234248791</v>
      </c>
      <c r="K30">
        <f t="shared" si="30"/>
        <v>0.44152046783625726</v>
      </c>
      <c r="L30">
        <f t="shared" si="30"/>
        <v>0.43661971830985918</v>
      </c>
      <c r="M30">
        <f t="shared" si="30"/>
        <v>0.44988344988344992</v>
      </c>
      <c r="N30">
        <f t="shared" si="30"/>
        <v>0.43337484433374834</v>
      </c>
      <c r="O30">
        <f t="shared" si="30"/>
        <v>0.44093567251461985</v>
      </c>
      <c r="P30">
        <f t="shared" si="30"/>
        <v>0.44042553191489359</v>
      </c>
      <c r="Q30">
        <f t="shared" si="30"/>
        <v>0.43908629441624358</v>
      </c>
      <c r="R30">
        <f t="shared" si="30"/>
        <v>0.43544137022397883</v>
      </c>
      <c r="S30">
        <f t="shared" si="30"/>
        <v>0.42626480086114099</v>
      </c>
      <c r="T30">
        <f t="shared" si="30"/>
        <v>0.40778588807785887</v>
      </c>
      <c r="U30">
        <f t="shared" si="30"/>
        <v>0.39730639730639727</v>
      </c>
      <c r="V30">
        <f t="shared" si="30"/>
        <v>0.44623655913978494</v>
      </c>
      <c r="W30">
        <f t="shared" si="30"/>
        <v>0.4611353711790393</v>
      </c>
      <c r="X30">
        <f t="shared" si="30"/>
        <v>0.46340493237867936</v>
      </c>
      <c r="Y30">
        <f t="shared" si="30"/>
        <v>0.45687926193341355</v>
      </c>
      <c r="Z30">
        <f t="shared" si="30"/>
        <v>0.45408163265306123</v>
      </c>
      <c r="AA30">
        <f t="shared" si="30"/>
        <v>0.44695543000627752</v>
      </c>
      <c r="AB30">
        <f t="shared" si="30"/>
        <v>0.45085849615156898</v>
      </c>
      <c r="AC30">
        <f t="shared" si="30"/>
        <v>0.45890220117024239</v>
      </c>
      <c r="AD30">
        <f t="shared" si="30"/>
        <v>0.4514873505699194</v>
      </c>
      <c r="AE30">
        <f t="shared" si="30"/>
        <v>0.44830227214705132</v>
      </c>
      <c r="AF30">
        <f t="shared" si="30"/>
        <v>0.45997581620314387</v>
      </c>
      <c r="AG30">
        <f t="shared" si="30"/>
        <v>0.45650677071379392</v>
      </c>
      <c r="AH30">
        <f t="shared" si="30"/>
        <v>0.44605292920153805</v>
      </c>
      <c r="AI30">
        <f t="shared" si="30"/>
        <v>0.44513845513220907</v>
      </c>
      <c r="AJ30">
        <f t="shared" si="30"/>
        <v>0.44615077782209811</v>
      </c>
      <c r="AK30">
        <f t="shared" si="30"/>
        <v>0.43998456194519486</v>
      </c>
      <c r="AL30">
        <f t="shared" si="30"/>
        <v>0.43579626972740315</v>
      </c>
      <c r="AM30">
        <f t="shared" si="30"/>
        <v>0.43193761654517721</v>
      </c>
      <c r="AN30">
        <f t="shared" si="30"/>
        <v>0.43153067678684376</v>
      </c>
      <c r="AO30">
        <f t="shared" si="30"/>
        <v>0.42722117202268439</v>
      </c>
      <c r="AP30">
        <f t="shared" si="30"/>
        <v>0.42658362046117143</v>
      </c>
      <c r="AQ30">
        <f t="shared" si="30"/>
        <v>0.42898296593186369</v>
      </c>
      <c r="AR30">
        <f t="shared" si="30"/>
        <v>0.42925769186777996</v>
      </c>
      <c r="AS30">
        <f t="shared" si="30"/>
        <v>0.43492464959426702</v>
      </c>
      <c r="AT30">
        <f t="shared" si="30"/>
        <v>0.43274212833798326</v>
      </c>
      <c r="AU30">
        <f t="shared" si="30"/>
        <v>0.42011562815453796</v>
      </c>
      <c r="AV30">
        <f t="shared" si="30"/>
        <v>0.41937374413931677</v>
      </c>
      <c r="AW30">
        <f t="shared" si="30"/>
        <v>0.41891083183722322</v>
      </c>
      <c r="AX30">
        <f t="shared" si="30"/>
        <v>0.42100192678227355</v>
      </c>
      <c r="AY30">
        <f t="shared" si="30"/>
        <v>0.40310566847620249</v>
      </c>
      <c r="AZ30">
        <f t="shared" si="30"/>
        <v>0.40512966657167276</v>
      </c>
      <c r="BA30">
        <f t="shared" si="30"/>
        <v>0.4067413421025588</v>
      </c>
      <c r="BB30">
        <f t="shared" si="30"/>
        <v>0.40999726850587276</v>
      </c>
      <c r="BC30">
        <f t="shared" si="30"/>
        <v>0.41283770058907171</v>
      </c>
      <c r="BD30">
        <f t="shared" si="30"/>
        <v>0.41375204643548147</v>
      </c>
      <c r="BE30">
        <f t="shared" si="30"/>
        <v>0.40381573744563065</v>
      </c>
      <c r="BF30">
        <f t="shared" si="30"/>
        <v>0.40367088208395091</v>
      </c>
      <c r="BG30">
        <f t="shared" si="30"/>
        <v>0.39407446250655481</v>
      </c>
      <c r="BH30">
        <f t="shared" si="30"/>
        <v>0.39294340018901608</v>
      </c>
      <c r="BI30">
        <f t="shared" si="30"/>
        <v>0.39260524710189143</v>
      </c>
      <c r="BJ30">
        <f t="shared" si="30"/>
        <v>0.39460772969220076</v>
      </c>
      <c r="BK30">
        <f t="shared" si="30"/>
        <v>0.40137499178945996</v>
      </c>
      <c r="BL30">
        <f t="shared" si="30"/>
        <v>0.40497534737785751</v>
      </c>
      <c r="BM30">
        <f t="shared" si="30"/>
        <v>0.396128983622623</v>
      </c>
      <c r="BN30">
        <f t="shared" si="30"/>
        <v>0.3957543053552029</v>
      </c>
      <c r="BO30">
        <f t="shared" si="30"/>
        <v>0.39042252550317058</v>
      </c>
      <c r="BP30">
        <f t="shared" si="30"/>
        <v>0.39078827063740856</v>
      </c>
      <c r="BQ30">
        <f t="shared" si="30"/>
        <v>0.38757723374784059</v>
      </c>
      <c r="BR30">
        <f t="shared" ref="BR30:CP30" si="31">BR27/(BR6-BR12-BR10)</f>
        <v>0.38448929412969984</v>
      </c>
      <c r="BS30">
        <f t="shared" si="31"/>
        <v>0.39030465874581916</v>
      </c>
      <c r="BT30">
        <f t="shared" si="31"/>
        <v>0.39413131514306576</v>
      </c>
      <c r="BU30">
        <f t="shared" si="31"/>
        <v>0.40101599059082604</v>
      </c>
      <c r="BV30">
        <f t="shared" si="31"/>
        <v>0.41359763271417882</v>
      </c>
      <c r="BW30">
        <f t="shared" si="31"/>
        <v>0.41764230924505447</v>
      </c>
      <c r="BX30">
        <f t="shared" si="31"/>
        <v>0.42661928912601088</v>
      </c>
      <c r="BY30">
        <f t="shared" si="31"/>
        <v>0.42496040805413299</v>
      </c>
      <c r="BZ30">
        <f t="shared" si="31"/>
        <v>0.41048460956476718</v>
      </c>
      <c r="CA30">
        <f t="shared" si="31"/>
        <v>0.40050432754747028</v>
      </c>
      <c r="CB30">
        <f t="shared" si="31"/>
        <v>0.39702224433231464</v>
      </c>
      <c r="CC30">
        <f t="shared" si="31"/>
        <v>0.3902694175764872</v>
      </c>
      <c r="CD30">
        <f t="shared" si="31"/>
        <v>0.39402188836151097</v>
      </c>
      <c r="CE30">
        <f t="shared" si="31"/>
        <v>0.39485253096291889</v>
      </c>
      <c r="CF30">
        <f t="shared" si="31"/>
        <v>0.3923286873612577</v>
      </c>
      <c r="CG30">
        <f t="shared" si="31"/>
        <v>0.37636219315880443</v>
      </c>
      <c r="CH30">
        <f t="shared" si="31"/>
        <v>0.37362439242496354</v>
      </c>
      <c r="CI30">
        <f t="shared" si="31"/>
        <v>0.37931443896579181</v>
      </c>
      <c r="CJ30">
        <f t="shared" si="31"/>
        <v>0.3857371773292218</v>
      </c>
      <c r="CK30">
        <f t="shared" si="31"/>
        <v>0.3832081973276919</v>
      </c>
      <c r="CL30">
        <f t="shared" si="31"/>
        <v>0.38768154219982226</v>
      </c>
      <c r="CM30">
        <f t="shared" si="31"/>
        <v>0.39169588067590011</v>
      </c>
      <c r="CN30">
        <f t="shared" si="31"/>
        <v>0.39243908231055707</v>
      </c>
      <c r="CO30">
        <f t="shared" si="31"/>
        <v>0.39570702295001714</v>
      </c>
      <c r="CP30">
        <f t="shared" si="31"/>
        <v>0.39494676641588666</v>
      </c>
    </row>
    <row r="31" spans="4:94" x14ac:dyDescent="0.3">
      <c r="D31" t="s">
        <v>115</v>
      </c>
      <c r="E31">
        <f>E27/E20</f>
        <v>0.4375</v>
      </c>
      <c r="F31">
        <f t="shared" ref="F31:BQ31" si="32">F27/F20</f>
        <v>0.4475982532751091</v>
      </c>
      <c r="G31">
        <f t="shared" si="32"/>
        <v>0.44083224967490242</v>
      </c>
      <c r="H31">
        <f t="shared" si="32"/>
        <v>0.43147208121827413</v>
      </c>
      <c r="I31">
        <f t="shared" si="32"/>
        <v>0.42077464788732388</v>
      </c>
      <c r="J31">
        <f t="shared" si="32"/>
        <v>0.41628959276018102</v>
      </c>
      <c r="K31">
        <f t="shared" si="32"/>
        <v>0.41032608695652167</v>
      </c>
      <c r="L31">
        <f t="shared" si="32"/>
        <v>0.40498812351543945</v>
      </c>
      <c r="M31">
        <f t="shared" si="32"/>
        <v>0.41820151679306611</v>
      </c>
      <c r="N31">
        <f t="shared" si="32"/>
        <v>0.40184757505773666</v>
      </c>
      <c r="O31">
        <f t="shared" si="32"/>
        <v>0.40712742980561556</v>
      </c>
      <c r="P31">
        <f t="shared" si="32"/>
        <v>0.40548481880509302</v>
      </c>
      <c r="Q31">
        <f t="shared" si="32"/>
        <v>0.40483619344773786</v>
      </c>
      <c r="R31">
        <f t="shared" si="32"/>
        <v>0.4010922330097087</v>
      </c>
      <c r="S31">
        <f t="shared" si="32"/>
        <v>0.39207920792079209</v>
      </c>
      <c r="T31">
        <f t="shared" si="32"/>
        <v>0.37544802867383509</v>
      </c>
      <c r="U31">
        <f t="shared" si="32"/>
        <v>0.36451897616946161</v>
      </c>
      <c r="V31">
        <f t="shared" si="32"/>
        <v>0.40451927337173238</v>
      </c>
      <c r="W31">
        <f t="shared" si="32"/>
        <v>0.42649434571890144</v>
      </c>
      <c r="X31">
        <f t="shared" si="32"/>
        <v>0.42767988252569755</v>
      </c>
      <c r="Y31">
        <f t="shared" si="32"/>
        <v>0.42107208872458413</v>
      </c>
      <c r="Z31">
        <f t="shared" si="32"/>
        <v>0.41882352941176471</v>
      </c>
      <c r="AA31">
        <f t="shared" si="32"/>
        <v>0.41335268505079825</v>
      </c>
      <c r="AB31">
        <f t="shared" si="32"/>
        <v>0.41806203678287129</v>
      </c>
      <c r="AC31">
        <f t="shared" si="32"/>
        <v>0.42723735408560309</v>
      </c>
      <c r="AD31">
        <f t="shared" si="32"/>
        <v>0.42007242628039315</v>
      </c>
      <c r="AE31">
        <f t="shared" si="32"/>
        <v>0.41690408357075026</v>
      </c>
      <c r="AF31">
        <f t="shared" si="32"/>
        <v>0.42818550202611433</v>
      </c>
      <c r="AG31">
        <f t="shared" si="32"/>
        <v>0.42463706233988047</v>
      </c>
      <c r="AH31">
        <f t="shared" si="32"/>
        <v>0.41498316498316495</v>
      </c>
      <c r="AI31">
        <f t="shared" si="32"/>
        <v>0.41506503591535626</v>
      </c>
      <c r="AJ31">
        <f t="shared" si="32"/>
        <v>0.41789650663179528</v>
      </c>
      <c r="AK31">
        <f t="shared" si="32"/>
        <v>0.41140382533381448</v>
      </c>
      <c r="AL31">
        <f t="shared" si="32"/>
        <v>0.40806045340050379</v>
      </c>
      <c r="AM31">
        <f t="shared" si="32"/>
        <v>0.4055387553716378</v>
      </c>
      <c r="AN31">
        <f t="shared" si="32"/>
        <v>0.40447606343560094</v>
      </c>
      <c r="AO31">
        <f t="shared" si="32"/>
        <v>0.40180525164113789</v>
      </c>
      <c r="AP31">
        <f t="shared" si="32"/>
        <v>0.40207344491631275</v>
      </c>
      <c r="AQ31">
        <f t="shared" si="32"/>
        <v>0.40484633569739953</v>
      </c>
      <c r="AR31">
        <f t="shared" si="32"/>
        <v>0.40568587179764348</v>
      </c>
      <c r="AS31">
        <f t="shared" si="32"/>
        <v>0.41253498600559774</v>
      </c>
      <c r="AT31">
        <f t="shared" si="32"/>
        <v>0.41150274777335616</v>
      </c>
      <c r="AU31">
        <f t="shared" si="32"/>
        <v>0.39940673529924969</v>
      </c>
      <c r="AV31">
        <f t="shared" si="32"/>
        <v>0.39801350814461661</v>
      </c>
      <c r="AW31">
        <f t="shared" si="32"/>
        <v>0.39923005631995434</v>
      </c>
      <c r="AX31">
        <f t="shared" si="32"/>
        <v>0.40257945647167198</v>
      </c>
      <c r="AY31">
        <f t="shared" si="32"/>
        <v>0.38537203548367627</v>
      </c>
      <c r="AZ31">
        <f t="shared" si="32"/>
        <v>0.38605257440799473</v>
      </c>
      <c r="BA31">
        <f t="shared" si="32"/>
        <v>0.38690127077223846</v>
      </c>
      <c r="BB31">
        <f t="shared" si="32"/>
        <v>0.38966770508826587</v>
      </c>
      <c r="BC31">
        <f t="shared" si="32"/>
        <v>0.39399813895781638</v>
      </c>
      <c r="BD31">
        <f t="shared" si="32"/>
        <v>0.39673195618823359</v>
      </c>
      <c r="BE31">
        <f t="shared" si="32"/>
        <v>0.39001336643116291</v>
      </c>
      <c r="BF31">
        <f t="shared" si="32"/>
        <v>0.39130567698939189</v>
      </c>
      <c r="BG31">
        <f t="shared" si="32"/>
        <v>0.38075266698567289</v>
      </c>
      <c r="BH31">
        <f t="shared" si="32"/>
        <v>0.37964794805458324</v>
      </c>
      <c r="BI31">
        <f t="shared" si="32"/>
        <v>0.3799749627984978</v>
      </c>
      <c r="BJ31">
        <f t="shared" si="32"/>
        <v>0.38178724166498729</v>
      </c>
      <c r="BK31">
        <f t="shared" si="32"/>
        <v>0.38715127452429732</v>
      </c>
      <c r="BL31">
        <f t="shared" si="32"/>
        <v>0.38946254677978726</v>
      </c>
      <c r="BM31">
        <f t="shared" si="32"/>
        <v>0.38275516707639079</v>
      </c>
      <c r="BN31">
        <f t="shared" si="32"/>
        <v>0.38322382602997218</v>
      </c>
      <c r="BO31">
        <f t="shared" si="32"/>
        <v>0.37894296705134634</v>
      </c>
      <c r="BP31">
        <f t="shared" si="32"/>
        <v>0.37796481697880807</v>
      </c>
      <c r="BQ31">
        <f t="shared" si="32"/>
        <v>0.37382349850638724</v>
      </c>
      <c r="BR31">
        <f t="shared" ref="BR31:CP31" si="33">BR27/BR20</f>
        <v>0.37098072442279179</v>
      </c>
      <c r="BS31">
        <f t="shared" si="33"/>
        <v>0.37623602099043563</v>
      </c>
      <c r="BT31">
        <f t="shared" si="33"/>
        <v>0.37960050129159312</v>
      </c>
      <c r="BU31">
        <f t="shared" si="33"/>
        <v>0.38662902914495267</v>
      </c>
      <c r="BV31">
        <f t="shared" si="33"/>
        <v>0.39798963943874582</v>
      </c>
      <c r="BW31">
        <f t="shared" si="33"/>
        <v>0.40193835261612842</v>
      </c>
      <c r="BX31">
        <f t="shared" si="33"/>
        <v>0.41114724113403106</v>
      </c>
      <c r="BY31">
        <f t="shared" si="33"/>
        <v>0.4064602431443522</v>
      </c>
      <c r="BZ31">
        <f t="shared" si="33"/>
        <v>0.39157850753072115</v>
      </c>
      <c r="CA31">
        <f t="shared" si="33"/>
        <v>0.38269849177951903</v>
      </c>
      <c r="CB31">
        <f t="shared" si="33"/>
        <v>0.37952088587708788</v>
      </c>
      <c r="CC31">
        <f t="shared" si="33"/>
        <v>0.37414733155569707</v>
      </c>
      <c r="CD31">
        <f t="shared" si="33"/>
        <v>0.37738854699698676</v>
      </c>
      <c r="CE31">
        <f t="shared" si="33"/>
        <v>0.38168992816618846</v>
      </c>
      <c r="CF31">
        <f t="shared" si="33"/>
        <v>0.38125954846375826</v>
      </c>
      <c r="CG31">
        <f t="shared" si="33"/>
        <v>0.36540026648420898</v>
      </c>
      <c r="CH31">
        <f t="shared" si="33"/>
        <v>0.3594377649352361</v>
      </c>
      <c r="CI31">
        <f t="shared" si="33"/>
        <v>0.36399278863875506</v>
      </c>
      <c r="CJ31">
        <f t="shared" si="33"/>
        <v>0.368643549767394</v>
      </c>
      <c r="CK31">
        <f t="shared" si="33"/>
        <v>0.36694214876033054</v>
      </c>
      <c r="CL31">
        <f t="shared" si="33"/>
        <v>0.37139812345208612</v>
      </c>
      <c r="CM31">
        <f t="shared" si="33"/>
        <v>0.37688629270108526</v>
      </c>
      <c r="CN31">
        <f t="shared" si="33"/>
        <v>0.37849417916117356</v>
      </c>
      <c r="CO31">
        <f t="shared" si="33"/>
        <v>0.38114244690654264</v>
      </c>
      <c r="CP31">
        <f t="shared" si="33"/>
        <v>0.38097928149380883</v>
      </c>
    </row>
    <row r="32" spans="4:94" x14ac:dyDescent="0.3">
      <c r="D32" t="s">
        <v>116</v>
      </c>
      <c r="E32">
        <f>E27/(E20-E12)</f>
        <v>0.4375</v>
      </c>
      <c r="F32">
        <f t="shared" ref="F32:BQ32" si="34">F27/(F20-F12)</f>
        <v>0.44808743169398901</v>
      </c>
      <c r="G32">
        <f t="shared" si="34"/>
        <v>0.44140624999999989</v>
      </c>
      <c r="H32">
        <f t="shared" si="34"/>
        <v>0.43220338983050849</v>
      </c>
      <c r="I32">
        <f t="shared" si="34"/>
        <v>0.42226148409893988</v>
      </c>
      <c r="J32">
        <f t="shared" si="34"/>
        <v>0.41945288753799398</v>
      </c>
      <c r="K32">
        <f t="shared" si="34"/>
        <v>0.41369863013698621</v>
      </c>
      <c r="L32">
        <f t="shared" si="34"/>
        <v>0.40643623361144215</v>
      </c>
      <c r="M32">
        <f t="shared" si="34"/>
        <v>0.41956521739130437</v>
      </c>
      <c r="N32">
        <f t="shared" si="34"/>
        <v>0.4041811846689895</v>
      </c>
      <c r="O32">
        <f t="shared" si="34"/>
        <v>0.41067538126361652</v>
      </c>
      <c r="P32">
        <f t="shared" si="34"/>
        <v>0.40828402366863903</v>
      </c>
      <c r="Q32">
        <f t="shared" si="34"/>
        <v>0.4064212999216914</v>
      </c>
      <c r="R32">
        <f t="shared" si="34"/>
        <v>0.4023128423615337</v>
      </c>
      <c r="S32">
        <f t="shared" si="34"/>
        <v>0.39324726911618668</v>
      </c>
      <c r="T32">
        <f t="shared" si="34"/>
        <v>0.37713771377137711</v>
      </c>
      <c r="U32">
        <f t="shared" si="34"/>
        <v>0.36629711751662969</v>
      </c>
      <c r="V32">
        <f t="shared" si="34"/>
        <v>0.40704413731609451</v>
      </c>
      <c r="W32">
        <f t="shared" si="34"/>
        <v>0.42718446601941745</v>
      </c>
      <c r="X32">
        <f t="shared" si="34"/>
        <v>0.4284663479220302</v>
      </c>
      <c r="Y32">
        <f t="shared" si="34"/>
        <v>0.42185185185185187</v>
      </c>
      <c r="Z32">
        <f t="shared" si="34"/>
        <v>0.41995281429052916</v>
      </c>
      <c r="AA32">
        <f t="shared" si="34"/>
        <v>0.41455604075691416</v>
      </c>
      <c r="AB32">
        <f t="shared" si="34"/>
        <v>0.41898211829436044</v>
      </c>
      <c r="AC32">
        <f t="shared" si="34"/>
        <v>0.42779220779220778</v>
      </c>
      <c r="AD32">
        <f t="shared" si="34"/>
        <v>0.42039865389593578</v>
      </c>
      <c r="AE32">
        <f t="shared" si="34"/>
        <v>0.41710213776722088</v>
      </c>
      <c r="AF32">
        <f t="shared" si="34"/>
        <v>0.42886133032694473</v>
      </c>
      <c r="AG32">
        <f t="shared" si="34"/>
        <v>0.42563663599400819</v>
      </c>
      <c r="AH32">
        <f t="shared" si="34"/>
        <v>0.416209371042634</v>
      </c>
      <c r="AI32">
        <f t="shared" si="34"/>
        <v>0.41595330739299613</v>
      </c>
      <c r="AJ32">
        <f t="shared" si="34"/>
        <v>0.41875701984275554</v>
      </c>
      <c r="AK32">
        <f t="shared" si="34"/>
        <v>0.41289387902933716</v>
      </c>
      <c r="AL32">
        <f t="shared" si="34"/>
        <v>0.40964261631827376</v>
      </c>
      <c r="AM32">
        <f t="shared" si="34"/>
        <v>0.4069637438108929</v>
      </c>
      <c r="AN32">
        <f t="shared" si="34"/>
        <v>0.40610119047619042</v>
      </c>
      <c r="AO32">
        <f t="shared" si="34"/>
        <v>0.40346058775061799</v>
      </c>
      <c r="AP32">
        <f t="shared" si="34"/>
        <v>0.40404167189657331</v>
      </c>
      <c r="AQ32">
        <f t="shared" si="34"/>
        <v>0.40667299928758011</v>
      </c>
      <c r="AR32">
        <f t="shared" si="34"/>
        <v>0.40753610598327727</v>
      </c>
      <c r="AS32">
        <f t="shared" si="34"/>
        <v>0.41439903604779599</v>
      </c>
      <c r="AT32">
        <f t="shared" si="34"/>
        <v>0.41338282885969929</v>
      </c>
      <c r="AU32">
        <f t="shared" si="34"/>
        <v>0.40105124835742445</v>
      </c>
      <c r="AV32">
        <f t="shared" si="34"/>
        <v>0.40011183001837203</v>
      </c>
      <c r="AW32">
        <f t="shared" si="34"/>
        <v>0.4007155635062612</v>
      </c>
      <c r="AX32">
        <f t="shared" si="34"/>
        <v>0.40345555262463723</v>
      </c>
      <c r="AY32">
        <f t="shared" si="34"/>
        <v>0.38642139658719593</v>
      </c>
      <c r="AZ32">
        <f t="shared" si="34"/>
        <v>0.38712488426556285</v>
      </c>
      <c r="BA32">
        <f t="shared" si="34"/>
        <v>0.3882485654029133</v>
      </c>
      <c r="BB32">
        <f t="shared" si="34"/>
        <v>0.39117404334795647</v>
      </c>
      <c r="BC32">
        <f t="shared" si="34"/>
        <v>0.39530089080795111</v>
      </c>
      <c r="BD32">
        <f t="shared" si="34"/>
        <v>0.39812394830117076</v>
      </c>
      <c r="BE32">
        <f t="shared" si="34"/>
        <v>0.39144600249145561</v>
      </c>
      <c r="BF32">
        <f t="shared" si="34"/>
        <v>0.39310831976904881</v>
      </c>
      <c r="BG32">
        <f t="shared" si="34"/>
        <v>0.38304921560854055</v>
      </c>
      <c r="BH32">
        <f t="shared" si="34"/>
        <v>0.38169067958689273</v>
      </c>
      <c r="BI32">
        <f t="shared" si="34"/>
        <v>0.38190537236189254</v>
      </c>
      <c r="BJ32">
        <f t="shared" si="34"/>
        <v>0.38392776727010708</v>
      </c>
      <c r="BK32">
        <f t="shared" si="34"/>
        <v>0.38964461826220037</v>
      </c>
      <c r="BL32">
        <f t="shared" si="34"/>
        <v>0.39172677466398648</v>
      </c>
      <c r="BM32">
        <f t="shared" si="34"/>
        <v>0.3846745118134734</v>
      </c>
      <c r="BN32">
        <f t="shared" si="34"/>
        <v>0.38501654625153758</v>
      </c>
      <c r="BO32">
        <f t="shared" si="34"/>
        <v>0.38069394270352008</v>
      </c>
      <c r="BP32">
        <f t="shared" si="34"/>
        <v>0.37976993256644187</v>
      </c>
      <c r="BQ32">
        <f t="shared" si="34"/>
        <v>0.37589433962264146</v>
      </c>
      <c r="BR32">
        <f t="shared" ref="BR32:CP32" si="35">BR27/(BR20-BR12)</f>
        <v>0.37269116186693146</v>
      </c>
      <c r="BS32">
        <f t="shared" si="35"/>
        <v>0.37801059893468508</v>
      </c>
      <c r="BT32">
        <f t="shared" si="35"/>
        <v>0.38131695912442515</v>
      </c>
      <c r="BU32">
        <f t="shared" si="35"/>
        <v>0.38821192373846258</v>
      </c>
      <c r="BV32">
        <f t="shared" si="35"/>
        <v>0.39965320441417962</v>
      </c>
      <c r="BW32">
        <f t="shared" si="35"/>
        <v>0.40390872413344325</v>
      </c>
      <c r="BX32">
        <f t="shared" si="35"/>
        <v>0.4130696667755635</v>
      </c>
      <c r="BY32">
        <f t="shared" si="35"/>
        <v>0.40882064878661667</v>
      </c>
      <c r="BZ32">
        <f t="shared" si="35"/>
        <v>0.39312409427198536</v>
      </c>
      <c r="CA32">
        <f t="shared" si="35"/>
        <v>0.38440821080215465</v>
      </c>
      <c r="CB32">
        <f t="shared" si="35"/>
        <v>0.38102220896031369</v>
      </c>
      <c r="CC32">
        <f t="shared" si="35"/>
        <v>0.37596979828195737</v>
      </c>
      <c r="CD32">
        <f t="shared" si="35"/>
        <v>0.37885462555066074</v>
      </c>
      <c r="CE32">
        <f t="shared" si="35"/>
        <v>0.38319436924742822</v>
      </c>
      <c r="CF32">
        <f t="shared" si="35"/>
        <v>0.38268326967584376</v>
      </c>
      <c r="CG32">
        <f t="shared" si="35"/>
        <v>0.36694102501048731</v>
      </c>
      <c r="CH32">
        <f t="shared" si="35"/>
        <v>0.36083465082427335</v>
      </c>
      <c r="CI32">
        <f t="shared" si="35"/>
        <v>0.36546238787691193</v>
      </c>
      <c r="CJ32">
        <f t="shared" si="35"/>
        <v>0.37002447798595905</v>
      </c>
      <c r="CK32">
        <f t="shared" si="35"/>
        <v>0.36830845802174222</v>
      </c>
      <c r="CL32">
        <f t="shared" si="35"/>
        <v>0.37268724572398093</v>
      </c>
      <c r="CM32">
        <f t="shared" si="35"/>
        <v>0.37812711874145322</v>
      </c>
      <c r="CN32">
        <f t="shared" si="35"/>
        <v>0.37980537462022262</v>
      </c>
      <c r="CO32">
        <f t="shared" si="35"/>
        <v>0.38239420342827651</v>
      </c>
      <c r="CP32">
        <f t="shared" si="35"/>
        <v>0.38223204848682896</v>
      </c>
    </row>
    <row r="33" spans="4:94" x14ac:dyDescent="0.3">
      <c r="D33" t="s">
        <v>117</v>
      </c>
      <c r="E33">
        <f>E27/(E20-E12-E10)</f>
        <v>0.47594142259414229</v>
      </c>
      <c r="F33">
        <f t="shared" ref="F33:BQ33" si="36">F27/(F20-F12-F10)</f>
        <v>0.4852071005917159</v>
      </c>
      <c r="G33">
        <f t="shared" si="36"/>
        <v>0.47412587412587404</v>
      </c>
      <c r="H33">
        <f t="shared" si="36"/>
        <v>0.45780969479353678</v>
      </c>
      <c r="I33">
        <f t="shared" si="36"/>
        <v>0.44589552238805968</v>
      </c>
      <c r="J33">
        <f t="shared" si="36"/>
        <v>0.44951140065146583</v>
      </c>
      <c r="K33">
        <f t="shared" si="36"/>
        <v>0.44542772861356922</v>
      </c>
      <c r="L33">
        <f t="shared" si="36"/>
        <v>0.44</v>
      </c>
      <c r="M33">
        <f t="shared" si="36"/>
        <v>0.45358401880141014</v>
      </c>
      <c r="N33">
        <f t="shared" si="36"/>
        <v>0.43773584905660368</v>
      </c>
      <c r="O33">
        <f t="shared" si="36"/>
        <v>0.4451003541912632</v>
      </c>
      <c r="P33">
        <f t="shared" si="36"/>
        <v>0.44420600858369097</v>
      </c>
      <c r="Q33">
        <f t="shared" si="36"/>
        <v>0.44321093082835172</v>
      </c>
      <c r="R33">
        <f t="shared" si="36"/>
        <v>0.43891102257636111</v>
      </c>
      <c r="S33">
        <f t="shared" si="36"/>
        <v>0.42880346507850564</v>
      </c>
      <c r="T33">
        <f t="shared" si="36"/>
        <v>0.41018110621634846</v>
      </c>
      <c r="U33">
        <f t="shared" si="36"/>
        <v>0.39999999999999997</v>
      </c>
      <c r="V33">
        <f t="shared" si="36"/>
        <v>0.45019723865877714</v>
      </c>
      <c r="W33">
        <f t="shared" si="36"/>
        <v>0.46519823788546255</v>
      </c>
      <c r="X33">
        <f t="shared" si="36"/>
        <v>0.46730846369835544</v>
      </c>
      <c r="Y33">
        <f t="shared" si="36"/>
        <v>0.46057420137484839</v>
      </c>
      <c r="Z33">
        <f t="shared" si="36"/>
        <v>0.45791988239617792</v>
      </c>
      <c r="AA33">
        <f t="shared" si="36"/>
        <v>0.45034788108791907</v>
      </c>
      <c r="AB33">
        <f t="shared" si="36"/>
        <v>0.45489844683393071</v>
      </c>
      <c r="AC33">
        <f t="shared" si="36"/>
        <v>0.4636824324324324</v>
      </c>
      <c r="AD33">
        <f t="shared" si="36"/>
        <v>0.4564362001124227</v>
      </c>
      <c r="AE33">
        <f t="shared" si="36"/>
        <v>0.45327826535880228</v>
      </c>
      <c r="AF33">
        <f t="shared" si="36"/>
        <v>0.46583394562821451</v>
      </c>
      <c r="AG33">
        <f t="shared" si="36"/>
        <v>0.46245059288537554</v>
      </c>
      <c r="AH33">
        <f t="shared" si="36"/>
        <v>0.45218986470992889</v>
      </c>
      <c r="AI33">
        <f t="shared" si="36"/>
        <v>0.45134051087185983</v>
      </c>
      <c r="AJ33">
        <f t="shared" si="36"/>
        <v>0.45255917459032979</v>
      </c>
      <c r="AK33">
        <f t="shared" si="36"/>
        <v>0.44688357506860049</v>
      </c>
      <c r="AL33">
        <f t="shared" si="36"/>
        <v>0.44246176256372904</v>
      </c>
      <c r="AM33">
        <f t="shared" si="36"/>
        <v>0.43878078181505087</v>
      </c>
      <c r="AN33">
        <f t="shared" si="36"/>
        <v>0.43832316093800189</v>
      </c>
      <c r="AO33">
        <f t="shared" si="36"/>
        <v>0.4342299733963938</v>
      </c>
      <c r="AP33">
        <f t="shared" si="36"/>
        <v>0.43394445942302501</v>
      </c>
      <c r="AQ33">
        <f t="shared" si="36"/>
        <v>0.43663946965833755</v>
      </c>
      <c r="AR33">
        <f t="shared" si="36"/>
        <v>0.43705601490625368</v>
      </c>
      <c r="AS33">
        <f t="shared" si="36"/>
        <v>0.44295374047440167</v>
      </c>
      <c r="AT33">
        <f t="shared" si="36"/>
        <v>0.44060058841432487</v>
      </c>
      <c r="AU33">
        <f t="shared" si="36"/>
        <v>0.4274509803921569</v>
      </c>
      <c r="AV33">
        <f t="shared" si="36"/>
        <v>0.42673368546600776</v>
      </c>
      <c r="AW33">
        <f t="shared" si="36"/>
        <v>0.42614717297009364</v>
      </c>
      <c r="AX33">
        <f t="shared" si="36"/>
        <v>0.4285213980528122</v>
      </c>
      <c r="AY33">
        <f t="shared" si="36"/>
        <v>0.41030583397584169</v>
      </c>
      <c r="AZ33">
        <f t="shared" si="36"/>
        <v>0.41270394240260111</v>
      </c>
      <c r="BA33">
        <f t="shared" si="36"/>
        <v>0.41436348408710211</v>
      </c>
      <c r="BB33">
        <f t="shared" si="36"/>
        <v>0.41767925053334576</v>
      </c>
      <c r="BC33">
        <f t="shared" si="36"/>
        <v>0.42106571641667356</v>
      </c>
      <c r="BD33">
        <f t="shared" si="36"/>
        <v>0.42229986328421693</v>
      </c>
      <c r="BE33">
        <f t="shared" si="36"/>
        <v>0.41262626262626262</v>
      </c>
      <c r="BF33">
        <f t="shared" si="36"/>
        <v>0.41314311535730419</v>
      </c>
      <c r="BG33">
        <f t="shared" si="36"/>
        <v>0.40363441052725813</v>
      </c>
      <c r="BH33">
        <f t="shared" si="36"/>
        <v>0.40299391524419798</v>
      </c>
      <c r="BI33">
        <f t="shared" si="36"/>
        <v>0.40296077350834125</v>
      </c>
      <c r="BJ33">
        <f t="shared" si="36"/>
        <v>0.40525252525252514</v>
      </c>
      <c r="BK33">
        <f t="shared" si="36"/>
        <v>0.41221442705522587</v>
      </c>
      <c r="BL33">
        <f t="shared" si="36"/>
        <v>0.41622866715527174</v>
      </c>
      <c r="BM33">
        <f t="shared" si="36"/>
        <v>0.40766097750193953</v>
      </c>
      <c r="BN33">
        <f t="shared" si="36"/>
        <v>0.40769075531583093</v>
      </c>
      <c r="BO33">
        <f t="shared" si="36"/>
        <v>0.40285556800199135</v>
      </c>
      <c r="BP33">
        <f t="shared" si="36"/>
        <v>0.40314294857758837</v>
      </c>
      <c r="BQ33">
        <f t="shared" si="36"/>
        <v>0.39982981182968336</v>
      </c>
      <c r="BR33">
        <f t="shared" ref="BR33:CP33" si="37">BR27/(BR20-BR12-BR10)</f>
        <v>0.39642372114078767</v>
      </c>
      <c r="BS33">
        <f t="shared" si="37"/>
        <v>0.40309875847316773</v>
      </c>
      <c r="BT33">
        <f t="shared" si="37"/>
        <v>0.40784809430903241</v>
      </c>
      <c r="BU33">
        <f t="shared" si="37"/>
        <v>0.41600685340463639</v>
      </c>
      <c r="BV33">
        <f t="shared" si="37"/>
        <v>0.42984709631203227</v>
      </c>
      <c r="BW33">
        <f t="shared" si="37"/>
        <v>0.43547198933595255</v>
      </c>
      <c r="BX33">
        <f t="shared" si="37"/>
        <v>0.44595935102724621</v>
      </c>
      <c r="BY33">
        <f t="shared" si="37"/>
        <v>0.44390495423881754</v>
      </c>
      <c r="BZ33">
        <f t="shared" si="37"/>
        <v>0.42778296503786695</v>
      </c>
      <c r="CA33">
        <f t="shared" si="37"/>
        <v>0.41705824284304049</v>
      </c>
      <c r="CB33">
        <f t="shared" si="37"/>
        <v>0.41308808577502532</v>
      </c>
      <c r="CC33">
        <f t="shared" si="37"/>
        <v>0.40622569438443062</v>
      </c>
      <c r="CD33">
        <f t="shared" si="37"/>
        <v>0.41032009280894099</v>
      </c>
      <c r="CE33">
        <f t="shared" si="37"/>
        <v>0.41152984409281551</v>
      </c>
      <c r="CF33">
        <f t="shared" si="37"/>
        <v>0.40944618726785215</v>
      </c>
      <c r="CG33">
        <f t="shared" si="37"/>
        <v>0.39280875213886968</v>
      </c>
      <c r="CH33">
        <f t="shared" si="37"/>
        <v>0.38988140031907526</v>
      </c>
      <c r="CI33">
        <f t="shared" si="37"/>
        <v>0.396531960719892</v>
      </c>
      <c r="CJ33">
        <f t="shared" si="37"/>
        <v>0.40355288830660213</v>
      </c>
      <c r="CK33">
        <f t="shared" si="37"/>
        <v>0.40122299225438235</v>
      </c>
      <c r="CL33">
        <f t="shared" si="37"/>
        <v>0.40611817092859748</v>
      </c>
      <c r="CM33">
        <f t="shared" si="37"/>
        <v>0.41033794737498441</v>
      </c>
      <c r="CN33">
        <f t="shared" si="37"/>
        <v>0.41185195090965449</v>
      </c>
      <c r="CO33">
        <f t="shared" si="37"/>
        <v>0.41544615743985042</v>
      </c>
      <c r="CP33">
        <f t="shared" si="37"/>
        <v>0.41535030044775861</v>
      </c>
    </row>
    <row r="34" spans="4:94" x14ac:dyDescent="0.3">
      <c r="D34" t="s">
        <v>119</v>
      </c>
      <c r="E34">
        <v>333.6</v>
      </c>
      <c r="F34">
        <v>318.60000000000002</v>
      </c>
      <c r="G34">
        <v>277.7</v>
      </c>
      <c r="H34">
        <v>250.8</v>
      </c>
      <c r="I34">
        <v>264.10000000000002</v>
      </c>
      <c r="J34">
        <v>273.8</v>
      </c>
      <c r="K34">
        <v>275</v>
      </c>
      <c r="L34">
        <v>304.39999999999998</v>
      </c>
      <c r="M34">
        <v>320.7</v>
      </c>
      <c r="N34">
        <v>323.3</v>
      </c>
      <c r="O34">
        <v>329.7</v>
      </c>
      <c r="P34">
        <v>355</v>
      </c>
      <c r="Q34">
        <v>405.4</v>
      </c>
      <c r="R34">
        <v>469.9</v>
      </c>
      <c r="S34">
        <v>528.29999999999995</v>
      </c>
      <c r="T34">
        <v>566.1</v>
      </c>
      <c r="U34">
        <v>608.9</v>
      </c>
      <c r="V34">
        <v>701.5</v>
      </c>
      <c r="W34">
        <v>807.6</v>
      </c>
      <c r="X34">
        <v>863.1</v>
      </c>
      <c r="Y34">
        <v>876.8</v>
      </c>
      <c r="Z34">
        <v>979.6</v>
      </c>
      <c r="AA34">
        <v>1077.4000000000001</v>
      </c>
      <c r="AB34">
        <v>1140</v>
      </c>
      <c r="AC34">
        <v>1186.5</v>
      </c>
      <c r="AD34">
        <v>1238.7</v>
      </c>
      <c r="AE34">
        <v>1345.3</v>
      </c>
      <c r="AF34">
        <v>1460.7</v>
      </c>
      <c r="AG34">
        <v>1538</v>
      </c>
      <c r="AH34">
        <v>1587.7</v>
      </c>
      <c r="AI34">
        <v>1651.4</v>
      </c>
      <c r="AJ34">
        <v>1706</v>
      </c>
      <c r="AK34">
        <v>1768.6</v>
      </c>
      <c r="AL34">
        <v>1847.5</v>
      </c>
      <c r="AM34">
        <v>1922.4</v>
      </c>
      <c r="AN34">
        <v>2045.1</v>
      </c>
      <c r="AO34">
        <v>2182.1999999999998</v>
      </c>
      <c r="AP34">
        <v>2369.4</v>
      </c>
      <c r="AQ34">
        <v>2557.3000000000002</v>
      </c>
      <c r="AR34">
        <v>2813.4</v>
      </c>
      <c r="AS34">
        <v>3073.9</v>
      </c>
      <c r="AT34">
        <v>3345.2</v>
      </c>
      <c r="AU34">
        <v>3672.5</v>
      </c>
      <c r="AV34">
        <v>4031.3</v>
      </c>
      <c r="AW34">
        <v>4564.8</v>
      </c>
      <c r="AX34">
        <v>5413.5</v>
      </c>
      <c r="AY34">
        <v>5855.1</v>
      </c>
      <c r="AZ34">
        <v>6382.9</v>
      </c>
      <c r="BA34">
        <v>7120.5</v>
      </c>
      <c r="BB34">
        <v>8056.2</v>
      </c>
      <c r="BC34">
        <v>9256.4</v>
      </c>
      <c r="BD34">
        <v>10503.7</v>
      </c>
      <c r="BE34">
        <v>11551.4</v>
      </c>
      <c r="BF34">
        <v>12186.2</v>
      </c>
      <c r="BG34">
        <v>12643.9</v>
      </c>
      <c r="BH34">
        <v>13409.7</v>
      </c>
      <c r="BI34">
        <v>14135.9</v>
      </c>
      <c r="BJ34">
        <v>15070.3</v>
      </c>
      <c r="BK34">
        <v>15995.2</v>
      </c>
      <c r="BL34">
        <v>17053.400000000001</v>
      </c>
      <c r="BM34">
        <v>18046.400000000001</v>
      </c>
      <c r="BN34">
        <v>18924.599999999999</v>
      </c>
      <c r="BO34">
        <v>19422.400000000001</v>
      </c>
      <c r="BP34">
        <v>20227.400000000001</v>
      </c>
      <c r="BQ34">
        <v>21239.599999999999</v>
      </c>
      <c r="BR34">
        <v>22491</v>
      </c>
      <c r="BS34">
        <v>23571.3</v>
      </c>
      <c r="BT34">
        <v>24674.6</v>
      </c>
      <c r="BU34">
        <v>25937.1</v>
      </c>
      <c r="BV34">
        <v>27359.200000000001</v>
      </c>
      <c r="BW34">
        <v>29092.1</v>
      </c>
      <c r="BX34">
        <v>31025.3</v>
      </c>
      <c r="BY34">
        <v>32740.799999999999</v>
      </c>
      <c r="BZ34">
        <v>34331.599999999999</v>
      </c>
      <c r="CA34">
        <v>36145.9</v>
      </c>
      <c r="CB34">
        <v>39685.800000000003</v>
      </c>
      <c r="CC34">
        <v>43481.1</v>
      </c>
      <c r="CD34">
        <v>46894.5</v>
      </c>
      <c r="CE34">
        <v>48983.4</v>
      </c>
      <c r="CF34">
        <v>50584.6</v>
      </c>
      <c r="CG34">
        <v>49751.4</v>
      </c>
      <c r="CH34">
        <v>50634.9</v>
      </c>
      <c r="CI34">
        <v>52335</v>
      </c>
      <c r="CJ34">
        <v>53943.4</v>
      </c>
      <c r="CK34">
        <v>56422.400000000001</v>
      </c>
      <c r="CL34">
        <v>58583.199999999997</v>
      </c>
      <c r="CM34">
        <v>60044.6</v>
      </c>
      <c r="CN34">
        <v>62451.4</v>
      </c>
      <c r="CO34">
        <v>65109.1</v>
      </c>
      <c r="CP34">
        <v>68408.7</v>
      </c>
    </row>
    <row r="35" spans="4:94" x14ac:dyDescent="0.3">
      <c r="D35" t="s">
        <v>120</v>
      </c>
      <c r="E35">
        <v>294.39999999999998</v>
      </c>
      <c r="F35">
        <v>281.7</v>
      </c>
      <c r="G35">
        <v>245.5</v>
      </c>
      <c r="H35">
        <v>222.3</v>
      </c>
      <c r="I35">
        <v>236.3</v>
      </c>
      <c r="J35">
        <v>246</v>
      </c>
      <c r="K35">
        <v>247.3</v>
      </c>
      <c r="L35">
        <v>275.10000000000002</v>
      </c>
      <c r="M35">
        <v>289.89999999999998</v>
      </c>
      <c r="N35">
        <v>292.7</v>
      </c>
      <c r="O35">
        <v>298.2</v>
      </c>
      <c r="P35">
        <v>320.5</v>
      </c>
      <c r="Q35">
        <v>365.5</v>
      </c>
      <c r="R35">
        <v>424.9</v>
      </c>
      <c r="S35">
        <v>478.7</v>
      </c>
      <c r="T35">
        <v>513.4</v>
      </c>
      <c r="U35">
        <v>554.9</v>
      </c>
      <c r="V35">
        <v>639.70000000000005</v>
      </c>
      <c r="W35">
        <v>734.2</v>
      </c>
      <c r="X35">
        <v>780</v>
      </c>
      <c r="Y35">
        <v>785.1</v>
      </c>
      <c r="Z35">
        <v>872.1</v>
      </c>
      <c r="AA35">
        <v>957.4</v>
      </c>
      <c r="AB35">
        <v>1013</v>
      </c>
      <c r="AC35">
        <v>1051.3</v>
      </c>
      <c r="AD35">
        <v>1100</v>
      </c>
      <c r="AE35">
        <v>1197.2</v>
      </c>
      <c r="AF35">
        <v>1301.5999999999999</v>
      </c>
      <c r="AG35">
        <v>1369.5</v>
      </c>
      <c r="AH35">
        <v>1415.1</v>
      </c>
      <c r="AI35">
        <v>1471.2</v>
      </c>
      <c r="AJ35">
        <v>1520.5</v>
      </c>
      <c r="AK35">
        <v>1580.2</v>
      </c>
      <c r="AL35">
        <v>1652.8</v>
      </c>
      <c r="AM35">
        <v>1717.5</v>
      </c>
      <c r="AN35">
        <v>1829.7</v>
      </c>
      <c r="AO35">
        <v>1954.3</v>
      </c>
      <c r="AP35">
        <v>2119.9</v>
      </c>
      <c r="AQ35">
        <v>2285.4</v>
      </c>
      <c r="AR35">
        <v>2511.4</v>
      </c>
      <c r="AS35">
        <v>2744</v>
      </c>
      <c r="AT35">
        <v>2990.8</v>
      </c>
      <c r="AU35">
        <v>3294.5</v>
      </c>
      <c r="AV35">
        <v>3621.8</v>
      </c>
      <c r="AW35">
        <v>4110.6000000000004</v>
      </c>
      <c r="AX35">
        <v>4887.7</v>
      </c>
      <c r="AY35">
        <v>5277.3</v>
      </c>
      <c r="AZ35">
        <v>5747.3</v>
      </c>
      <c r="BA35">
        <v>6415.5</v>
      </c>
      <c r="BB35">
        <v>7261.1</v>
      </c>
      <c r="BC35">
        <v>8360.7000000000007</v>
      </c>
      <c r="BD35">
        <v>9512.5</v>
      </c>
      <c r="BE35">
        <v>10490.4</v>
      </c>
      <c r="BF35">
        <v>11083.9</v>
      </c>
      <c r="BG35">
        <v>11468.9</v>
      </c>
      <c r="BH35">
        <v>12140.1</v>
      </c>
      <c r="BI35">
        <v>12759</v>
      </c>
      <c r="BJ35">
        <v>13548.2</v>
      </c>
      <c r="BK35">
        <v>14342.5</v>
      </c>
      <c r="BL35">
        <v>15253</v>
      </c>
      <c r="BM35">
        <v>16120.6</v>
      </c>
      <c r="BN35">
        <v>16885.5</v>
      </c>
      <c r="BO35">
        <v>17305</v>
      </c>
      <c r="BP35">
        <v>18034.2</v>
      </c>
      <c r="BQ35">
        <v>18937.5</v>
      </c>
      <c r="BR35">
        <v>20066.8</v>
      </c>
      <c r="BS35">
        <v>21042</v>
      </c>
      <c r="BT35">
        <v>22046.6</v>
      </c>
      <c r="BU35">
        <v>23219</v>
      </c>
      <c r="BV35">
        <v>24525.4</v>
      </c>
      <c r="BW35">
        <v>26101</v>
      </c>
      <c r="BX35">
        <v>27823.599999999999</v>
      </c>
      <c r="BY35">
        <v>29376.5</v>
      </c>
      <c r="BZ35">
        <v>30805.4</v>
      </c>
      <c r="CA35">
        <v>32468.3</v>
      </c>
      <c r="CB35">
        <v>35787.699999999997</v>
      </c>
      <c r="CC35">
        <v>39374.9</v>
      </c>
      <c r="CD35">
        <v>42596</v>
      </c>
      <c r="CE35">
        <v>44509.5</v>
      </c>
      <c r="CF35">
        <v>46019.3</v>
      </c>
      <c r="CG35">
        <v>45191.4</v>
      </c>
      <c r="CH35">
        <v>46099.4</v>
      </c>
      <c r="CI35">
        <v>47690.3</v>
      </c>
      <c r="CJ35">
        <v>49215.9</v>
      </c>
      <c r="CK35">
        <v>51642.8</v>
      </c>
      <c r="CL35">
        <v>53723.9</v>
      </c>
      <c r="CM35">
        <v>55038.6</v>
      </c>
      <c r="CN35">
        <v>57296.1</v>
      </c>
      <c r="CO35">
        <v>59806.5</v>
      </c>
      <c r="CP35">
        <v>62889.4</v>
      </c>
    </row>
    <row r="36" spans="4:94" x14ac:dyDescent="0.3">
      <c r="D36" t="s">
        <v>121</v>
      </c>
      <c r="E36">
        <v>251.7</v>
      </c>
      <c r="F36">
        <v>239.4</v>
      </c>
      <c r="G36">
        <v>205.4</v>
      </c>
      <c r="H36">
        <v>187.6</v>
      </c>
      <c r="I36">
        <v>196.5</v>
      </c>
      <c r="J36">
        <v>198.6</v>
      </c>
      <c r="K36">
        <v>199.5</v>
      </c>
      <c r="L36">
        <v>220.4</v>
      </c>
      <c r="M36">
        <v>231.7</v>
      </c>
      <c r="N36">
        <v>232</v>
      </c>
      <c r="O36">
        <v>235.6</v>
      </c>
      <c r="P36">
        <v>254.4</v>
      </c>
      <c r="Q36">
        <v>282.8</v>
      </c>
      <c r="R36">
        <v>302.3</v>
      </c>
      <c r="S36">
        <v>317.10000000000002</v>
      </c>
      <c r="T36">
        <v>329.3</v>
      </c>
      <c r="U36">
        <v>353</v>
      </c>
      <c r="V36">
        <v>434</v>
      </c>
      <c r="W36">
        <v>516.6</v>
      </c>
      <c r="X36">
        <v>562.20000000000005</v>
      </c>
      <c r="Y36">
        <v>581.1</v>
      </c>
      <c r="Z36">
        <v>655.8</v>
      </c>
      <c r="AA36">
        <v>713.9</v>
      </c>
      <c r="AB36">
        <v>751.9</v>
      </c>
      <c r="AC36">
        <v>783.3</v>
      </c>
      <c r="AD36">
        <v>815.2</v>
      </c>
      <c r="AE36">
        <v>888.8</v>
      </c>
      <c r="AF36">
        <v>958.5</v>
      </c>
      <c r="AG36">
        <v>1008.9</v>
      </c>
      <c r="AH36">
        <v>1034</v>
      </c>
      <c r="AI36">
        <v>1078.0999999999999</v>
      </c>
      <c r="AJ36">
        <v>1111</v>
      </c>
      <c r="AK36">
        <v>1147.5999999999999</v>
      </c>
      <c r="AL36">
        <v>1190.4000000000001</v>
      </c>
      <c r="AM36">
        <v>1228.7</v>
      </c>
      <c r="AN36">
        <v>1314</v>
      </c>
      <c r="AO36">
        <v>1402.9</v>
      </c>
      <c r="AP36">
        <v>1522.1</v>
      </c>
      <c r="AQ36">
        <v>1636.6</v>
      </c>
      <c r="AR36">
        <v>1804.7</v>
      </c>
      <c r="AS36">
        <v>1962.9</v>
      </c>
      <c r="AT36">
        <v>2121</v>
      </c>
      <c r="AU36">
        <v>2352.6999999999998</v>
      </c>
      <c r="AV36">
        <v>2594</v>
      </c>
      <c r="AW36">
        <v>2946.9</v>
      </c>
      <c r="AX36">
        <v>3468.3</v>
      </c>
      <c r="AY36">
        <v>3786.4</v>
      </c>
      <c r="AZ36">
        <v>4168.8999999999996</v>
      </c>
      <c r="BA36">
        <v>4735.7</v>
      </c>
      <c r="BB36">
        <v>5412.9</v>
      </c>
      <c r="BC36">
        <v>6264.5</v>
      </c>
      <c r="BD36">
        <v>7118</v>
      </c>
      <c r="BE36">
        <v>7860.3</v>
      </c>
      <c r="BF36">
        <v>8297</v>
      </c>
      <c r="BG36">
        <v>8599.6</v>
      </c>
      <c r="BH36">
        <v>9112.5</v>
      </c>
      <c r="BI36">
        <v>9619</v>
      </c>
      <c r="BJ36">
        <v>10230.6</v>
      </c>
      <c r="BK36">
        <v>10843.5</v>
      </c>
      <c r="BL36">
        <v>11560.9</v>
      </c>
      <c r="BM36">
        <v>12230</v>
      </c>
      <c r="BN36">
        <v>12802.8</v>
      </c>
      <c r="BO36">
        <v>13090.9</v>
      </c>
      <c r="BP36">
        <v>13643.6</v>
      </c>
      <c r="BQ36">
        <v>14358</v>
      </c>
      <c r="BR36">
        <v>15242.3</v>
      </c>
      <c r="BS36">
        <v>15993.5</v>
      </c>
      <c r="BT36">
        <v>16812.900000000001</v>
      </c>
      <c r="BU36">
        <v>17752.7</v>
      </c>
      <c r="BV36">
        <v>18828.3</v>
      </c>
      <c r="BW36">
        <v>20085.2</v>
      </c>
      <c r="BX36">
        <v>21482.6</v>
      </c>
      <c r="BY36">
        <v>22772.5</v>
      </c>
      <c r="BZ36">
        <v>23906.799999999999</v>
      </c>
      <c r="CA36">
        <v>25270.5</v>
      </c>
      <c r="CB36">
        <v>27811.3</v>
      </c>
      <c r="CC36">
        <v>30662.1</v>
      </c>
      <c r="CD36">
        <v>32986.800000000003</v>
      </c>
      <c r="CE36">
        <v>34154.6</v>
      </c>
      <c r="CF36">
        <v>34981.300000000003</v>
      </c>
      <c r="CG36">
        <v>34101.1</v>
      </c>
      <c r="CH36">
        <v>34582.199999999997</v>
      </c>
      <c r="CI36">
        <v>35557.699999999997</v>
      </c>
      <c r="CJ36">
        <v>36693.1</v>
      </c>
      <c r="CK36">
        <v>38699.599999999999</v>
      </c>
      <c r="CL36">
        <v>40485</v>
      </c>
      <c r="CM36">
        <v>41605.699999999997</v>
      </c>
      <c r="CN36">
        <v>43475</v>
      </c>
      <c r="CO36">
        <v>45443.4</v>
      </c>
      <c r="CP36">
        <v>47831.7</v>
      </c>
    </row>
    <row r="37" spans="4:94" x14ac:dyDescent="0.3">
      <c r="D37" t="s">
        <v>122</v>
      </c>
      <c r="E37">
        <f>(E6*(1-E17))/E35</f>
        <v>0.1807065217391304</v>
      </c>
      <c r="F37">
        <f t="shared" ref="F37:BQ37" si="38">(F6*(1-F17))/F35</f>
        <v>0.15974440894568689</v>
      </c>
      <c r="G37">
        <f t="shared" si="38"/>
        <v>0.15193482688391041</v>
      </c>
      <c r="H37">
        <f t="shared" si="38"/>
        <v>0.12685560053981107</v>
      </c>
      <c r="I37">
        <f t="shared" si="38"/>
        <v>0.11595429538721964</v>
      </c>
      <c r="J37">
        <f t="shared" si="38"/>
        <v>0.13089430894308943</v>
      </c>
      <c r="K37">
        <f t="shared" si="38"/>
        <v>0.14759401536595229</v>
      </c>
      <c r="L37">
        <f t="shared" si="38"/>
        <v>0.15085423482370047</v>
      </c>
      <c r="M37">
        <f t="shared" si="38"/>
        <v>0.1541911003794412</v>
      </c>
      <c r="N37">
        <f t="shared" si="38"/>
        <v>0.14349162965493681</v>
      </c>
      <c r="O37">
        <f t="shared" si="38"/>
        <v>0.15023474178403759</v>
      </c>
      <c r="P37">
        <f t="shared" si="38"/>
        <v>0.15663026521060844</v>
      </c>
      <c r="Q37">
        <f t="shared" si="38"/>
        <v>0.17264021887824901</v>
      </c>
      <c r="R37">
        <f t="shared" si="38"/>
        <v>0.18357260531889857</v>
      </c>
      <c r="S37">
        <f t="shared" si="38"/>
        <v>0.18884478796741175</v>
      </c>
      <c r="T37">
        <f t="shared" si="38"/>
        <v>0.19497467861316717</v>
      </c>
      <c r="U37">
        <f t="shared" si="38"/>
        <v>0.18327626599387278</v>
      </c>
      <c r="V37">
        <f t="shared" si="38"/>
        <v>0.16413944036267</v>
      </c>
      <c r="W37">
        <f t="shared" si="38"/>
        <v>0.15962952873876327</v>
      </c>
      <c r="X37">
        <f t="shared" si="38"/>
        <v>0.1669230769230769</v>
      </c>
      <c r="Y37">
        <f t="shared" si="38"/>
        <v>0.16329130047127752</v>
      </c>
      <c r="Z37">
        <f t="shared" si="38"/>
        <v>0.16225203531705079</v>
      </c>
      <c r="AA37">
        <f t="shared" si="38"/>
        <v>0.1683726759974932</v>
      </c>
      <c r="AB37">
        <f t="shared" si="38"/>
        <v>0.16406712734452125</v>
      </c>
      <c r="AC37">
        <f t="shared" si="38"/>
        <v>0.1655093693522306</v>
      </c>
      <c r="AD37">
        <f t="shared" si="38"/>
        <v>0.16036363636363637</v>
      </c>
      <c r="AE37">
        <f t="shared" si="38"/>
        <v>0.16279652522552626</v>
      </c>
      <c r="AF37">
        <f t="shared" si="38"/>
        <v>0.15373386601106326</v>
      </c>
      <c r="AG37">
        <f t="shared" si="38"/>
        <v>0.15436290617013507</v>
      </c>
      <c r="AH37">
        <f t="shared" si="38"/>
        <v>0.15299272136244788</v>
      </c>
      <c r="AI37">
        <f t="shared" si="38"/>
        <v>0.16034529635671563</v>
      </c>
      <c r="AJ37">
        <f t="shared" si="38"/>
        <v>0.15856626109832292</v>
      </c>
      <c r="AK37">
        <f t="shared" si="38"/>
        <v>0.15934691811163149</v>
      </c>
      <c r="AL37">
        <f t="shared" si="38"/>
        <v>0.16438770571151984</v>
      </c>
      <c r="AM37">
        <f t="shared" si="38"/>
        <v>0.16716157205240176</v>
      </c>
      <c r="AN37">
        <f t="shared" si="38"/>
        <v>0.16860687544406189</v>
      </c>
      <c r="AO37">
        <f t="shared" si="38"/>
        <v>0.17238909072302103</v>
      </c>
      <c r="AP37">
        <f t="shared" si="38"/>
        <v>0.17180055663002969</v>
      </c>
      <c r="AQ37">
        <f t="shared" si="38"/>
        <v>0.16548525422245558</v>
      </c>
      <c r="AR37">
        <f t="shared" si="38"/>
        <v>0.16321573624273319</v>
      </c>
      <c r="AS37">
        <f t="shared" si="38"/>
        <v>0.15783527696793001</v>
      </c>
      <c r="AT37">
        <f t="shared" si="38"/>
        <v>0.15046141500601845</v>
      </c>
      <c r="AU37">
        <f t="shared" si="38"/>
        <v>0.15173774472605858</v>
      </c>
      <c r="AV37">
        <f t="shared" si="38"/>
        <v>0.15125075929096024</v>
      </c>
      <c r="AW37">
        <f t="shared" si="38"/>
        <v>0.14905366613146498</v>
      </c>
      <c r="AX37">
        <f t="shared" si="38"/>
        <v>0.13452134950999448</v>
      </c>
      <c r="AY37">
        <f t="shared" si="38"/>
        <v>0.13978739127963163</v>
      </c>
      <c r="AZ37">
        <f t="shared" si="38"/>
        <v>0.14356306439545527</v>
      </c>
      <c r="BA37">
        <f t="shared" si="38"/>
        <v>0.14277920660899387</v>
      </c>
      <c r="BB37">
        <f t="shared" si="38"/>
        <v>0.14251284240679785</v>
      </c>
      <c r="BC37">
        <f t="shared" si="38"/>
        <v>0.13756025213199852</v>
      </c>
      <c r="BD37">
        <f t="shared" si="38"/>
        <v>0.12983968462549275</v>
      </c>
      <c r="BE37">
        <f t="shared" si="38"/>
        <v>0.13483756577442232</v>
      </c>
      <c r="BF37">
        <f t="shared" si="38"/>
        <v>0.13089255586932402</v>
      </c>
      <c r="BG37">
        <f t="shared" si="38"/>
        <v>0.14138234704287247</v>
      </c>
      <c r="BH37">
        <f t="shared" si="38"/>
        <v>0.15005642457640378</v>
      </c>
      <c r="BI37">
        <f t="shared" si="38"/>
        <v>0.15296653342738459</v>
      </c>
      <c r="BJ37">
        <f t="shared" si="38"/>
        <v>0.15038898156212638</v>
      </c>
      <c r="BK37">
        <f t="shared" si="38"/>
        <v>0.14870489803032941</v>
      </c>
      <c r="BL37">
        <f t="shared" si="38"/>
        <v>0.15002950239297186</v>
      </c>
      <c r="BM37">
        <f t="shared" si="38"/>
        <v>0.1552051412478444</v>
      </c>
      <c r="BN37">
        <f t="shared" si="38"/>
        <v>0.15532261407716683</v>
      </c>
      <c r="BO37">
        <f t="shared" si="38"/>
        <v>0.15646344986997981</v>
      </c>
      <c r="BP37">
        <f t="shared" si="38"/>
        <v>0.15814951591975249</v>
      </c>
      <c r="BQ37">
        <f t="shared" si="38"/>
        <v>0.16059669966996698</v>
      </c>
      <c r="BR37">
        <f t="shared" ref="BR37:CP37" si="39">(BR6*(1-BR17))/BR35</f>
        <v>0.16350389698407317</v>
      </c>
      <c r="BS37">
        <f t="shared" si="39"/>
        <v>0.1635585970915312</v>
      </c>
      <c r="BT37">
        <f t="shared" si="39"/>
        <v>0.16583963060063689</v>
      </c>
      <c r="BU37">
        <f t="shared" si="39"/>
        <v>0.16662216288384515</v>
      </c>
      <c r="BV37">
        <f t="shared" si="39"/>
        <v>0.16275779396054696</v>
      </c>
      <c r="BW37">
        <f t="shared" si="39"/>
        <v>0.1619822995287537</v>
      </c>
      <c r="BX37">
        <f t="shared" si="39"/>
        <v>0.15829008467631792</v>
      </c>
      <c r="BY37">
        <f t="shared" si="39"/>
        <v>0.15463721001480771</v>
      </c>
      <c r="BZ37">
        <f t="shared" si="39"/>
        <v>0.15584280678062934</v>
      </c>
      <c r="CA37">
        <f t="shared" si="39"/>
        <v>0.15720256373139341</v>
      </c>
      <c r="CB37">
        <f t="shared" si="39"/>
        <v>0.15350525459864703</v>
      </c>
      <c r="CC37">
        <f t="shared" si="39"/>
        <v>0.15161943268427347</v>
      </c>
      <c r="CD37">
        <f t="shared" si="39"/>
        <v>0.14871584186308573</v>
      </c>
      <c r="CE37">
        <f t="shared" si="39"/>
        <v>0.1476763387591413</v>
      </c>
      <c r="CF37">
        <f t="shared" si="39"/>
        <v>0.14463062236931024</v>
      </c>
      <c r="CG37">
        <f t="shared" si="39"/>
        <v>0.14804586713401219</v>
      </c>
      <c r="CH37">
        <f t="shared" si="39"/>
        <v>0.15330351371167522</v>
      </c>
      <c r="CI37">
        <f t="shared" si="39"/>
        <v>0.15342113595427162</v>
      </c>
      <c r="CJ37">
        <f t="shared" si="39"/>
        <v>0.15503729485796253</v>
      </c>
      <c r="CK37">
        <f t="shared" si="39"/>
        <v>0.15395563369917978</v>
      </c>
      <c r="CL37">
        <f t="shared" si="39"/>
        <v>0.15408784544681228</v>
      </c>
      <c r="CM37">
        <f t="shared" si="39"/>
        <v>0.15492036498021386</v>
      </c>
      <c r="CN37">
        <f t="shared" si="39"/>
        <v>0.1527974853436796</v>
      </c>
      <c r="CO37">
        <f t="shared" si="39"/>
        <v>0.15228779480491253</v>
      </c>
      <c r="CP37">
        <f t="shared" si="39"/>
        <v>0.15347101419317088</v>
      </c>
    </row>
    <row r="38" spans="4:94" x14ac:dyDescent="0.3">
      <c r="D38" t="s">
        <v>123</v>
      </c>
      <c r="E38">
        <f>(E6*(1-E18))/E35</f>
        <v>0.1807065217391304</v>
      </c>
      <c r="F38">
        <f t="shared" ref="F38:BQ38" si="40">(F6*(1-F18))/F35</f>
        <v>0.1595624826312404</v>
      </c>
      <c r="G38">
        <f t="shared" si="40"/>
        <v>0.15172352012815415</v>
      </c>
      <c r="H38">
        <f t="shared" si="40"/>
        <v>0.1266185622910769</v>
      </c>
      <c r="I38">
        <f t="shared" si="40"/>
        <v>0.11551180108544744</v>
      </c>
      <c r="J38">
        <f t="shared" si="40"/>
        <v>0.12983359697850372</v>
      </c>
      <c r="K38">
        <f t="shared" si="40"/>
        <v>0.1463512456266812</v>
      </c>
      <c r="L38">
        <f t="shared" si="40"/>
        <v>0.15029542780570379</v>
      </c>
      <c r="M38">
        <f t="shared" si="40"/>
        <v>0.15365191210896295</v>
      </c>
      <c r="N38">
        <f t="shared" si="40"/>
        <v>0.14259918075549929</v>
      </c>
      <c r="O38">
        <f t="shared" si="40"/>
        <v>0.14882672565269228</v>
      </c>
      <c r="P38">
        <f t="shared" si="40"/>
        <v>0.1555040283803133</v>
      </c>
      <c r="Q38">
        <f t="shared" si="40"/>
        <v>0.17193710649072572</v>
      </c>
      <c r="R38">
        <f t="shared" si="40"/>
        <v>0.18294690273666667</v>
      </c>
      <c r="S38">
        <f t="shared" si="40"/>
        <v>0.18814721970769599</v>
      </c>
      <c r="T38">
        <f t="shared" si="40"/>
        <v>0.19389092116418744</v>
      </c>
      <c r="U38">
        <f t="shared" si="40"/>
        <v>0.18217283084211253</v>
      </c>
      <c r="V38">
        <f t="shared" si="40"/>
        <v>0.16295370653136068</v>
      </c>
      <c r="W38">
        <f t="shared" si="40"/>
        <v>0.1593400707379386</v>
      </c>
      <c r="X38">
        <f t="shared" si="40"/>
        <v>0.166585485682201</v>
      </c>
      <c r="Y38">
        <f t="shared" si="40"/>
        <v>0.16295343605535451</v>
      </c>
      <c r="Z38">
        <f t="shared" si="40"/>
        <v>0.16176637409643194</v>
      </c>
      <c r="AA38">
        <f t="shared" si="40"/>
        <v>0.16781192775823361</v>
      </c>
      <c r="AB38">
        <f t="shared" si="40"/>
        <v>0.16363379746784301</v>
      </c>
      <c r="AC38">
        <f t="shared" si="40"/>
        <v>0.16524605710092574</v>
      </c>
      <c r="AD38">
        <f t="shared" si="40"/>
        <v>0.16021399282419274</v>
      </c>
      <c r="AE38">
        <f t="shared" si="40"/>
        <v>0.16270594629101259</v>
      </c>
      <c r="AF38">
        <f t="shared" si="40"/>
        <v>0.1534350618032097</v>
      </c>
      <c r="AG38">
        <f t="shared" si="40"/>
        <v>0.15391688440067192</v>
      </c>
      <c r="AH38">
        <f t="shared" si="40"/>
        <v>0.15244692001640497</v>
      </c>
      <c r="AI38">
        <f t="shared" si="40"/>
        <v>0.15993482861724989</v>
      </c>
      <c r="AJ38">
        <f t="shared" si="40"/>
        <v>0.15816357432473599</v>
      </c>
      <c r="AK38">
        <f t="shared" si="40"/>
        <v>0.15864562988763894</v>
      </c>
      <c r="AL38">
        <f t="shared" si="40"/>
        <v>0.16361928452168856</v>
      </c>
      <c r="AM38">
        <f t="shared" si="40"/>
        <v>0.16645507366117304</v>
      </c>
      <c r="AN38">
        <f t="shared" si="40"/>
        <v>0.16779308099324539</v>
      </c>
      <c r="AO38">
        <f t="shared" si="40"/>
        <v>0.17154732146523582</v>
      </c>
      <c r="AP38">
        <f t="shared" si="40"/>
        <v>0.17077968266884522</v>
      </c>
      <c r="AQ38">
        <f t="shared" si="40"/>
        <v>0.16454960524836704</v>
      </c>
      <c r="AR38">
        <f t="shared" si="40"/>
        <v>0.16226784931720434</v>
      </c>
      <c r="AS38">
        <f t="shared" si="40"/>
        <v>0.15688912563206256</v>
      </c>
      <c r="AT38">
        <f t="shared" si="40"/>
        <v>0.14952519812904322</v>
      </c>
      <c r="AU38">
        <f t="shared" si="40"/>
        <v>0.15092003882814517</v>
      </c>
      <c r="AV38">
        <f t="shared" si="40"/>
        <v>0.15020349268959707</v>
      </c>
      <c r="AW38">
        <f t="shared" si="40"/>
        <v>0.14832976563050657</v>
      </c>
      <c r="AX38">
        <f t="shared" si="40"/>
        <v>0.1341326451521366</v>
      </c>
      <c r="AY38">
        <f t="shared" si="40"/>
        <v>0.13930674039389368</v>
      </c>
      <c r="AZ38">
        <f t="shared" si="40"/>
        <v>0.14306516077882331</v>
      </c>
      <c r="BA38">
        <f t="shared" si="40"/>
        <v>0.14215734093737478</v>
      </c>
      <c r="BB38">
        <f t="shared" si="40"/>
        <v>0.14182388760868847</v>
      </c>
      <c r="BC38">
        <f t="shared" si="40"/>
        <v>0.13698677876662876</v>
      </c>
      <c r="BD38">
        <f t="shared" si="40"/>
        <v>0.12925277386738721</v>
      </c>
      <c r="BE38">
        <f t="shared" si="40"/>
        <v>0.13422263513224478</v>
      </c>
      <c r="BF38">
        <f t="shared" si="40"/>
        <v>0.13012296204970503</v>
      </c>
      <c r="BG38">
        <f t="shared" si="40"/>
        <v>0.14034777240575735</v>
      </c>
      <c r="BH38">
        <f t="shared" si="40"/>
        <v>0.14909754829224275</v>
      </c>
      <c r="BI38">
        <f t="shared" si="40"/>
        <v>0.15203914487882955</v>
      </c>
      <c r="BJ38">
        <f t="shared" si="40"/>
        <v>0.14936321012557224</v>
      </c>
      <c r="BK38">
        <f t="shared" si="40"/>
        <v>0.14751288393914294</v>
      </c>
      <c r="BL38">
        <f t="shared" si="40"/>
        <v>0.1489345002026338</v>
      </c>
      <c r="BM38">
        <f t="shared" si="40"/>
        <v>0.15425463319331043</v>
      </c>
      <c r="BN38">
        <f t="shared" si="40"/>
        <v>0.15442281176349809</v>
      </c>
      <c r="BO38">
        <f t="shared" si="40"/>
        <v>0.15556903267246605</v>
      </c>
      <c r="BP38">
        <f t="shared" si="40"/>
        <v>0.15720618397760727</v>
      </c>
      <c r="BQ38">
        <f t="shared" si="40"/>
        <v>0.15951228755265331</v>
      </c>
      <c r="BR38">
        <f t="shared" ref="BR38:CP38" si="41">(BR6*(1-BR18))/BR35</f>
        <v>0.16260952454530428</v>
      </c>
      <c r="BS38">
        <f t="shared" si="41"/>
        <v>0.16264563761835255</v>
      </c>
      <c r="BT38">
        <f t="shared" si="41"/>
        <v>0.16496227428057936</v>
      </c>
      <c r="BU38">
        <f t="shared" si="41"/>
        <v>0.16581987107168869</v>
      </c>
      <c r="BV38">
        <f t="shared" si="41"/>
        <v>0.16192397285453017</v>
      </c>
      <c r="BW38">
        <f t="shared" si="41"/>
        <v>0.16100621954289823</v>
      </c>
      <c r="BX38">
        <f t="shared" si="41"/>
        <v>0.15734691439666484</v>
      </c>
      <c r="BY38">
        <f t="shared" si="41"/>
        <v>0.15349046575902101</v>
      </c>
      <c r="BZ38">
        <f t="shared" si="41"/>
        <v>0.15508596814705899</v>
      </c>
      <c r="CA38">
        <f t="shared" si="41"/>
        <v>0.15636034557287137</v>
      </c>
      <c r="CB38">
        <f t="shared" si="41"/>
        <v>0.15278916772659754</v>
      </c>
      <c r="CC38">
        <f t="shared" si="41"/>
        <v>0.15077711185189904</v>
      </c>
      <c r="CD38">
        <f t="shared" si="41"/>
        <v>0.14805876233427107</v>
      </c>
      <c r="CE38">
        <f t="shared" si="41"/>
        <v>0.14700502668068777</v>
      </c>
      <c r="CF38">
        <f t="shared" si="41"/>
        <v>0.14400244945810953</v>
      </c>
      <c r="CG38">
        <f t="shared" si="41"/>
        <v>0.14735034393270793</v>
      </c>
      <c r="CH38">
        <f t="shared" si="41"/>
        <v>0.15266128504217988</v>
      </c>
      <c r="CI38">
        <f t="shared" si="41"/>
        <v>0.15275269857495577</v>
      </c>
      <c r="CJ38">
        <f t="shared" si="41"/>
        <v>0.15441174850117642</v>
      </c>
      <c r="CK38">
        <f t="shared" si="41"/>
        <v>0.15334502855688806</v>
      </c>
      <c r="CL38">
        <f t="shared" si="41"/>
        <v>0.15351526691794781</v>
      </c>
      <c r="CM38">
        <f t="shared" si="41"/>
        <v>0.15436461019497785</v>
      </c>
      <c r="CN38">
        <f t="shared" si="41"/>
        <v>0.15222153838930658</v>
      </c>
      <c r="CO38">
        <f t="shared" si="41"/>
        <v>0.15174114977639649</v>
      </c>
      <c r="CP38">
        <f t="shared" si="41"/>
        <v>0.15292553207786186</v>
      </c>
    </row>
    <row r="39" spans="4:94" x14ac:dyDescent="0.3">
      <c r="D39" t="s">
        <v>124</v>
      </c>
      <c r="E39">
        <f>(E6*(1-E19))/E35</f>
        <v>0.16546144807014368</v>
      </c>
      <c r="F39">
        <f t="shared" ref="F39:BQ39" si="42">(F6*(1-F19))/F35</f>
        <v>0.14576515673890314</v>
      </c>
      <c r="G39">
        <f t="shared" si="42"/>
        <v>0.13968431771894099</v>
      </c>
      <c r="H39">
        <f t="shared" si="42"/>
        <v>0.11832222358538147</v>
      </c>
      <c r="I39">
        <f t="shared" si="42"/>
        <v>0.10848105829062242</v>
      </c>
      <c r="J39">
        <f t="shared" si="42"/>
        <v>0.11976043185310691</v>
      </c>
      <c r="K39">
        <f t="shared" si="42"/>
        <v>0.1346672720350546</v>
      </c>
      <c r="L39">
        <f t="shared" si="42"/>
        <v>0.13735152064363973</v>
      </c>
      <c r="M39">
        <f t="shared" si="42"/>
        <v>0.14020991082046619</v>
      </c>
      <c r="N39">
        <f t="shared" si="42"/>
        <v>0.12977725738933393</v>
      </c>
      <c r="O39">
        <f t="shared" si="42"/>
        <v>0.13517596808923721</v>
      </c>
      <c r="P39">
        <f t="shared" si="42"/>
        <v>0.14106183821820958</v>
      </c>
      <c r="Q39">
        <f t="shared" si="42"/>
        <v>0.155631323477331</v>
      </c>
      <c r="R39">
        <f t="shared" si="42"/>
        <v>0.16419890784191341</v>
      </c>
      <c r="S39">
        <f t="shared" si="42"/>
        <v>0.16692376172190429</v>
      </c>
      <c r="T39">
        <f t="shared" si="42"/>
        <v>0.17270749746217434</v>
      </c>
      <c r="U39">
        <f t="shared" si="42"/>
        <v>0.16127081904699497</v>
      </c>
      <c r="V39">
        <f t="shared" si="42"/>
        <v>0.14270611330977326</v>
      </c>
      <c r="W39">
        <f t="shared" si="42"/>
        <v>0.1434074934069581</v>
      </c>
      <c r="X39">
        <f t="shared" si="42"/>
        <v>0.14992427024049937</v>
      </c>
      <c r="Y39">
        <f t="shared" si="42"/>
        <v>0.14618693135582841</v>
      </c>
      <c r="Z39">
        <f t="shared" si="42"/>
        <v>0.14544990928702306</v>
      </c>
      <c r="AA39">
        <f t="shared" si="42"/>
        <v>0.15114371274681862</v>
      </c>
      <c r="AB39">
        <f t="shared" si="42"/>
        <v>0.14673048475210076</v>
      </c>
      <c r="AC39">
        <f t="shared" si="42"/>
        <v>0.14822773656265034</v>
      </c>
      <c r="AD39">
        <f t="shared" si="42"/>
        <v>0.14369752571587432</v>
      </c>
      <c r="AE39">
        <f t="shared" si="42"/>
        <v>0.14617557979938042</v>
      </c>
      <c r="AF39">
        <f t="shared" si="42"/>
        <v>0.13710496020524271</v>
      </c>
      <c r="AG39">
        <f t="shared" si="42"/>
        <v>0.13750731848461298</v>
      </c>
      <c r="AH39">
        <f t="shared" si="42"/>
        <v>0.13644938679688845</v>
      </c>
      <c r="AI39">
        <f t="shared" si="42"/>
        <v>0.14360056197883392</v>
      </c>
      <c r="AJ39">
        <f t="shared" si="42"/>
        <v>0.14236263421315415</v>
      </c>
      <c r="AK39">
        <f t="shared" si="42"/>
        <v>0.14266811342661853</v>
      </c>
      <c r="AL39">
        <f t="shared" si="42"/>
        <v>0.14769842767579491</v>
      </c>
      <c r="AM39">
        <f t="shared" si="42"/>
        <v>0.15069906749053019</v>
      </c>
      <c r="AN39">
        <f t="shared" si="42"/>
        <v>0.15167699781906918</v>
      </c>
      <c r="AO39">
        <f t="shared" si="42"/>
        <v>0.15591937395188951</v>
      </c>
      <c r="AP39">
        <f t="shared" si="42"/>
        <v>0.15528911863644634</v>
      </c>
      <c r="AQ39">
        <f t="shared" si="42"/>
        <v>0.14921985390225628</v>
      </c>
      <c r="AR39">
        <f t="shared" si="42"/>
        <v>0.14716397744186543</v>
      </c>
      <c r="AS39">
        <f t="shared" si="42"/>
        <v>0.1424134190056493</v>
      </c>
      <c r="AT39">
        <f t="shared" si="42"/>
        <v>0.13598763789664417</v>
      </c>
      <c r="AU39">
        <f t="shared" si="42"/>
        <v>0.13780800431663739</v>
      </c>
      <c r="AV39">
        <f t="shared" si="42"/>
        <v>0.13693202188193052</v>
      </c>
      <c r="AW39">
        <f t="shared" si="42"/>
        <v>0.13595001485409575</v>
      </c>
      <c r="AX39">
        <f t="shared" si="42"/>
        <v>0.12302330153581395</v>
      </c>
      <c r="AY39">
        <f t="shared" si="42"/>
        <v>0.12837834432101497</v>
      </c>
      <c r="AZ39">
        <f t="shared" si="42"/>
        <v>0.13120216133109147</v>
      </c>
      <c r="BA39">
        <f t="shared" si="42"/>
        <v>0.13011827208089649</v>
      </c>
      <c r="BB39">
        <f t="shared" si="42"/>
        <v>0.12971613857046649</v>
      </c>
      <c r="BC39">
        <f t="shared" si="42"/>
        <v>0.12565930996319238</v>
      </c>
      <c r="BD39">
        <f t="shared" si="42"/>
        <v>0.11907188569727639</v>
      </c>
      <c r="BE39">
        <f t="shared" si="42"/>
        <v>0.12514206628413541</v>
      </c>
      <c r="BF39">
        <f t="shared" si="42"/>
        <v>0.1215799663105938</v>
      </c>
      <c r="BG39">
        <f t="shared" si="42"/>
        <v>0.13108677715348474</v>
      </c>
      <c r="BH39">
        <f t="shared" si="42"/>
        <v>0.13911206842825541</v>
      </c>
      <c r="BI39">
        <f t="shared" si="42"/>
        <v>0.14193874225618103</v>
      </c>
      <c r="BJ39">
        <f t="shared" si="42"/>
        <v>0.13915961430357934</v>
      </c>
      <c r="BK39">
        <f t="shared" si="42"/>
        <v>0.13673999444047535</v>
      </c>
      <c r="BL39">
        <f t="shared" si="42"/>
        <v>0.13710575280353546</v>
      </c>
      <c r="BM39">
        <f t="shared" si="42"/>
        <v>0.14289082755901966</v>
      </c>
      <c r="BN39">
        <f t="shared" si="42"/>
        <v>0.14306216723356457</v>
      </c>
      <c r="BO39">
        <f t="shared" si="42"/>
        <v>0.14426937410096533</v>
      </c>
      <c r="BP39">
        <f t="shared" si="42"/>
        <v>0.14501510193009923</v>
      </c>
      <c r="BQ39">
        <f t="shared" si="42"/>
        <v>0.14700327372316707</v>
      </c>
      <c r="BR39">
        <f t="shared" ref="BR39:CP39" si="43">(BR6*(1-BR19))/BR35</f>
        <v>0.15022395923682194</v>
      </c>
      <c r="BS39">
        <f t="shared" si="43"/>
        <v>0.14976594019505715</v>
      </c>
      <c r="BT39">
        <f t="shared" si="43"/>
        <v>0.15143264508797619</v>
      </c>
      <c r="BU39">
        <f t="shared" si="43"/>
        <v>0.15176783151073917</v>
      </c>
      <c r="BV39">
        <f t="shared" si="43"/>
        <v>0.14683242658279422</v>
      </c>
      <c r="BW39">
        <f t="shared" si="43"/>
        <v>0.14541974906050817</v>
      </c>
      <c r="BX39">
        <f t="shared" si="43"/>
        <v>0.14126537763338282</v>
      </c>
      <c r="BY39">
        <f t="shared" si="43"/>
        <v>0.13650699062468896</v>
      </c>
      <c r="BZ39">
        <f t="shared" si="43"/>
        <v>0.13817239068302828</v>
      </c>
      <c r="CA39">
        <f t="shared" si="43"/>
        <v>0.14032933253125118</v>
      </c>
      <c r="CB39">
        <f t="shared" si="43"/>
        <v>0.13754302504325874</v>
      </c>
      <c r="CC39">
        <f t="shared" si="43"/>
        <v>0.13683659804487566</v>
      </c>
      <c r="CD39">
        <f t="shared" si="43"/>
        <v>0.1340012595710624</v>
      </c>
      <c r="CE39">
        <f t="shared" si="43"/>
        <v>0.13439831754299547</v>
      </c>
      <c r="CF39">
        <f t="shared" si="43"/>
        <v>0.13222812480899768</v>
      </c>
      <c r="CG39">
        <f t="shared" si="43"/>
        <v>0.13570734953307606</v>
      </c>
      <c r="CH39">
        <f t="shared" si="43"/>
        <v>0.13935030696581954</v>
      </c>
      <c r="CI39">
        <f t="shared" si="43"/>
        <v>0.13867126340525596</v>
      </c>
      <c r="CJ39">
        <f t="shared" si="43"/>
        <v>0.13928172390535659</v>
      </c>
      <c r="CK39">
        <f t="shared" si="43"/>
        <v>0.13869191604923031</v>
      </c>
      <c r="CL39">
        <f t="shared" si="43"/>
        <v>0.13872416551135691</v>
      </c>
      <c r="CM39">
        <f t="shared" si="43"/>
        <v>0.13999110287986472</v>
      </c>
      <c r="CN39">
        <f t="shared" si="43"/>
        <v>0.13819871389713384</v>
      </c>
      <c r="CO39">
        <f t="shared" si="43"/>
        <v>0.13736391027029851</v>
      </c>
      <c r="CP39">
        <f t="shared" si="43"/>
        <v>0.13856374178418268</v>
      </c>
    </row>
    <row r="40" spans="4:94" x14ac:dyDescent="0.3">
      <c r="D40" t="s">
        <v>125</v>
      </c>
      <c r="E40">
        <f>(E6*(1-E24))/E43</f>
        <v>0.18136256955249069</v>
      </c>
      <c r="F40">
        <f t="shared" ref="F40:BQ40" si="44">(F6*(1-F24))/F43</f>
        <v>0.16018218528431236</v>
      </c>
      <c r="G40">
        <f t="shared" si="44"/>
        <v>0.15261339835819721</v>
      </c>
      <c r="H40">
        <f t="shared" si="44"/>
        <v>0.1274506177976262</v>
      </c>
      <c r="I40">
        <f t="shared" si="44"/>
        <v>0.11644599933649005</v>
      </c>
      <c r="J40">
        <f t="shared" si="44"/>
        <v>0.13143648089181856</v>
      </c>
      <c r="K40">
        <f t="shared" si="44"/>
        <v>0.14826981992412233</v>
      </c>
      <c r="L40">
        <f t="shared" si="44"/>
        <v>0.15171804394518007</v>
      </c>
      <c r="M40">
        <f t="shared" si="44"/>
        <v>0.15501291774314527</v>
      </c>
      <c r="N40">
        <f t="shared" si="44"/>
        <v>0.14417683932695485</v>
      </c>
      <c r="O40">
        <f t="shared" si="44"/>
        <v>0.15115847952872222</v>
      </c>
      <c r="P40">
        <f t="shared" si="44"/>
        <v>0.15775371197253124</v>
      </c>
      <c r="Q40">
        <f t="shared" si="44"/>
        <v>0.17394153346106031</v>
      </c>
      <c r="R40">
        <f t="shared" si="44"/>
        <v>0.1852471822341257</v>
      </c>
      <c r="S40">
        <f t="shared" si="44"/>
        <v>0.19115666836004441</v>
      </c>
      <c r="T40">
        <f t="shared" si="44"/>
        <v>0.19791345627011853</v>
      </c>
      <c r="U40">
        <f t="shared" si="44"/>
        <v>0.1860270640727891</v>
      </c>
      <c r="V40">
        <f t="shared" si="44"/>
        <v>0.16627723694513347</v>
      </c>
      <c r="W40">
        <f t="shared" si="44"/>
        <v>0.16171916601856584</v>
      </c>
      <c r="X40">
        <f t="shared" si="44"/>
        <v>0.16929515418502203</v>
      </c>
      <c r="Y40">
        <f t="shared" si="44"/>
        <v>0.16584018637640915</v>
      </c>
      <c r="Z40">
        <f t="shared" si="44"/>
        <v>0.16472072342323493</v>
      </c>
      <c r="AA40">
        <f t="shared" si="44"/>
        <v>0.17102277966206933</v>
      </c>
      <c r="AB40">
        <f t="shared" si="44"/>
        <v>0.16640771368950696</v>
      </c>
      <c r="AC40">
        <f t="shared" si="44"/>
        <v>0.16780648700843809</v>
      </c>
      <c r="AD40">
        <f t="shared" si="44"/>
        <v>0.16273481901474693</v>
      </c>
      <c r="AE40">
        <f t="shared" si="44"/>
        <v>0.16537475003219798</v>
      </c>
      <c r="AF40">
        <f t="shared" si="44"/>
        <v>0.1560474714084199</v>
      </c>
      <c r="AG40">
        <f t="shared" si="44"/>
        <v>0.15704732761052795</v>
      </c>
      <c r="AH40">
        <f t="shared" si="44"/>
        <v>0.15597675126798499</v>
      </c>
      <c r="AI40">
        <f t="shared" si="44"/>
        <v>0.16387103545738346</v>
      </c>
      <c r="AJ40">
        <f t="shared" si="44"/>
        <v>0.16225530704122262</v>
      </c>
      <c r="AK40">
        <f t="shared" si="44"/>
        <v>0.16325784349418895</v>
      </c>
      <c r="AL40">
        <f t="shared" si="44"/>
        <v>0.168825275300719</v>
      </c>
      <c r="AM40">
        <f t="shared" si="44"/>
        <v>0.17214237033590848</v>
      </c>
      <c r="AN40">
        <f t="shared" si="44"/>
        <v>0.17401011183030868</v>
      </c>
      <c r="AO40">
        <f t="shared" si="44"/>
        <v>0.17817476436915811</v>
      </c>
      <c r="AP40">
        <f t="shared" si="44"/>
        <v>0.17759448159987554</v>
      </c>
      <c r="AQ40">
        <f t="shared" si="44"/>
        <v>0.17120321403681385</v>
      </c>
      <c r="AR40">
        <f t="shared" si="44"/>
        <v>0.16892736355377136</v>
      </c>
      <c r="AS40">
        <f t="shared" si="44"/>
        <v>0.16342203412991047</v>
      </c>
      <c r="AT40">
        <f t="shared" si="44"/>
        <v>0.15590313855033833</v>
      </c>
      <c r="AU40">
        <f t="shared" si="44"/>
        <v>0.15728136353799088</v>
      </c>
      <c r="AV40">
        <f t="shared" si="44"/>
        <v>0.15657001866894868</v>
      </c>
      <c r="AW40">
        <f t="shared" si="44"/>
        <v>0.15418887319807134</v>
      </c>
      <c r="AX40">
        <f t="shared" si="44"/>
        <v>0.13858498665416563</v>
      </c>
      <c r="AY40">
        <f t="shared" si="44"/>
        <v>0.14418311143919035</v>
      </c>
      <c r="AZ40">
        <f t="shared" si="44"/>
        <v>0.14793287122190182</v>
      </c>
      <c r="BA40">
        <f t="shared" si="44"/>
        <v>0.14692587259229728</v>
      </c>
      <c r="BB40">
        <f t="shared" si="44"/>
        <v>0.14648013093055184</v>
      </c>
      <c r="BC40">
        <f t="shared" si="44"/>
        <v>0.14101341749244059</v>
      </c>
      <c r="BD40">
        <f t="shared" si="44"/>
        <v>0.13288166887012745</v>
      </c>
      <c r="BE40">
        <f t="shared" si="44"/>
        <v>0.1380931270800142</v>
      </c>
      <c r="BF40">
        <f t="shared" si="44"/>
        <v>0.13396045923298985</v>
      </c>
      <c r="BG40">
        <f t="shared" si="44"/>
        <v>0.14523585549874055</v>
      </c>
      <c r="BH40">
        <f t="shared" si="44"/>
        <v>0.15429438018873629</v>
      </c>
      <c r="BI40">
        <f t="shared" si="44"/>
        <v>0.15740896920230951</v>
      </c>
      <c r="BJ40">
        <f t="shared" si="44"/>
        <v>0.1546617256474756</v>
      </c>
      <c r="BK40">
        <f t="shared" si="44"/>
        <v>0.15312555483329851</v>
      </c>
      <c r="BL40">
        <f t="shared" si="44"/>
        <v>0.15479230185417642</v>
      </c>
      <c r="BM40">
        <f t="shared" si="44"/>
        <v>0.16023295920119088</v>
      </c>
      <c r="BN40">
        <f t="shared" si="44"/>
        <v>0.16034579130323434</v>
      </c>
      <c r="BO40">
        <f t="shared" si="44"/>
        <v>0.16163562220624131</v>
      </c>
      <c r="BP40">
        <f t="shared" si="44"/>
        <v>0.1635511062735121</v>
      </c>
      <c r="BQ40">
        <f t="shared" si="44"/>
        <v>0.16622328610606296</v>
      </c>
      <c r="BR40">
        <f t="shared" ref="BR40:CP40" si="45">(BR6*(1-BR24))/BR43</f>
        <v>0.16949167078149735</v>
      </c>
      <c r="BS40">
        <f t="shared" si="45"/>
        <v>0.16930125368330773</v>
      </c>
      <c r="BT40">
        <f t="shared" si="45"/>
        <v>0.17134698281592467</v>
      </c>
      <c r="BU40">
        <f t="shared" si="45"/>
        <v>0.17171456305152635</v>
      </c>
      <c r="BV40">
        <f t="shared" si="45"/>
        <v>0.16715248043376207</v>
      </c>
      <c r="BW40">
        <f t="shared" si="45"/>
        <v>0.16589712589454927</v>
      </c>
      <c r="BX40">
        <f t="shared" si="45"/>
        <v>0.16142830387055521</v>
      </c>
      <c r="BY40">
        <f t="shared" si="45"/>
        <v>0.15767799105069819</v>
      </c>
      <c r="BZ40">
        <f t="shared" si="45"/>
        <v>0.15956343794440403</v>
      </c>
      <c r="CA40">
        <f t="shared" si="45"/>
        <v>0.1613120037171574</v>
      </c>
      <c r="CB40">
        <f t="shared" si="45"/>
        <v>0.1571970249610749</v>
      </c>
      <c r="CC40">
        <f t="shared" si="45"/>
        <v>0.15502158318184875</v>
      </c>
      <c r="CD40">
        <f t="shared" si="45"/>
        <v>0.15173475919576065</v>
      </c>
      <c r="CE40">
        <f t="shared" si="45"/>
        <v>0.15059909611647673</v>
      </c>
      <c r="CF40">
        <f t="shared" si="45"/>
        <v>0.14729940911597261</v>
      </c>
      <c r="CG40">
        <f t="shared" si="45"/>
        <v>0.15163527077893291</v>
      </c>
      <c r="CH40">
        <f t="shared" si="45"/>
        <v>0.15770019166848417</v>
      </c>
      <c r="CI40">
        <f t="shared" si="45"/>
        <v>0.15762383999186755</v>
      </c>
      <c r="CJ40">
        <f t="shared" si="45"/>
        <v>0.15927427959339174</v>
      </c>
      <c r="CK40">
        <f t="shared" si="45"/>
        <v>0.15813426989403853</v>
      </c>
      <c r="CL40">
        <f t="shared" si="45"/>
        <v>0.15809927823041592</v>
      </c>
      <c r="CM40">
        <f t="shared" si="45"/>
        <v>0.15879378979401645</v>
      </c>
      <c r="CN40">
        <f t="shared" si="45"/>
        <v>0.15638760171886343</v>
      </c>
      <c r="CO40">
        <f t="shared" si="45"/>
        <v>0.15594666300714005</v>
      </c>
      <c r="CP40">
        <f t="shared" si="45"/>
        <v>0.15686763718907587</v>
      </c>
    </row>
    <row r="41" spans="4:94" x14ac:dyDescent="0.3">
      <c r="D41" t="s">
        <v>126</v>
      </c>
      <c r="E41">
        <f>(E6*(1-E25))/E43</f>
        <v>0.18136256955249069</v>
      </c>
      <c r="F41">
        <f t="shared" ref="F41:BQ41" si="46">(F6*(1-F25))/F43</f>
        <v>0.15999608280940911</v>
      </c>
      <c r="G41">
        <f t="shared" si="46"/>
        <v>0.15239686341161932</v>
      </c>
      <c r="H41">
        <f t="shared" si="46"/>
        <v>0.12720740329103764</v>
      </c>
      <c r="I41">
        <f t="shared" si="46"/>
        <v>0.11599185841511492</v>
      </c>
      <c r="J41">
        <f t="shared" si="46"/>
        <v>0.13034635445982962</v>
      </c>
      <c r="K41">
        <f t="shared" si="46"/>
        <v>0.14699006133798748</v>
      </c>
      <c r="L41">
        <f t="shared" si="46"/>
        <v>0.15114371445441716</v>
      </c>
      <c r="M41">
        <f t="shared" si="46"/>
        <v>0.15445804195804194</v>
      </c>
      <c r="N41">
        <f t="shared" si="46"/>
        <v>0.14325422330902529</v>
      </c>
      <c r="O41">
        <f t="shared" si="46"/>
        <v>0.1497034781214939</v>
      </c>
      <c r="P41">
        <f t="shared" si="46"/>
        <v>0.15659193346382586</v>
      </c>
      <c r="Q41">
        <f t="shared" si="46"/>
        <v>0.17321434211572459</v>
      </c>
      <c r="R41">
        <f t="shared" si="46"/>
        <v>0.18460122241577534</v>
      </c>
      <c r="S41">
        <f t="shared" si="46"/>
        <v>0.19043795834946306</v>
      </c>
      <c r="T41">
        <f t="shared" si="46"/>
        <v>0.19679400264867256</v>
      </c>
      <c r="U41">
        <f t="shared" si="46"/>
        <v>0.18488438390877418</v>
      </c>
      <c r="V41">
        <f t="shared" si="46"/>
        <v>0.16504530149496072</v>
      </c>
      <c r="W41">
        <f t="shared" si="46"/>
        <v>0.16141841401865492</v>
      </c>
      <c r="X41">
        <f t="shared" si="46"/>
        <v>0.1689444648767929</v>
      </c>
      <c r="Y41">
        <f t="shared" si="46"/>
        <v>0.16548902803142301</v>
      </c>
      <c r="Z41">
        <f t="shared" si="46"/>
        <v>0.1642156408769519</v>
      </c>
      <c r="AA41">
        <f t="shared" si="46"/>
        <v>0.17044055764425659</v>
      </c>
      <c r="AB41">
        <f t="shared" si="46"/>
        <v>0.16595642864456048</v>
      </c>
      <c r="AC41">
        <f t="shared" si="46"/>
        <v>0.1675310986105443</v>
      </c>
      <c r="AD41">
        <f t="shared" si="46"/>
        <v>0.1625779617636757</v>
      </c>
      <c r="AE41">
        <f t="shared" si="46"/>
        <v>0.16527969972884932</v>
      </c>
      <c r="AF41">
        <f t="shared" si="46"/>
        <v>0.1557324271341558</v>
      </c>
      <c r="AG41">
        <f t="shared" si="46"/>
        <v>0.15657561573913828</v>
      </c>
      <c r="AH41">
        <f t="shared" si="46"/>
        <v>0.15539719622271109</v>
      </c>
      <c r="AI41">
        <f t="shared" si="46"/>
        <v>0.16343392627101613</v>
      </c>
      <c r="AJ41">
        <f t="shared" si="46"/>
        <v>0.16182510646641413</v>
      </c>
      <c r="AK41">
        <f t="shared" si="46"/>
        <v>0.16250501567323922</v>
      </c>
      <c r="AL41">
        <f t="shared" si="46"/>
        <v>0.16799940294506174</v>
      </c>
      <c r="AM41">
        <f t="shared" si="46"/>
        <v>0.17137969042616863</v>
      </c>
      <c r="AN41">
        <f t="shared" si="46"/>
        <v>0.17313003294915438</v>
      </c>
      <c r="AO41">
        <f t="shared" si="46"/>
        <v>0.17726138870187721</v>
      </c>
      <c r="AP41">
        <f t="shared" si="46"/>
        <v>0.17648316641868744</v>
      </c>
      <c r="AQ41">
        <f t="shared" si="46"/>
        <v>0.17018131702957984</v>
      </c>
      <c r="AR41">
        <f t="shared" si="46"/>
        <v>0.16789021501780979</v>
      </c>
      <c r="AS41">
        <f t="shared" si="46"/>
        <v>0.16238425964579709</v>
      </c>
      <c r="AT41">
        <f t="shared" si="46"/>
        <v>0.15487566284984941</v>
      </c>
      <c r="AU41">
        <f t="shared" si="46"/>
        <v>0.15638642082880894</v>
      </c>
      <c r="AV41">
        <f t="shared" si="46"/>
        <v>0.15542502503695188</v>
      </c>
      <c r="AW41">
        <f t="shared" si="46"/>
        <v>0.15339858988866292</v>
      </c>
      <c r="AX41">
        <f t="shared" si="46"/>
        <v>0.13816137735032372</v>
      </c>
      <c r="AY41">
        <f t="shared" si="46"/>
        <v>0.14365926539122473</v>
      </c>
      <c r="AZ41">
        <f t="shared" si="46"/>
        <v>0.14738961376038151</v>
      </c>
      <c r="BA41">
        <f t="shared" si="46"/>
        <v>0.1462482257978506</v>
      </c>
      <c r="BB41">
        <f t="shared" si="46"/>
        <v>0.14573029626416745</v>
      </c>
      <c r="BC41">
        <f t="shared" si="46"/>
        <v>0.14038840935674013</v>
      </c>
      <c r="BD41">
        <f t="shared" si="46"/>
        <v>0.13224109458806071</v>
      </c>
      <c r="BE41">
        <f t="shared" si="46"/>
        <v>0.13741945217816401</v>
      </c>
      <c r="BF41">
        <f t="shared" si="46"/>
        <v>0.13311276342852485</v>
      </c>
      <c r="BG41">
        <f t="shared" si="46"/>
        <v>0.14409122501460994</v>
      </c>
      <c r="BH41">
        <f t="shared" si="46"/>
        <v>0.15322897793138476</v>
      </c>
      <c r="BI41">
        <f t="shared" si="46"/>
        <v>0.15637500581466282</v>
      </c>
      <c r="BJ41">
        <f t="shared" si="46"/>
        <v>0.15351602955885524</v>
      </c>
      <c r="BK41">
        <f t="shared" si="46"/>
        <v>0.15179165865912095</v>
      </c>
      <c r="BL41">
        <f t="shared" si="46"/>
        <v>0.15356162806539744</v>
      </c>
      <c r="BM41">
        <f t="shared" si="46"/>
        <v>0.15916035561270855</v>
      </c>
      <c r="BN41">
        <f t="shared" si="46"/>
        <v>0.15932654023831702</v>
      </c>
      <c r="BO41">
        <f t="shared" si="46"/>
        <v>0.16061641517984324</v>
      </c>
      <c r="BP41">
        <f t="shared" si="46"/>
        <v>0.16247572935955462</v>
      </c>
      <c r="BQ41">
        <f t="shared" si="46"/>
        <v>0.16498751604973605</v>
      </c>
      <c r="BR41">
        <f t="shared" ref="BR41:CP41" si="47">(BR6*(1-BR25))/BR43</f>
        <v>0.16847366709760439</v>
      </c>
      <c r="BS41">
        <f t="shared" si="47"/>
        <v>0.16825847126407281</v>
      </c>
      <c r="BT41">
        <f t="shared" si="47"/>
        <v>0.17034132275428518</v>
      </c>
      <c r="BU41">
        <f t="shared" si="47"/>
        <v>0.17079008874438234</v>
      </c>
      <c r="BV41">
        <f t="shared" si="47"/>
        <v>0.16618800507675585</v>
      </c>
      <c r="BW41">
        <f t="shared" si="47"/>
        <v>0.16475964475783597</v>
      </c>
      <c r="BX41">
        <f t="shared" si="47"/>
        <v>0.16032280523641282</v>
      </c>
      <c r="BY41">
        <f t="shared" si="47"/>
        <v>0.15633830281038252</v>
      </c>
      <c r="BZ41">
        <f t="shared" si="47"/>
        <v>0.15868412066171203</v>
      </c>
      <c r="CA41">
        <f t="shared" si="47"/>
        <v>0.16033467186951159</v>
      </c>
      <c r="CB41">
        <f t="shared" si="47"/>
        <v>0.15637047586810487</v>
      </c>
      <c r="CC41">
        <f t="shared" si="47"/>
        <v>0.15405084570539848</v>
      </c>
      <c r="CD41">
        <f t="shared" si="47"/>
        <v>0.15097827467349906</v>
      </c>
      <c r="CE41">
        <f t="shared" si="47"/>
        <v>0.14982326930362558</v>
      </c>
      <c r="CF41">
        <f t="shared" si="47"/>
        <v>0.14657066506069374</v>
      </c>
      <c r="CG41">
        <f t="shared" si="47"/>
        <v>0.15082549138162513</v>
      </c>
      <c r="CH41">
        <f t="shared" si="47"/>
        <v>0.15695170259818475</v>
      </c>
      <c r="CI41">
        <f t="shared" si="47"/>
        <v>0.15684192257614724</v>
      </c>
      <c r="CJ41">
        <f t="shared" si="47"/>
        <v>0.15854144769077042</v>
      </c>
      <c r="CK41">
        <f t="shared" si="47"/>
        <v>0.15741766493909948</v>
      </c>
      <c r="CL41">
        <f t="shared" si="47"/>
        <v>0.15742681407641607</v>
      </c>
      <c r="CM41">
        <f t="shared" si="47"/>
        <v>0.15814069106683198</v>
      </c>
      <c r="CN41">
        <f t="shared" si="47"/>
        <v>0.1557080645075356</v>
      </c>
      <c r="CO41">
        <f t="shared" si="47"/>
        <v>0.15530058837611774</v>
      </c>
      <c r="CP41">
        <f t="shared" si="47"/>
        <v>0.15622121465246747</v>
      </c>
    </row>
    <row r="42" spans="4:94" x14ac:dyDescent="0.3">
      <c r="D42" t="s">
        <v>127</v>
      </c>
      <c r="E42">
        <f>(E6*(1-E26))/E43</f>
        <v>0.16579049662704418</v>
      </c>
      <c r="F42">
        <f t="shared" ref="F42:BQ42" si="48">(F6*(1-F26))/F43</f>
        <v>0.1458743186782889</v>
      </c>
      <c r="G42">
        <f t="shared" si="48"/>
        <v>0.14005376576451983</v>
      </c>
      <c r="H42">
        <f t="shared" si="48"/>
        <v>0.11869140235387991</v>
      </c>
      <c r="I42">
        <f t="shared" si="48"/>
        <v>0.10877305123206241</v>
      </c>
      <c r="J42">
        <f t="shared" si="48"/>
        <v>0.1199876677256337</v>
      </c>
      <c r="K42">
        <f t="shared" si="48"/>
        <v>0.13495001202418375</v>
      </c>
      <c r="L42">
        <f t="shared" si="48"/>
        <v>0.13783211548743537</v>
      </c>
      <c r="M42">
        <f t="shared" si="48"/>
        <v>0.14061614061614061</v>
      </c>
      <c r="N42">
        <f t="shared" si="48"/>
        <v>0.12998804944216197</v>
      </c>
      <c r="O42">
        <f t="shared" si="48"/>
        <v>0.13558592757255136</v>
      </c>
      <c r="P42">
        <f t="shared" si="48"/>
        <v>0.14168291747580739</v>
      </c>
      <c r="Q42">
        <f t="shared" si="48"/>
        <v>0.15633654770063274</v>
      </c>
      <c r="R42">
        <f t="shared" si="48"/>
        <v>0.16523306518498171</v>
      </c>
      <c r="S42">
        <f t="shared" si="48"/>
        <v>0.16856017140039972</v>
      </c>
      <c r="T42">
        <f t="shared" si="48"/>
        <v>0.17490202680584005</v>
      </c>
      <c r="U42">
        <f t="shared" si="48"/>
        <v>0.163226029613595</v>
      </c>
      <c r="V42">
        <f t="shared" si="48"/>
        <v>0.14398997475244277</v>
      </c>
      <c r="W42">
        <f t="shared" si="48"/>
        <v>0.14485214592840748</v>
      </c>
      <c r="X42">
        <f t="shared" si="48"/>
        <v>0.15162454873646206</v>
      </c>
      <c r="Y42">
        <f t="shared" si="48"/>
        <v>0.148050814172663</v>
      </c>
      <c r="Z42">
        <f t="shared" si="48"/>
        <v>0.14723453735355835</v>
      </c>
      <c r="AA42">
        <f t="shared" si="48"/>
        <v>0.15312331936397122</v>
      </c>
      <c r="AB42">
        <f t="shared" si="48"/>
        <v>0.14834005255516508</v>
      </c>
      <c r="AC42">
        <f t="shared" si="48"/>
        <v>0.1497178419879962</v>
      </c>
      <c r="AD42">
        <f t="shared" si="48"/>
        <v>0.14525033477702068</v>
      </c>
      <c r="AE42">
        <f t="shared" si="48"/>
        <v>0.1479180282124932</v>
      </c>
      <c r="AF42">
        <f t="shared" si="48"/>
        <v>0.13849726438509199</v>
      </c>
      <c r="AG42">
        <f t="shared" si="48"/>
        <v>0.13920262833918648</v>
      </c>
      <c r="AH42">
        <f t="shared" si="48"/>
        <v>0.13839134596182059</v>
      </c>
      <c r="AI42">
        <f t="shared" si="48"/>
        <v>0.14602025026110943</v>
      </c>
      <c r="AJ42">
        <f t="shared" si="48"/>
        <v>0.14492623005527222</v>
      </c>
      <c r="AK42">
        <f t="shared" si="48"/>
        <v>0.14533221922914474</v>
      </c>
      <c r="AL42">
        <f t="shared" si="48"/>
        <v>0.1508681547556551</v>
      </c>
      <c r="AM42">
        <f t="shared" si="48"/>
        <v>0.1543506289933016</v>
      </c>
      <c r="AN42">
        <f t="shared" si="48"/>
        <v>0.15568039670266642</v>
      </c>
      <c r="AO42">
        <f t="shared" si="48"/>
        <v>0.16028356287841886</v>
      </c>
      <c r="AP42">
        <f t="shared" si="48"/>
        <v>0.15959922870659082</v>
      </c>
      <c r="AQ42">
        <f t="shared" si="48"/>
        <v>0.15341706631923668</v>
      </c>
      <c r="AR42">
        <f t="shared" si="48"/>
        <v>0.15134283384903219</v>
      </c>
      <c r="AS42">
        <f t="shared" si="48"/>
        <v>0.14648696988184529</v>
      </c>
      <c r="AT42">
        <f t="shared" si="48"/>
        <v>0.14000099240756381</v>
      </c>
      <c r="AU42">
        <f t="shared" si="48"/>
        <v>0.14201970747776824</v>
      </c>
      <c r="AV42">
        <f t="shared" si="48"/>
        <v>0.14089824754836441</v>
      </c>
      <c r="AW42">
        <f t="shared" si="48"/>
        <v>0.13986908516736493</v>
      </c>
      <c r="AX42">
        <f t="shared" si="48"/>
        <v>0.12604156002650668</v>
      </c>
      <c r="AY42">
        <f t="shared" si="48"/>
        <v>0.13173604078154602</v>
      </c>
      <c r="AZ42">
        <f t="shared" si="48"/>
        <v>0.1344306596917102</v>
      </c>
      <c r="BA42">
        <f t="shared" si="48"/>
        <v>0.13311324364126562</v>
      </c>
      <c r="BB42">
        <f t="shared" si="48"/>
        <v>0.13253636518032977</v>
      </c>
      <c r="BC42">
        <f t="shared" si="48"/>
        <v>0.12802747844062645</v>
      </c>
      <c r="BD42">
        <f t="shared" si="48"/>
        <v>0.12111569435077446</v>
      </c>
      <c r="BE42">
        <f t="shared" si="48"/>
        <v>0.12745976313853294</v>
      </c>
      <c r="BF42">
        <f t="shared" si="48"/>
        <v>0.12369136704586985</v>
      </c>
      <c r="BG42">
        <f t="shared" si="48"/>
        <v>0.13383128913033832</v>
      </c>
      <c r="BH42">
        <f t="shared" si="48"/>
        <v>0.14211811240686625</v>
      </c>
      <c r="BI42">
        <f t="shared" si="48"/>
        <v>0.14509734002266511</v>
      </c>
      <c r="BJ42">
        <f t="shared" si="48"/>
        <v>0.1421021545027496</v>
      </c>
      <c r="BK42">
        <f t="shared" si="48"/>
        <v>0.13971719770803867</v>
      </c>
      <c r="BL42">
        <f t="shared" si="48"/>
        <v>0.1402441360077597</v>
      </c>
      <c r="BM42">
        <f t="shared" si="48"/>
        <v>0.14631463534806718</v>
      </c>
      <c r="BN42">
        <f t="shared" si="48"/>
        <v>0.14643511889050712</v>
      </c>
      <c r="BO42">
        <f t="shared" si="48"/>
        <v>0.14771658747946212</v>
      </c>
      <c r="BP42">
        <f t="shared" si="48"/>
        <v>0.14855152306488043</v>
      </c>
      <c r="BQ42">
        <f t="shared" si="48"/>
        <v>0.15070407363334731</v>
      </c>
      <c r="BR42">
        <f t="shared" ref="BR42:CP42" si="49">(BR6*(1-BR26))/BR43</f>
        <v>0.15434872329929689</v>
      </c>
      <c r="BS42">
        <f t="shared" si="49"/>
        <v>0.15351609729145269</v>
      </c>
      <c r="BT42">
        <f t="shared" si="49"/>
        <v>0.15479692513800578</v>
      </c>
      <c r="BU42">
        <f t="shared" si="49"/>
        <v>0.15455672838633472</v>
      </c>
      <c r="BV42">
        <f t="shared" si="49"/>
        <v>0.1486826685869716</v>
      </c>
      <c r="BW42">
        <f t="shared" si="49"/>
        <v>0.14653840147176747</v>
      </c>
      <c r="BX42">
        <f t="shared" si="49"/>
        <v>0.14140945939244812</v>
      </c>
      <c r="BY42">
        <f t="shared" si="49"/>
        <v>0.13642561043566673</v>
      </c>
      <c r="BZ42">
        <f t="shared" si="49"/>
        <v>0.13896594940067977</v>
      </c>
      <c r="CA42">
        <f t="shared" si="49"/>
        <v>0.1416708354626246</v>
      </c>
      <c r="CB42">
        <f t="shared" si="49"/>
        <v>0.13871669988036639</v>
      </c>
      <c r="CC42">
        <f t="shared" si="49"/>
        <v>0.13793503310533814</v>
      </c>
      <c r="CD42">
        <f t="shared" si="49"/>
        <v>0.13474235136163515</v>
      </c>
      <c r="CE42">
        <f t="shared" si="49"/>
        <v>0.13521091830227905</v>
      </c>
      <c r="CF42">
        <f t="shared" si="49"/>
        <v>0.1328718334835996</v>
      </c>
      <c r="CG42">
        <f t="shared" si="49"/>
        <v>0.13723014069786746</v>
      </c>
      <c r="CH42">
        <f t="shared" si="49"/>
        <v>0.14138767213928377</v>
      </c>
      <c r="CI42">
        <f t="shared" si="49"/>
        <v>0.14031099395686888</v>
      </c>
      <c r="CJ42">
        <f t="shared" si="49"/>
        <v>0.14074856867155666</v>
      </c>
      <c r="CK42">
        <f t="shared" si="49"/>
        <v>0.14015457598349174</v>
      </c>
      <c r="CL42">
        <f t="shared" si="49"/>
        <v>0.1399877399674011</v>
      </c>
      <c r="CM42">
        <f t="shared" si="49"/>
        <v>0.14118678254321884</v>
      </c>
      <c r="CN42">
        <f t="shared" si="49"/>
        <v>0.13909967791342828</v>
      </c>
      <c r="CO42">
        <f t="shared" si="49"/>
        <v>0.13824133713849171</v>
      </c>
      <c r="CP42">
        <f t="shared" si="49"/>
        <v>0.13913233494866134</v>
      </c>
    </row>
    <row r="43" spans="4:94" x14ac:dyDescent="0.3">
      <c r="D43" t="s">
        <v>128</v>
      </c>
      <c r="E43">
        <v>291.7</v>
      </c>
      <c r="F43">
        <v>279</v>
      </c>
      <c r="G43">
        <v>242.7</v>
      </c>
      <c r="H43">
        <v>219.6</v>
      </c>
      <c r="I43">
        <v>233.5</v>
      </c>
      <c r="J43">
        <v>243</v>
      </c>
      <c r="K43">
        <v>244.1</v>
      </c>
      <c r="L43">
        <v>271.5</v>
      </c>
      <c r="M43">
        <v>286</v>
      </c>
      <c r="N43">
        <v>288.39999999999998</v>
      </c>
      <c r="O43">
        <v>293.59999999999997</v>
      </c>
      <c r="P43">
        <v>315.59999999999997</v>
      </c>
      <c r="Q43">
        <v>359.5</v>
      </c>
      <c r="R43">
        <v>417.59999999999997</v>
      </c>
      <c r="S43">
        <v>469.7</v>
      </c>
      <c r="T43">
        <v>502.4</v>
      </c>
      <c r="U43">
        <v>542.5</v>
      </c>
      <c r="V43">
        <v>625.6</v>
      </c>
      <c r="W43">
        <v>718.1</v>
      </c>
      <c r="X43">
        <v>762.5</v>
      </c>
      <c r="Y43">
        <v>766.6</v>
      </c>
      <c r="Z43">
        <v>851.6</v>
      </c>
      <c r="AA43">
        <v>935</v>
      </c>
      <c r="AB43">
        <v>988.8</v>
      </c>
      <c r="AC43">
        <v>1024.5999999999999</v>
      </c>
      <c r="AD43">
        <v>1070.7</v>
      </c>
      <c r="AE43">
        <v>1164.3000000000002</v>
      </c>
      <c r="AF43">
        <v>1263.5999999999999</v>
      </c>
      <c r="AG43">
        <v>1326.1</v>
      </c>
      <c r="AH43">
        <v>1366.6</v>
      </c>
      <c r="AI43">
        <v>1417.2</v>
      </c>
      <c r="AJ43">
        <v>1461.3000000000002</v>
      </c>
      <c r="AK43">
        <v>1514.9</v>
      </c>
      <c r="AL43">
        <v>1581.6</v>
      </c>
      <c r="AM43">
        <v>1638</v>
      </c>
      <c r="AN43">
        <v>1741.5</v>
      </c>
      <c r="AO43">
        <v>1856.3</v>
      </c>
      <c r="AP43">
        <v>2010.3000000000002</v>
      </c>
      <c r="AQ43">
        <v>2162.5</v>
      </c>
      <c r="AR43">
        <v>2373.5</v>
      </c>
      <c r="AS43">
        <v>2588.6999999999998</v>
      </c>
      <c r="AT43">
        <v>2818.6000000000004</v>
      </c>
      <c r="AU43">
        <v>3109.4</v>
      </c>
      <c r="AV43">
        <v>3422.3</v>
      </c>
      <c r="AW43">
        <v>3888.4</v>
      </c>
      <c r="AX43">
        <v>4636.9000000000005</v>
      </c>
      <c r="AY43">
        <v>5006.2</v>
      </c>
      <c r="AZ43">
        <v>5453.6</v>
      </c>
      <c r="BA43">
        <v>6095.5999999999995</v>
      </c>
      <c r="BB43">
        <v>6907.3</v>
      </c>
      <c r="BC43">
        <v>7960.6</v>
      </c>
      <c r="BD43">
        <v>9057.8000000000011</v>
      </c>
      <c r="BE43">
        <v>9975.4</v>
      </c>
      <c r="BF43">
        <v>10516</v>
      </c>
      <c r="BG43">
        <v>10847.5</v>
      </c>
      <c r="BH43">
        <v>11460.6</v>
      </c>
      <c r="BI43">
        <v>12021.699999999999</v>
      </c>
      <c r="BJ43">
        <v>12756.2</v>
      </c>
      <c r="BK43">
        <v>13477.5</v>
      </c>
      <c r="BL43">
        <v>14288.5</v>
      </c>
      <c r="BM43">
        <v>15079.2</v>
      </c>
      <c r="BN43">
        <v>15765.9</v>
      </c>
      <c r="BO43">
        <v>16111.800000000001</v>
      </c>
      <c r="BP43">
        <v>16773.8</v>
      </c>
      <c r="BQ43">
        <v>17617.699999999997</v>
      </c>
      <c r="BR43">
        <v>18671.3</v>
      </c>
      <c r="BS43">
        <v>19569.599999999999</v>
      </c>
      <c r="BT43">
        <v>20502.999999999996</v>
      </c>
      <c r="BU43">
        <v>21577.7</v>
      </c>
      <c r="BV43">
        <v>22777.000000000004</v>
      </c>
      <c r="BW43">
        <v>24201.8</v>
      </c>
      <c r="BX43">
        <v>25768.6</v>
      </c>
      <c r="BY43">
        <v>27246.6</v>
      </c>
      <c r="BZ43">
        <v>28603.800000000003</v>
      </c>
      <c r="CA43">
        <v>30147.199999999997</v>
      </c>
      <c r="CB43">
        <v>33357.9</v>
      </c>
      <c r="CC43">
        <v>36794.199999999997</v>
      </c>
      <c r="CD43">
        <v>39873.1</v>
      </c>
      <c r="CE43">
        <v>41596.200000000004</v>
      </c>
      <c r="CF43">
        <v>42963.3</v>
      </c>
      <c r="CG43">
        <v>42041.8</v>
      </c>
      <c r="CH43">
        <v>42798.3</v>
      </c>
      <c r="CI43">
        <v>44244.3</v>
      </c>
      <c r="CJ43">
        <v>45637.4</v>
      </c>
      <c r="CK43">
        <v>47876.3</v>
      </c>
      <c r="CL43">
        <v>49816.5</v>
      </c>
      <c r="CM43">
        <v>51026.3</v>
      </c>
      <c r="CN43">
        <v>53085.399999999994</v>
      </c>
      <c r="CO43">
        <v>55347.899999999994</v>
      </c>
      <c r="CP43">
        <v>58226.400000000001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Qest.1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Amit Roy</dc:creator>
  <cp:lastModifiedBy>Sebastian Amit Roy</cp:lastModifiedBy>
  <dcterms:created xsi:type="dcterms:W3CDTF">2015-06-05T18:17:20Z</dcterms:created>
  <dcterms:modified xsi:type="dcterms:W3CDTF">2019-09-21T19:30:29Z</dcterms:modified>
</cp:coreProperties>
</file>