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Forecasting\"/>
    </mc:Choice>
  </mc:AlternateContent>
  <xr:revisionPtr revIDLastSave="0" documentId="8_{9A8BC512-6B2F-45DB-B37D-DE299FB52EA5}" xr6:coauthVersionLast="47" xr6:coauthVersionMax="47" xr10:uidLastSave="{00000000-0000-0000-0000-000000000000}"/>
  <bookViews>
    <workbookView xWindow="-108" yWindow="-108" windowWidth="23256" windowHeight="12456" activeTab="3" xr2:uid="{EBA587D4-73A4-4B10-8E9B-8E2868C8AEFA}"/>
  </bookViews>
  <sheets>
    <sheet name="Forecast formula" sheetId="1" r:id="rId1"/>
    <sheet name="Forecasting by graph" sheetId="4" r:id="rId2"/>
    <sheet name="Forecast Sheet" sheetId="3" r:id="rId3"/>
    <sheet name="Forecast Sheet Resul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4" l="1"/>
  <c r="F37" i="4"/>
  <c r="F38" i="4"/>
  <c r="F39" i="4"/>
  <c r="F40" i="4"/>
  <c r="F41" i="4"/>
  <c r="F35" i="4"/>
  <c r="E11" i="1"/>
  <c r="E12" i="1" s="1"/>
  <c r="E10" i="1"/>
  <c r="C26" i="5"/>
  <c r="C27" i="5"/>
  <c r="C28" i="5"/>
  <c r="C23" i="5"/>
  <c r="C24" i="5"/>
  <c r="C25" i="5"/>
  <c r="E13" i="1" l="1"/>
  <c r="E25" i="5"/>
  <c r="E27" i="5"/>
  <c r="D27" i="5"/>
  <c r="E26" i="5"/>
  <c r="D24" i="5"/>
  <c r="D26" i="5"/>
  <c r="E23" i="5"/>
  <c r="E28" i="5"/>
  <c r="D28" i="5"/>
  <c r="D25" i="5"/>
  <c r="E24" i="5"/>
  <c r="D23" i="5"/>
</calcChain>
</file>

<file path=xl/sharedStrings.xml><?xml version="1.0" encoding="utf-8"?>
<sst xmlns="http://schemas.openxmlformats.org/spreadsheetml/2006/main" count="20" uniqueCount="11">
  <si>
    <t>Month</t>
  </si>
  <si>
    <t>Sales ($)</t>
  </si>
  <si>
    <t>Sales ($) by forecast formula</t>
  </si>
  <si>
    <t>→</t>
  </si>
  <si>
    <t>Date</t>
  </si>
  <si>
    <t>Visitors</t>
  </si>
  <si>
    <t>Temperature</t>
  </si>
  <si>
    <t>Forecast Formula</t>
  </si>
  <si>
    <t>Forecast(Visitors)</t>
  </si>
  <si>
    <t>Lower Confidence Bound(Visitors)</t>
  </si>
  <si>
    <t>Upper Confidence Bound(Visitors)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</si>
</sst>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rgb="FF040C2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/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" fontId="0" fillId="2" borderId="1" xfId="0" applyNumberFormat="1" applyFill="1" applyBorder="1" applyAlignment="1"/>
    <xf numFmtId="0" fontId="4" fillId="0" borderId="0" xfId="0" applyFont="1" applyAlignment="1">
      <alignment horizontal="center" vertical="center"/>
    </xf>
    <xf numFmtId="2" fontId="0" fillId="2" borderId="0" xfId="0" applyNumberFormat="1" applyFill="1"/>
    <xf numFmtId="14" fontId="0" fillId="0" borderId="1" xfId="0" applyNumberFormat="1" applyBorder="1" applyAlignment="1">
      <alignment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3">
    <dxf>
      <numFmt numFmtId="2" formatCode="0.00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'Forecasting by graph'!$E$1</c:f>
              <c:strCache>
                <c:ptCount val="1"/>
                <c:pt idx="0">
                  <c:v>Temperature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rnd">
                <a:solidFill>
                  <a:srgbClr val="C00000"/>
                </a:solidFill>
                <a:prstDash val="sysDot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1.8745844269466318E-2"/>
                  <c:y val="-0.239418926800816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'Forecasting by graph'!$D$2:$D$34</c:f>
              <c:numCache>
                <c:formatCode>m/d/yyyy</c:formatCode>
                <c:ptCount val="33"/>
                <c:pt idx="0">
                  <c:v>45339</c:v>
                </c:pt>
                <c:pt idx="1">
                  <c:v>45340</c:v>
                </c:pt>
                <c:pt idx="2">
                  <c:v>45341</c:v>
                </c:pt>
                <c:pt idx="3">
                  <c:v>45342</c:v>
                </c:pt>
                <c:pt idx="4">
                  <c:v>45343</c:v>
                </c:pt>
                <c:pt idx="5">
                  <c:v>45344</c:v>
                </c:pt>
                <c:pt idx="6">
                  <c:v>45345</c:v>
                </c:pt>
                <c:pt idx="7">
                  <c:v>45346</c:v>
                </c:pt>
                <c:pt idx="8">
                  <c:v>45347</c:v>
                </c:pt>
                <c:pt idx="9">
                  <c:v>45348</c:v>
                </c:pt>
                <c:pt idx="10">
                  <c:v>45349</c:v>
                </c:pt>
                <c:pt idx="11">
                  <c:v>45350</c:v>
                </c:pt>
                <c:pt idx="12">
                  <c:v>45351</c:v>
                </c:pt>
                <c:pt idx="13">
                  <c:v>45352</c:v>
                </c:pt>
                <c:pt idx="14">
                  <c:v>45353</c:v>
                </c:pt>
                <c:pt idx="15">
                  <c:v>45354</c:v>
                </c:pt>
                <c:pt idx="16">
                  <c:v>45355</c:v>
                </c:pt>
                <c:pt idx="17">
                  <c:v>45356</c:v>
                </c:pt>
                <c:pt idx="18">
                  <c:v>45357</c:v>
                </c:pt>
                <c:pt idx="19">
                  <c:v>45358</c:v>
                </c:pt>
                <c:pt idx="20">
                  <c:v>45359</c:v>
                </c:pt>
                <c:pt idx="21">
                  <c:v>45360</c:v>
                </c:pt>
                <c:pt idx="22">
                  <c:v>45361</c:v>
                </c:pt>
                <c:pt idx="23">
                  <c:v>45362</c:v>
                </c:pt>
                <c:pt idx="24">
                  <c:v>45363</c:v>
                </c:pt>
                <c:pt idx="25">
                  <c:v>45364</c:v>
                </c:pt>
                <c:pt idx="26">
                  <c:v>45365</c:v>
                </c:pt>
                <c:pt idx="27">
                  <c:v>45366</c:v>
                </c:pt>
                <c:pt idx="28">
                  <c:v>45367</c:v>
                </c:pt>
                <c:pt idx="29">
                  <c:v>45368</c:v>
                </c:pt>
                <c:pt idx="30">
                  <c:v>45369</c:v>
                </c:pt>
                <c:pt idx="31">
                  <c:v>45370</c:v>
                </c:pt>
                <c:pt idx="32">
                  <c:v>45371</c:v>
                </c:pt>
              </c:numCache>
            </c:numRef>
          </c:cat>
          <c:val>
            <c:numRef>
              <c:f>'Forecasting by graph'!$E$2:$E$34</c:f>
              <c:numCache>
                <c:formatCode>General</c:formatCode>
                <c:ptCount val="33"/>
                <c:pt idx="0">
                  <c:v>5</c:v>
                </c:pt>
                <c:pt idx="1">
                  <c:v>7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6</c:v>
                </c:pt>
                <c:pt idx="9">
                  <c:v>7</c:v>
                </c:pt>
                <c:pt idx="10">
                  <c:v>6</c:v>
                </c:pt>
                <c:pt idx="11">
                  <c:v>7</c:v>
                </c:pt>
                <c:pt idx="12">
                  <c:v>5</c:v>
                </c:pt>
                <c:pt idx="13">
                  <c:v>6</c:v>
                </c:pt>
                <c:pt idx="14">
                  <c:v>8</c:v>
                </c:pt>
                <c:pt idx="15">
                  <c:v>7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6</c:v>
                </c:pt>
                <c:pt idx="20">
                  <c:v>8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6</c:v>
                </c:pt>
                <c:pt idx="25">
                  <c:v>7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5-4CFF-B28F-AEC1BB0B1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94880"/>
        <c:axId val="208118880"/>
      </c:lineChart>
      <c:dateAx>
        <c:axId val="2080948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18880"/>
        <c:crosses val="autoZero"/>
        <c:auto val="1"/>
        <c:lblOffset val="100"/>
        <c:baseTimeUnit val="days"/>
      </c:dateAx>
      <c:valAx>
        <c:axId val="20811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4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'Forecast Sheet Result'!$B$1</c:f>
              <c:strCache>
                <c:ptCount val="1"/>
                <c:pt idx="0">
                  <c:v>Visitors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'Forecast Sheet Result'!$B$2:$B$28</c:f>
              <c:numCache>
                <c:formatCode>General</c:formatCode>
                <c:ptCount val="27"/>
                <c:pt idx="0">
                  <c:v>3500</c:v>
                </c:pt>
                <c:pt idx="1">
                  <c:v>3400</c:v>
                </c:pt>
                <c:pt idx="2">
                  <c:v>3600</c:v>
                </c:pt>
                <c:pt idx="3">
                  <c:v>3750</c:v>
                </c:pt>
                <c:pt idx="4">
                  <c:v>3650</c:v>
                </c:pt>
                <c:pt idx="5">
                  <c:v>3700</c:v>
                </c:pt>
                <c:pt idx="6">
                  <c:v>3800</c:v>
                </c:pt>
                <c:pt idx="7">
                  <c:v>3900</c:v>
                </c:pt>
                <c:pt idx="8">
                  <c:v>3950</c:v>
                </c:pt>
                <c:pt idx="9">
                  <c:v>4000</c:v>
                </c:pt>
                <c:pt idx="10">
                  <c:v>4050</c:v>
                </c:pt>
                <c:pt idx="11">
                  <c:v>4100</c:v>
                </c:pt>
                <c:pt idx="12">
                  <c:v>4150</c:v>
                </c:pt>
                <c:pt idx="13">
                  <c:v>4200</c:v>
                </c:pt>
                <c:pt idx="14">
                  <c:v>4300</c:v>
                </c:pt>
                <c:pt idx="15">
                  <c:v>4350</c:v>
                </c:pt>
                <c:pt idx="16">
                  <c:v>4400</c:v>
                </c:pt>
                <c:pt idx="17">
                  <c:v>4500</c:v>
                </c:pt>
                <c:pt idx="18">
                  <c:v>4550</c:v>
                </c:pt>
                <c:pt idx="19">
                  <c:v>4600</c:v>
                </c:pt>
                <c:pt idx="20">
                  <c:v>4650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8-4B21-BC61-55A9D334FC7D}"/>
            </c:ext>
          </c:extLst>
        </c:ser>
        <c:ser>
          <c:idx val="1"/>
          <c:order val="1"/>
          <c:tx>
            <c:strRef>
              <c:f>'Forecast Sheet Result'!$C$1</c:f>
              <c:strCache>
                <c:ptCount val="1"/>
                <c:pt idx="0">
                  <c:v>Forecast(Visitors)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'Forecast Sheet Result'!$A$2:$A$28</c:f>
              <c:numCache>
                <c:formatCode>m/d/yyyy</c:formatCode>
                <c:ptCount val="27"/>
                <c:pt idx="0">
                  <c:v>45339</c:v>
                </c:pt>
                <c:pt idx="1">
                  <c:v>45340</c:v>
                </c:pt>
                <c:pt idx="2">
                  <c:v>45341</c:v>
                </c:pt>
                <c:pt idx="3">
                  <c:v>45342</c:v>
                </c:pt>
                <c:pt idx="4">
                  <c:v>45343</c:v>
                </c:pt>
                <c:pt idx="5">
                  <c:v>45344</c:v>
                </c:pt>
                <c:pt idx="6">
                  <c:v>45345</c:v>
                </c:pt>
                <c:pt idx="7">
                  <c:v>45346</c:v>
                </c:pt>
                <c:pt idx="8">
                  <c:v>45347</c:v>
                </c:pt>
                <c:pt idx="9">
                  <c:v>45348</c:v>
                </c:pt>
                <c:pt idx="10">
                  <c:v>45349</c:v>
                </c:pt>
                <c:pt idx="11">
                  <c:v>45350</c:v>
                </c:pt>
                <c:pt idx="12">
                  <c:v>45351</c:v>
                </c:pt>
                <c:pt idx="13">
                  <c:v>45352</c:v>
                </c:pt>
                <c:pt idx="14">
                  <c:v>45353</c:v>
                </c:pt>
                <c:pt idx="15">
                  <c:v>45354</c:v>
                </c:pt>
                <c:pt idx="16">
                  <c:v>45355</c:v>
                </c:pt>
                <c:pt idx="17">
                  <c:v>45356</c:v>
                </c:pt>
                <c:pt idx="18">
                  <c:v>45357</c:v>
                </c:pt>
                <c:pt idx="19">
                  <c:v>45358</c:v>
                </c:pt>
                <c:pt idx="20">
                  <c:v>45359</c:v>
                </c:pt>
                <c:pt idx="21">
                  <c:v>45360</c:v>
                </c:pt>
                <c:pt idx="22">
                  <c:v>45361</c:v>
                </c:pt>
                <c:pt idx="23">
                  <c:v>45362</c:v>
                </c:pt>
                <c:pt idx="24">
                  <c:v>45363</c:v>
                </c:pt>
                <c:pt idx="25">
                  <c:v>45364</c:v>
                </c:pt>
                <c:pt idx="26">
                  <c:v>45365</c:v>
                </c:pt>
              </c:numCache>
            </c:numRef>
          </c:cat>
          <c:val>
            <c:numRef>
              <c:f>'Forecast Sheet Result'!$C$2:$C$28</c:f>
              <c:numCache>
                <c:formatCode>General</c:formatCode>
                <c:ptCount val="27"/>
                <c:pt idx="20" formatCode="0">
                  <c:v>4650</c:v>
                </c:pt>
                <c:pt idx="21" formatCode="0">
                  <c:v>4715.2937057720801</c:v>
                </c:pt>
                <c:pt idx="22" formatCode="0">
                  <c:v>4775.0907374016206</c:v>
                </c:pt>
                <c:pt idx="23" formatCode="0">
                  <c:v>4834.887769031161</c:v>
                </c:pt>
                <c:pt idx="24" formatCode="0">
                  <c:v>4894.6848006607015</c:v>
                </c:pt>
                <c:pt idx="25" formatCode="0">
                  <c:v>4954.4818322902429</c:v>
                </c:pt>
                <c:pt idx="26" formatCode="0">
                  <c:v>5014.2788639197834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8-4B21-BC61-55A9D334FC7D}"/>
            </c:ext>
          </c:extLst>
        </c:ser>
        <c:ser>
          <c:idx val="2"/>
          <c:order val="2"/>
          <c:tx>
            <c:strRef>
              <c:f>'Forecast Sheet Result'!$D$1</c:f>
              <c:strCache>
                <c:ptCount val="1"/>
                <c:pt idx="0">
                  <c:v>Lower Confidence Bound(Visitors)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Result'!$A$2:$A$28</c:f>
              <c:numCache>
                <c:formatCode>m/d/yyyy</c:formatCode>
                <c:ptCount val="27"/>
                <c:pt idx="0">
                  <c:v>45339</c:v>
                </c:pt>
                <c:pt idx="1">
                  <c:v>45340</c:v>
                </c:pt>
                <c:pt idx="2">
                  <c:v>45341</c:v>
                </c:pt>
                <c:pt idx="3">
                  <c:v>45342</c:v>
                </c:pt>
                <c:pt idx="4">
                  <c:v>45343</c:v>
                </c:pt>
                <c:pt idx="5">
                  <c:v>45344</c:v>
                </c:pt>
                <c:pt idx="6">
                  <c:v>45345</c:v>
                </c:pt>
                <c:pt idx="7">
                  <c:v>45346</c:v>
                </c:pt>
                <c:pt idx="8">
                  <c:v>45347</c:v>
                </c:pt>
                <c:pt idx="9">
                  <c:v>45348</c:v>
                </c:pt>
                <c:pt idx="10">
                  <c:v>45349</c:v>
                </c:pt>
                <c:pt idx="11">
                  <c:v>45350</c:v>
                </c:pt>
                <c:pt idx="12">
                  <c:v>45351</c:v>
                </c:pt>
                <c:pt idx="13">
                  <c:v>45352</c:v>
                </c:pt>
                <c:pt idx="14">
                  <c:v>45353</c:v>
                </c:pt>
                <c:pt idx="15">
                  <c:v>45354</c:v>
                </c:pt>
                <c:pt idx="16">
                  <c:v>45355</c:v>
                </c:pt>
                <c:pt idx="17">
                  <c:v>45356</c:v>
                </c:pt>
                <c:pt idx="18">
                  <c:v>45357</c:v>
                </c:pt>
                <c:pt idx="19">
                  <c:v>45358</c:v>
                </c:pt>
                <c:pt idx="20">
                  <c:v>45359</c:v>
                </c:pt>
                <c:pt idx="21">
                  <c:v>45360</c:v>
                </c:pt>
                <c:pt idx="22">
                  <c:v>45361</c:v>
                </c:pt>
                <c:pt idx="23">
                  <c:v>45362</c:v>
                </c:pt>
                <c:pt idx="24">
                  <c:v>45363</c:v>
                </c:pt>
                <c:pt idx="25">
                  <c:v>45364</c:v>
                </c:pt>
                <c:pt idx="26">
                  <c:v>45365</c:v>
                </c:pt>
              </c:numCache>
            </c:numRef>
          </c:cat>
          <c:val>
            <c:numRef>
              <c:f>'Forecast Sheet Result'!$D$2:$D$28</c:f>
              <c:numCache>
                <c:formatCode>General</c:formatCode>
                <c:ptCount val="27"/>
                <c:pt idx="20" formatCode="0">
                  <c:v>4650</c:v>
                </c:pt>
                <c:pt idx="21" formatCode="0">
                  <c:v>4643.0893156204002</c:v>
                </c:pt>
                <c:pt idx="22" formatCode="0">
                  <c:v>4702.3063841474268</c:v>
                </c:pt>
                <c:pt idx="23" formatCode="0">
                  <c:v>4761.5189770556508</c:v>
                </c:pt>
                <c:pt idx="24" formatCode="0">
                  <c:v>4820.727129955987</c:v>
                </c:pt>
                <c:pt idx="25" formatCode="0">
                  <c:v>4879.9308781317395</c:v>
                </c:pt>
                <c:pt idx="26" formatCode="0">
                  <c:v>4939.1302565306751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8-4B21-BC61-55A9D334FC7D}"/>
            </c:ext>
          </c:extLst>
        </c:ser>
        <c:ser>
          <c:idx val="3"/>
          <c:order val="3"/>
          <c:tx>
            <c:strRef>
              <c:f>'Forecast Sheet Result'!$E$1</c:f>
              <c:strCache>
                <c:ptCount val="1"/>
                <c:pt idx="0">
                  <c:v>Upper Confidence Bound(Visitors)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'Forecast Sheet Result'!$A$2:$A$28</c:f>
              <c:numCache>
                <c:formatCode>m/d/yyyy</c:formatCode>
                <c:ptCount val="27"/>
                <c:pt idx="0">
                  <c:v>45339</c:v>
                </c:pt>
                <c:pt idx="1">
                  <c:v>45340</c:v>
                </c:pt>
                <c:pt idx="2">
                  <c:v>45341</c:v>
                </c:pt>
                <c:pt idx="3">
                  <c:v>45342</c:v>
                </c:pt>
                <c:pt idx="4">
                  <c:v>45343</c:v>
                </c:pt>
                <c:pt idx="5">
                  <c:v>45344</c:v>
                </c:pt>
                <c:pt idx="6">
                  <c:v>45345</c:v>
                </c:pt>
                <c:pt idx="7">
                  <c:v>45346</c:v>
                </c:pt>
                <c:pt idx="8">
                  <c:v>45347</c:v>
                </c:pt>
                <c:pt idx="9">
                  <c:v>45348</c:v>
                </c:pt>
                <c:pt idx="10">
                  <c:v>45349</c:v>
                </c:pt>
                <c:pt idx="11">
                  <c:v>45350</c:v>
                </c:pt>
                <c:pt idx="12">
                  <c:v>45351</c:v>
                </c:pt>
                <c:pt idx="13">
                  <c:v>45352</c:v>
                </c:pt>
                <c:pt idx="14">
                  <c:v>45353</c:v>
                </c:pt>
                <c:pt idx="15">
                  <c:v>45354</c:v>
                </c:pt>
                <c:pt idx="16">
                  <c:v>45355</c:v>
                </c:pt>
                <c:pt idx="17">
                  <c:v>45356</c:v>
                </c:pt>
                <c:pt idx="18">
                  <c:v>45357</c:v>
                </c:pt>
                <c:pt idx="19">
                  <c:v>45358</c:v>
                </c:pt>
                <c:pt idx="20">
                  <c:v>45359</c:v>
                </c:pt>
                <c:pt idx="21">
                  <c:v>45360</c:v>
                </c:pt>
                <c:pt idx="22">
                  <c:v>45361</c:v>
                </c:pt>
                <c:pt idx="23">
                  <c:v>45362</c:v>
                </c:pt>
                <c:pt idx="24">
                  <c:v>45363</c:v>
                </c:pt>
                <c:pt idx="25">
                  <c:v>45364</c:v>
                </c:pt>
                <c:pt idx="26">
                  <c:v>45365</c:v>
                </c:pt>
              </c:numCache>
            </c:numRef>
          </c:cat>
          <c:val>
            <c:numRef>
              <c:f>'Forecast Sheet Result'!$E$2:$E$28</c:f>
              <c:numCache>
                <c:formatCode>General</c:formatCode>
                <c:ptCount val="27"/>
                <c:pt idx="20" formatCode="0">
                  <c:v>4650</c:v>
                </c:pt>
                <c:pt idx="21" formatCode="0">
                  <c:v>4787.49809592376</c:v>
                </c:pt>
                <c:pt idx="22" formatCode="0">
                  <c:v>4847.8750906558143</c:v>
                </c:pt>
                <c:pt idx="23" formatCode="0">
                  <c:v>4908.2565610066713</c:v>
                </c:pt>
                <c:pt idx="24" formatCode="0">
                  <c:v>4968.642471365416</c:v>
                </c:pt>
                <c:pt idx="25" formatCode="0">
                  <c:v>5029.0327864487463</c:v>
                </c:pt>
                <c:pt idx="26" formatCode="0">
                  <c:v>5089.4274713088917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D8-4B21-BC61-55A9D334F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096320"/>
        <c:axId val="208146720"/>
      </c:lineChart>
      <c:catAx>
        <c:axId val="20809632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46720"/>
        <c:crosses val="autoZero"/>
        <c:auto val="1"/>
        <c:lblAlgn val="ctr"/>
        <c:lblOffset val="100"/>
        <c:noMultiLvlLbl val="0"/>
      </c:catAx>
      <c:valAx>
        <c:axId val="20814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9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26670</xdr:rowOff>
    </xdr:from>
    <xdr:to>
      <xdr:col>14</xdr:col>
      <xdr:colOff>502920</xdr:colOff>
      <xdr:row>21</xdr:row>
      <xdr:rowOff>26670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B8ABE-9BDF-6A1E-841A-61603A44F0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11430</xdr:rowOff>
    </xdr:from>
    <xdr:to>
      <xdr:col>14</xdr:col>
      <xdr:colOff>375285</xdr:colOff>
      <xdr:row>21</xdr:row>
      <xdr:rowOff>20955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19363-E533-833E-8070-DBD2BD4E1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709C77-E69E-44B5-83D1-BE3F7B4D56B2}" name="Table1" displayName="Table1" ref="A1:E28" totalsRowShown="0">
  <autoFilter ref="A1:E28" xr:uid="{B0709C77-E69E-44B5-83D1-BE3F7B4D56B2}"/>
  <tableColumns count="5">
    <tableColumn id="1" xr3:uid="{9879DD79-F64F-4EB0-A245-FB65BF841A10}" name="Date" dataDxfId="2"/>
    <tableColumn id="2" xr3:uid="{7F7A295F-E942-428B-B307-9C4CA0D59417}" name="Visitors"/>
    <tableColumn id="3" xr3:uid="{4A855BE2-337D-4E28-91CA-4A2867E389E2}" name="Forecast(Visitors)">
      <calculatedColumnFormula>_xlfn.FORECAST.ETS(A2,$B$2:$B$22,$A$2:$A$22,1,1)</calculatedColumnFormula>
    </tableColumn>
    <tableColumn id="4" xr3:uid="{BD2E989B-7A8B-4913-BC91-52878F3D05D2}" name="Lower Confidence Bound(Visitors)" dataDxfId="1">
      <calculatedColumnFormula>C2-_xlfn.FORECAST.ETS.CONFINT(A2,$B$2:$B$22,$A$2:$A$22,0.85,1,1)</calculatedColumnFormula>
    </tableColumn>
    <tableColumn id="5" xr3:uid="{BE7EE340-3D3C-4985-ADBA-E29143E70D07}" name="Upper Confidence Bound(Visitors)" dataDxfId="0">
      <calculatedColumnFormula>C2+_xlfn.FORECAST.ETS.CONFINT(A2,$B$2:$B$22,$A$2:$A$22,0.85,1,1)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31A94-A32C-42B8-845A-53BA61B9AB1B}">
  <dimension ref="A1:E13"/>
  <sheetViews>
    <sheetView workbookViewId="0">
      <selection activeCell="E13" sqref="E13"/>
    </sheetView>
  </sheetViews>
  <sheetFormatPr defaultRowHeight="14.4" x14ac:dyDescent="0.3"/>
  <cols>
    <col min="1" max="1" width="9.33203125" bestFit="1" customWidth="1"/>
    <col min="2" max="2" width="10" customWidth="1"/>
    <col min="4" max="4" width="9.33203125" bestFit="1" customWidth="1"/>
    <col min="5" max="5" width="27.44140625" customWidth="1"/>
  </cols>
  <sheetData>
    <row r="1" spans="1:5" ht="31.2" x14ac:dyDescent="0.3">
      <c r="A1" s="6" t="s">
        <v>0</v>
      </c>
      <c r="B1" s="6" t="s">
        <v>1</v>
      </c>
      <c r="C1" s="5"/>
      <c r="D1" s="6" t="s">
        <v>0</v>
      </c>
      <c r="E1" s="6" t="s">
        <v>2</v>
      </c>
    </row>
    <row r="2" spans="1:5" x14ac:dyDescent="0.3">
      <c r="A2" s="11">
        <v>44927</v>
      </c>
      <c r="B2" s="7">
        <v>10500</v>
      </c>
      <c r="C2" s="4"/>
      <c r="D2" s="11">
        <v>44927</v>
      </c>
      <c r="E2" s="7">
        <v>10500</v>
      </c>
    </row>
    <row r="3" spans="1:5" x14ac:dyDescent="0.3">
      <c r="A3" s="11">
        <v>44958</v>
      </c>
      <c r="B3" s="7">
        <v>9800</v>
      </c>
      <c r="C3" s="4"/>
      <c r="D3" s="11">
        <v>44958</v>
      </c>
      <c r="E3" s="7">
        <v>9800</v>
      </c>
    </row>
    <row r="4" spans="1:5" x14ac:dyDescent="0.3">
      <c r="A4" s="11">
        <v>44986</v>
      </c>
      <c r="B4" s="7">
        <v>11200</v>
      </c>
      <c r="C4" s="4"/>
      <c r="D4" s="11">
        <v>44986</v>
      </c>
      <c r="E4" s="7">
        <v>11200</v>
      </c>
    </row>
    <row r="5" spans="1:5" x14ac:dyDescent="0.3">
      <c r="A5" s="11">
        <v>45017</v>
      </c>
      <c r="B5" s="7">
        <v>10850</v>
      </c>
      <c r="C5" s="4"/>
      <c r="D5" s="11">
        <v>45017</v>
      </c>
      <c r="E5" s="7">
        <v>10850</v>
      </c>
    </row>
    <row r="6" spans="1:5" x14ac:dyDescent="0.3">
      <c r="A6" s="11">
        <v>45047</v>
      </c>
      <c r="B6" s="7">
        <v>11500</v>
      </c>
      <c r="C6" s="4"/>
      <c r="D6" s="11">
        <v>45047</v>
      </c>
      <c r="E6" s="7">
        <v>11500</v>
      </c>
    </row>
    <row r="7" spans="1:5" x14ac:dyDescent="0.3">
      <c r="A7" s="11">
        <v>45078</v>
      </c>
      <c r="B7" s="7">
        <v>12000</v>
      </c>
      <c r="C7" s="4"/>
      <c r="D7" s="11">
        <v>45078</v>
      </c>
      <c r="E7" s="7">
        <v>12000</v>
      </c>
    </row>
    <row r="8" spans="1:5" x14ac:dyDescent="0.3">
      <c r="A8" s="11">
        <v>45108</v>
      </c>
      <c r="B8" s="7">
        <v>12550</v>
      </c>
      <c r="C8" s="4"/>
      <c r="D8" s="11">
        <v>45108</v>
      </c>
      <c r="E8" s="7">
        <v>12550</v>
      </c>
    </row>
    <row r="9" spans="1:5" x14ac:dyDescent="0.3">
      <c r="A9" s="11">
        <v>45139</v>
      </c>
      <c r="B9" s="7">
        <v>11800</v>
      </c>
      <c r="C9" s="4"/>
      <c r="D9" s="11">
        <v>45139</v>
      </c>
      <c r="E9" s="7">
        <v>11800</v>
      </c>
    </row>
    <row r="10" spans="1:5" ht="15.6" x14ac:dyDescent="0.3">
      <c r="A10" s="11">
        <v>45170</v>
      </c>
      <c r="B10" s="7">
        <v>13000</v>
      </c>
      <c r="C10" s="9" t="s">
        <v>3</v>
      </c>
      <c r="D10" s="11">
        <v>45170</v>
      </c>
      <c r="E10" s="8">
        <f>_xlfn.FORECAST.LINEAR(D10,E$2:E9,D$2:D9)</f>
        <v>12671.803233869723</v>
      </c>
    </row>
    <row r="11" spans="1:5" ht="15.6" x14ac:dyDescent="0.3">
      <c r="A11" s="11">
        <v>45200</v>
      </c>
      <c r="B11" s="7">
        <v>13500</v>
      </c>
      <c r="C11" s="9" t="s">
        <v>3</v>
      </c>
      <c r="D11" s="11">
        <v>45200</v>
      </c>
      <c r="E11" s="8">
        <f>_xlfn.FORECAST.LINEAR(D11,E$2:E10,D$2:D10)</f>
        <v>12976.560303077626</v>
      </c>
    </row>
    <row r="12" spans="1:5" ht="15.6" x14ac:dyDescent="0.3">
      <c r="A12" s="11">
        <v>45231</v>
      </c>
      <c r="B12" s="7">
        <v>12800</v>
      </c>
      <c r="C12" s="9" t="s">
        <v>3</v>
      </c>
      <c r="D12" s="11">
        <v>45231</v>
      </c>
      <c r="E12" s="8">
        <f>_xlfn.FORECAST.LINEAR(D12,E$2:E11,D$2:D11)</f>
        <v>13291.475941259181</v>
      </c>
    </row>
    <row r="13" spans="1:5" ht="15.6" x14ac:dyDescent="0.3">
      <c r="A13" s="11">
        <v>45261</v>
      </c>
      <c r="B13" s="7">
        <v>14000</v>
      </c>
      <c r="C13" s="9" t="s">
        <v>3</v>
      </c>
      <c r="D13" s="11">
        <v>45261</v>
      </c>
      <c r="E13" s="8">
        <f>_xlfn.FORECAST.LINEAR(D13,E$2:E12,D$2:D12)</f>
        <v>13596.233010467084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79522-D409-4B73-AB12-2842F6E75CA8}">
  <dimension ref="A1:F41"/>
  <sheetViews>
    <sheetView workbookViewId="0">
      <selection activeCell="E1" activeCellId="1" sqref="D1:D34 E1:E34"/>
    </sheetView>
  </sheetViews>
  <sheetFormatPr defaultRowHeight="14.4" x14ac:dyDescent="0.3"/>
  <cols>
    <col min="1" max="1" width="9.33203125" bestFit="1" customWidth="1"/>
    <col min="2" max="2" width="11.5546875" customWidth="1"/>
    <col min="4" max="4" width="9.33203125" bestFit="1" customWidth="1"/>
    <col min="5" max="5" width="12.88671875" customWidth="1"/>
    <col min="6" max="6" width="16" customWidth="1"/>
  </cols>
  <sheetData>
    <row r="1" spans="1:6" ht="28.8" x14ac:dyDescent="0.3">
      <c r="A1" s="14" t="s">
        <v>4</v>
      </c>
      <c r="B1" s="2" t="s">
        <v>6</v>
      </c>
      <c r="D1" s="14" t="s">
        <v>4</v>
      </c>
      <c r="E1" s="2" t="s">
        <v>6</v>
      </c>
      <c r="F1" s="16" t="s">
        <v>7</v>
      </c>
    </row>
    <row r="2" spans="1:6" x14ac:dyDescent="0.3">
      <c r="A2" s="15">
        <v>45339</v>
      </c>
      <c r="B2" s="1">
        <v>5</v>
      </c>
      <c r="D2" s="15">
        <v>45339</v>
      </c>
      <c r="E2" s="1">
        <v>5</v>
      </c>
    </row>
    <row r="3" spans="1:6" x14ac:dyDescent="0.3">
      <c r="A3" s="15">
        <v>45340</v>
      </c>
      <c r="B3" s="1">
        <v>7</v>
      </c>
      <c r="D3" s="15">
        <v>45340</v>
      </c>
      <c r="E3" s="1">
        <v>7</v>
      </c>
    </row>
    <row r="4" spans="1:6" x14ac:dyDescent="0.3">
      <c r="A4" s="15">
        <v>45341</v>
      </c>
      <c r="B4" s="1">
        <v>4</v>
      </c>
      <c r="D4" s="15">
        <v>45341</v>
      </c>
      <c r="E4" s="1">
        <v>4</v>
      </c>
    </row>
    <row r="5" spans="1:6" x14ac:dyDescent="0.3">
      <c r="A5" s="15">
        <v>45342</v>
      </c>
      <c r="B5" s="1">
        <v>6</v>
      </c>
      <c r="D5" s="15">
        <v>45342</v>
      </c>
      <c r="E5" s="1">
        <v>6</v>
      </c>
    </row>
    <row r="6" spans="1:6" x14ac:dyDescent="0.3">
      <c r="A6" s="15">
        <v>45343</v>
      </c>
      <c r="B6" s="1">
        <v>8</v>
      </c>
      <c r="D6" s="15">
        <v>45343</v>
      </c>
      <c r="E6" s="1">
        <v>8</v>
      </c>
    </row>
    <row r="7" spans="1:6" x14ac:dyDescent="0.3">
      <c r="A7" s="15">
        <v>45344</v>
      </c>
      <c r="B7" s="1">
        <v>7</v>
      </c>
      <c r="D7" s="15">
        <v>45344</v>
      </c>
      <c r="E7" s="1">
        <v>7</v>
      </c>
    </row>
    <row r="8" spans="1:6" x14ac:dyDescent="0.3">
      <c r="A8" s="15">
        <v>45345</v>
      </c>
      <c r="B8" s="1">
        <v>5</v>
      </c>
      <c r="D8" s="15">
        <v>45345</v>
      </c>
      <c r="E8" s="1">
        <v>5</v>
      </c>
    </row>
    <row r="9" spans="1:6" x14ac:dyDescent="0.3">
      <c r="A9" s="15">
        <v>45346</v>
      </c>
      <c r="B9" s="1">
        <v>4</v>
      </c>
      <c r="D9" s="15">
        <v>45346</v>
      </c>
      <c r="E9" s="1">
        <v>4</v>
      </c>
    </row>
    <row r="10" spans="1:6" x14ac:dyDescent="0.3">
      <c r="A10" s="15">
        <v>45347</v>
      </c>
      <c r="B10" s="1">
        <v>6</v>
      </c>
      <c r="D10" s="15">
        <v>45347</v>
      </c>
      <c r="E10" s="1">
        <v>6</v>
      </c>
    </row>
    <row r="11" spans="1:6" x14ac:dyDescent="0.3">
      <c r="A11" s="15">
        <v>45348</v>
      </c>
      <c r="B11" s="1">
        <v>7</v>
      </c>
      <c r="D11" s="15">
        <v>45348</v>
      </c>
      <c r="E11" s="1">
        <v>7</v>
      </c>
    </row>
    <row r="12" spans="1:6" x14ac:dyDescent="0.3">
      <c r="A12" s="15">
        <v>45349</v>
      </c>
      <c r="B12" s="1">
        <v>6</v>
      </c>
      <c r="D12" s="15">
        <v>45349</v>
      </c>
      <c r="E12" s="1">
        <v>6</v>
      </c>
    </row>
    <row r="13" spans="1:6" x14ac:dyDescent="0.3">
      <c r="A13" s="15">
        <v>45350</v>
      </c>
      <c r="B13" s="1">
        <v>7</v>
      </c>
      <c r="D13" s="15">
        <v>45350</v>
      </c>
      <c r="E13" s="1">
        <v>7</v>
      </c>
    </row>
    <row r="14" spans="1:6" x14ac:dyDescent="0.3">
      <c r="A14" s="15">
        <v>45351</v>
      </c>
      <c r="B14" s="1">
        <v>5</v>
      </c>
      <c r="D14" s="15">
        <v>45351</v>
      </c>
      <c r="E14" s="1">
        <v>5</v>
      </c>
    </row>
    <row r="15" spans="1:6" x14ac:dyDescent="0.3">
      <c r="A15" s="15">
        <v>45352</v>
      </c>
      <c r="B15" s="1">
        <v>6</v>
      </c>
      <c r="D15" s="15">
        <v>45352</v>
      </c>
      <c r="E15" s="1">
        <v>6</v>
      </c>
    </row>
    <row r="16" spans="1:6" x14ac:dyDescent="0.3">
      <c r="A16" s="15">
        <v>45353</v>
      </c>
      <c r="B16" s="1">
        <v>8</v>
      </c>
      <c r="D16" s="15">
        <v>45353</v>
      </c>
      <c r="E16" s="1">
        <v>8</v>
      </c>
    </row>
    <row r="17" spans="1:5" x14ac:dyDescent="0.3">
      <c r="A17" s="15">
        <v>45354</v>
      </c>
      <c r="B17" s="1">
        <v>7</v>
      </c>
      <c r="D17" s="15">
        <v>45354</v>
      </c>
      <c r="E17" s="1">
        <v>7</v>
      </c>
    </row>
    <row r="18" spans="1:5" x14ac:dyDescent="0.3">
      <c r="A18" s="15">
        <v>45355</v>
      </c>
      <c r="B18" s="1">
        <v>5</v>
      </c>
      <c r="D18" s="15">
        <v>45355</v>
      </c>
      <c r="E18" s="1">
        <v>5</v>
      </c>
    </row>
    <row r="19" spans="1:5" x14ac:dyDescent="0.3">
      <c r="A19" s="15">
        <v>45356</v>
      </c>
      <c r="B19" s="1">
        <v>6</v>
      </c>
      <c r="D19" s="15">
        <v>45356</v>
      </c>
      <c r="E19" s="1">
        <v>6</v>
      </c>
    </row>
    <row r="20" spans="1:5" x14ac:dyDescent="0.3">
      <c r="A20" s="15">
        <v>45357</v>
      </c>
      <c r="B20" s="1">
        <v>7</v>
      </c>
      <c r="D20" s="15">
        <v>45357</v>
      </c>
      <c r="E20" s="1">
        <v>7</v>
      </c>
    </row>
    <row r="21" spans="1:5" x14ac:dyDescent="0.3">
      <c r="A21" s="15">
        <v>45358</v>
      </c>
      <c r="B21" s="1">
        <v>6</v>
      </c>
      <c r="D21" s="15">
        <v>45358</v>
      </c>
      <c r="E21" s="1">
        <v>6</v>
      </c>
    </row>
    <row r="22" spans="1:5" x14ac:dyDescent="0.3">
      <c r="A22" s="15">
        <v>45359</v>
      </c>
      <c r="B22" s="1">
        <v>8</v>
      </c>
      <c r="D22" s="15">
        <v>45359</v>
      </c>
      <c r="E22" s="1">
        <v>8</v>
      </c>
    </row>
    <row r="23" spans="1:5" x14ac:dyDescent="0.3">
      <c r="A23" s="15">
        <v>45360</v>
      </c>
      <c r="B23" s="1">
        <v>7</v>
      </c>
      <c r="D23" s="15">
        <v>45360</v>
      </c>
      <c r="E23" s="1">
        <v>7</v>
      </c>
    </row>
    <row r="24" spans="1:5" x14ac:dyDescent="0.3">
      <c r="A24" s="15">
        <v>45361</v>
      </c>
      <c r="B24" s="1">
        <v>5</v>
      </c>
      <c r="D24" s="15">
        <v>45361</v>
      </c>
      <c r="E24" s="1">
        <v>5</v>
      </c>
    </row>
    <row r="25" spans="1:5" x14ac:dyDescent="0.3">
      <c r="A25" s="15">
        <v>45362</v>
      </c>
      <c r="B25" s="1">
        <v>4</v>
      </c>
      <c r="D25" s="15">
        <v>45362</v>
      </c>
      <c r="E25" s="1">
        <v>4</v>
      </c>
    </row>
    <row r="26" spans="1:5" x14ac:dyDescent="0.3">
      <c r="A26" s="15">
        <v>45363</v>
      </c>
      <c r="B26" s="1">
        <v>6</v>
      </c>
      <c r="D26" s="15">
        <v>45363</v>
      </c>
      <c r="E26" s="1">
        <v>6</v>
      </c>
    </row>
    <row r="27" spans="1:5" x14ac:dyDescent="0.3">
      <c r="A27" s="15">
        <v>45364</v>
      </c>
      <c r="B27" s="1">
        <v>7</v>
      </c>
      <c r="D27" s="15">
        <v>45364</v>
      </c>
      <c r="E27" s="1">
        <v>7</v>
      </c>
    </row>
    <row r="28" spans="1:5" x14ac:dyDescent="0.3">
      <c r="A28" s="15">
        <v>45365</v>
      </c>
      <c r="B28" s="1">
        <v>5</v>
      </c>
      <c r="D28" s="15">
        <v>45365</v>
      </c>
      <c r="E28" s="1">
        <v>5</v>
      </c>
    </row>
    <row r="29" spans="1:5" x14ac:dyDescent="0.3">
      <c r="A29" s="15">
        <v>45366</v>
      </c>
      <c r="B29" s="1">
        <v>6</v>
      </c>
      <c r="D29" s="15">
        <v>45366</v>
      </c>
      <c r="E29" s="1">
        <v>6</v>
      </c>
    </row>
    <row r="30" spans="1:5" x14ac:dyDescent="0.3">
      <c r="A30" s="15">
        <v>45367</v>
      </c>
      <c r="B30" s="1">
        <v>8</v>
      </c>
      <c r="D30" s="15">
        <v>45367</v>
      </c>
      <c r="E30" s="1">
        <v>8</v>
      </c>
    </row>
    <row r="31" spans="1:5" x14ac:dyDescent="0.3">
      <c r="A31" s="15">
        <v>45368</v>
      </c>
      <c r="B31" s="1">
        <v>7</v>
      </c>
      <c r="D31" s="15">
        <v>45368</v>
      </c>
      <c r="E31" s="1">
        <v>7</v>
      </c>
    </row>
    <row r="32" spans="1:5" x14ac:dyDescent="0.3">
      <c r="A32" s="15">
        <v>45369</v>
      </c>
      <c r="B32" s="1">
        <v>5</v>
      </c>
      <c r="D32" s="15">
        <v>45369</v>
      </c>
      <c r="E32" s="1">
        <v>5</v>
      </c>
    </row>
    <row r="33" spans="1:6" x14ac:dyDescent="0.3">
      <c r="A33" s="15">
        <v>45370</v>
      </c>
      <c r="B33" s="1">
        <v>6</v>
      </c>
      <c r="D33" s="15">
        <v>45370</v>
      </c>
      <c r="E33" s="1">
        <v>6</v>
      </c>
    </row>
    <row r="34" spans="1:6" x14ac:dyDescent="0.3">
      <c r="A34" s="15">
        <v>45371</v>
      </c>
      <c r="B34" s="1">
        <v>7</v>
      </c>
      <c r="D34" s="15">
        <v>45371</v>
      </c>
      <c r="E34" s="1">
        <v>7</v>
      </c>
    </row>
    <row r="35" spans="1:6" x14ac:dyDescent="0.3">
      <c r="A35" s="15">
        <v>45372</v>
      </c>
      <c r="B35" s="1">
        <v>6</v>
      </c>
      <c r="D35" s="15">
        <v>45372</v>
      </c>
      <c r="E35" s="1">
        <v>6</v>
      </c>
      <c r="F35" s="10">
        <f>_xlfn.FORECAST.LINEAR(D35,E$2:E34,D$2:D34)</f>
        <v>6.3901515151513877</v>
      </c>
    </row>
    <row r="36" spans="1:6" x14ac:dyDescent="0.3">
      <c r="A36" s="15">
        <v>45373</v>
      </c>
      <c r="B36" s="1">
        <v>8</v>
      </c>
      <c r="D36" s="15">
        <v>45373</v>
      </c>
      <c r="E36" s="1">
        <v>8</v>
      </c>
      <c r="F36" s="10">
        <f>_xlfn.FORECAST.LINEAR(D36,E$2:E35,D$2:D35)</f>
        <v>6.3582887700534911</v>
      </c>
    </row>
    <row r="37" spans="1:6" x14ac:dyDescent="0.3">
      <c r="A37" s="15">
        <v>45374</v>
      </c>
      <c r="B37" s="1">
        <v>7</v>
      </c>
      <c r="D37" s="15">
        <v>45374</v>
      </c>
      <c r="E37" s="1">
        <v>7</v>
      </c>
      <c r="F37" s="10">
        <f>_xlfn.FORECAST.LINEAR(D37,E$2:E36,D$2:D36)</f>
        <v>6.5579831932773232</v>
      </c>
    </row>
    <row r="38" spans="1:6" x14ac:dyDescent="0.3">
      <c r="A38" s="15">
        <v>45375</v>
      </c>
      <c r="B38" s="1">
        <v>5</v>
      </c>
      <c r="D38" s="15">
        <v>45375</v>
      </c>
      <c r="E38" s="1">
        <v>5</v>
      </c>
      <c r="F38" s="10">
        <f>_xlfn.FORECAST.LINEAR(D38,E$2:E37,D$2:D37)</f>
        <v>6.6269841269840981</v>
      </c>
    </row>
    <row r="39" spans="1:6" x14ac:dyDescent="0.3">
      <c r="A39" s="15">
        <v>45376</v>
      </c>
      <c r="B39" s="1">
        <v>4</v>
      </c>
      <c r="D39" s="15">
        <v>45376</v>
      </c>
      <c r="E39" s="1">
        <v>4</v>
      </c>
      <c r="F39" s="10">
        <f>_xlfn.FORECAST.LINEAR(D39,E$2:E38,D$2:D38)</f>
        <v>6.4729729729730252</v>
      </c>
    </row>
    <row r="40" spans="1:6" x14ac:dyDescent="0.3">
      <c r="A40" s="15">
        <v>45377</v>
      </c>
      <c r="B40" s="1">
        <v>6</v>
      </c>
      <c r="D40" s="15">
        <v>45377</v>
      </c>
      <c r="E40" s="1">
        <v>6</v>
      </c>
      <c r="F40" s="10">
        <f>_xlfn.FORECAST.LINEAR(D40,E$2:E39,D$2:D39)</f>
        <v>6.2275960170696862</v>
      </c>
    </row>
    <row r="41" spans="1:6" x14ac:dyDescent="0.3">
      <c r="A41" s="15">
        <v>45378</v>
      </c>
      <c r="B41" s="1">
        <v>7</v>
      </c>
      <c r="D41" s="15">
        <v>45378</v>
      </c>
      <c r="E41" s="1">
        <v>7</v>
      </c>
      <c r="F41" s="10">
        <f>_xlfn.FORECAST.LINEAR(D41,E$2:E40,D$2:D40)</f>
        <v>6.2091767881241822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9FEED-97D4-48D8-BE99-15590F5A2433}">
  <dimension ref="A1:B21"/>
  <sheetViews>
    <sheetView workbookViewId="0">
      <selection sqref="A1:B21"/>
    </sheetView>
  </sheetViews>
  <sheetFormatPr defaultRowHeight="14.4" x14ac:dyDescent="0.3"/>
  <cols>
    <col min="1" max="1" width="9.88671875" customWidth="1"/>
    <col min="2" max="2" width="9.6640625" customWidth="1"/>
  </cols>
  <sheetData>
    <row r="1" spans="1:2" x14ac:dyDescent="0.3">
      <c r="A1" s="14" t="s">
        <v>4</v>
      </c>
      <c r="B1" s="2" t="s">
        <v>5</v>
      </c>
    </row>
    <row r="2" spans="1:2" x14ac:dyDescent="0.3">
      <c r="A2" s="13">
        <v>45339</v>
      </c>
      <c r="B2" s="3">
        <v>3500</v>
      </c>
    </row>
    <row r="3" spans="1:2" x14ac:dyDescent="0.3">
      <c r="A3" s="13">
        <v>45340</v>
      </c>
      <c r="B3" s="3">
        <v>3400</v>
      </c>
    </row>
    <row r="4" spans="1:2" x14ac:dyDescent="0.3">
      <c r="A4" s="13">
        <v>45341</v>
      </c>
      <c r="B4" s="3">
        <v>3600</v>
      </c>
    </row>
    <row r="5" spans="1:2" x14ac:dyDescent="0.3">
      <c r="A5" s="13">
        <v>45342</v>
      </c>
      <c r="B5" s="3">
        <v>3750</v>
      </c>
    </row>
    <row r="6" spans="1:2" x14ac:dyDescent="0.3">
      <c r="A6" s="13">
        <v>45343</v>
      </c>
      <c r="B6" s="3">
        <v>3650</v>
      </c>
    </row>
    <row r="7" spans="1:2" x14ac:dyDescent="0.3">
      <c r="A7" s="13">
        <v>45344</v>
      </c>
      <c r="B7" s="3">
        <v>3700</v>
      </c>
    </row>
    <row r="8" spans="1:2" x14ac:dyDescent="0.3">
      <c r="A8" s="13">
        <v>45345</v>
      </c>
      <c r="B8" s="3">
        <v>3800</v>
      </c>
    </row>
    <row r="9" spans="1:2" x14ac:dyDescent="0.3">
      <c r="A9" s="13">
        <v>45346</v>
      </c>
      <c r="B9" s="3">
        <v>3900</v>
      </c>
    </row>
    <row r="10" spans="1:2" x14ac:dyDescent="0.3">
      <c r="A10" s="13">
        <v>45347</v>
      </c>
      <c r="B10" s="3">
        <v>3950</v>
      </c>
    </row>
    <row r="11" spans="1:2" x14ac:dyDescent="0.3">
      <c r="A11" s="13">
        <v>45348</v>
      </c>
      <c r="B11" s="3">
        <v>4000</v>
      </c>
    </row>
    <row r="12" spans="1:2" x14ac:dyDescent="0.3">
      <c r="A12" s="13">
        <v>45349</v>
      </c>
      <c r="B12" s="3">
        <v>4050</v>
      </c>
    </row>
    <row r="13" spans="1:2" x14ac:dyDescent="0.3">
      <c r="A13" s="13">
        <v>45350</v>
      </c>
      <c r="B13" s="3">
        <v>4100</v>
      </c>
    </row>
    <row r="14" spans="1:2" x14ac:dyDescent="0.3">
      <c r="A14" s="13">
        <v>45352</v>
      </c>
      <c r="B14" s="3">
        <v>4200</v>
      </c>
    </row>
    <row r="15" spans="1:2" x14ac:dyDescent="0.3">
      <c r="A15" s="13">
        <v>45353</v>
      </c>
      <c r="B15" s="3">
        <v>4300</v>
      </c>
    </row>
    <row r="16" spans="1:2" x14ac:dyDescent="0.3">
      <c r="A16" s="13">
        <v>45354</v>
      </c>
      <c r="B16" s="3">
        <v>4350</v>
      </c>
    </row>
    <row r="17" spans="1:2" x14ac:dyDescent="0.3">
      <c r="A17" s="13">
        <v>45355</v>
      </c>
      <c r="B17" s="3">
        <v>4400</v>
      </c>
    </row>
    <row r="18" spans="1:2" x14ac:dyDescent="0.3">
      <c r="A18" s="13">
        <v>45356</v>
      </c>
      <c r="B18" s="3">
        <v>4500</v>
      </c>
    </row>
    <row r="19" spans="1:2" x14ac:dyDescent="0.3">
      <c r="A19" s="13">
        <v>45357</v>
      </c>
      <c r="B19" s="3">
        <v>4550</v>
      </c>
    </row>
    <row r="20" spans="1:2" x14ac:dyDescent="0.3">
      <c r="A20" s="13">
        <v>45358</v>
      </c>
      <c r="B20" s="3">
        <v>4600</v>
      </c>
    </row>
    <row r="21" spans="1:2" x14ac:dyDescent="0.3">
      <c r="A21" s="13">
        <v>45359</v>
      </c>
      <c r="B21" s="3">
        <v>4650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04A84-F61B-4E3C-B34A-2BEA30501476}">
  <dimension ref="A1:E28"/>
  <sheetViews>
    <sheetView tabSelected="1" workbookViewId="0">
      <selection activeCell="E31" sqref="E31"/>
    </sheetView>
  </sheetViews>
  <sheetFormatPr defaultRowHeight="14.4" x14ac:dyDescent="0.3"/>
  <cols>
    <col min="1" max="1" width="9.33203125" bestFit="1" customWidth="1"/>
    <col min="2" max="2" width="9.21875" customWidth="1"/>
    <col min="3" max="3" width="17.77734375" customWidth="1"/>
    <col min="4" max="4" width="30.77734375" customWidth="1"/>
    <col min="5" max="5" width="31" customWidth="1"/>
  </cols>
  <sheetData>
    <row r="1" spans="1:5" x14ac:dyDescent="0.3">
      <c r="A1" t="s">
        <v>4</v>
      </c>
      <c r="B1" t="s">
        <v>5</v>
      </c>
      <c r="C1" t="s">
        <v>8</v>
      </c>
      <c r="D1" t="s">
        <v>9</v>
      </c>
      <c r="E1" t="s">
        <v>10</v>
      </c>
    </row>
    <row r="2" spans="1:5" x14ac:dyDescent="0.3">
      <c r="A2" s="12">
        <v>45339</v>
      </c>
      <c r="B2">
        <v>3500</v>
      </c>
    </row>
    <row r="3" spans="1:5" x14ac:dyDescent="0.3">
      <c r="A3" s="12">
        <v>45340</v>
      </c>
      <c r="B3">
        <v>3400</v>
      </c>
    </row>
    <row r="4" spans="1:5" x14ac:dyDescent="0.3">
      <c r="A4" s="12">
        <v>45341</v>
      </c>
      <c r="B4">
        <v>3600</v>
      </c>
    </row>
    <row r="5" spans="1:5" x14ac:dyDescent="0.3">
      <c r="A5" s="12">
        <v>45342</v>
      </c>
      <c r="B5">
        <v>3750</v>
      </c>
    </row>
    <row r="6" spans="1:5" x14ac:dyDescent="0.3">
      <c r="A6" s="12">
        <v>45343</v>
      </c>
      <c r="B6">
        <v>3650</v>
      </c>
    </row>
    <row r="7" spans="1:5" x14ac:dyDescent="0.3">
      <c r="A7" s="12">
        <v>45344</v>
      </c>
      <c r="B7">
        <v>3700</v>
      </c>
    </row>
    <row r="8" spans="1:5" x14ac:dyDescent="0.3">
      <c r="A8" s="12">
        <v>45345</v>
      </c>
      <c r="B8">
        <v>3800</v>
      </c>
    </row>
    <row r="9" spans="1:5" x14ac:dyDescent="0.3">
      <c r="A9" s="12">
        <v>45346</v>
      </c>
      <c r="B9">
        <v>3900</v>
      </c>
    </row>
    <row r="10" spans="1:5" x14ac:dyDescent="0.3">
      <c r="A10" s="12">
        <v>45347</v>
      </c>
      <c r="B10">
        <v>3950</v>
      </c>
    </row>
    <row r="11" spans="1:5" x14ac:dyDescent="0.3">
      <c r="A11" s="12">
        <v>45348</v>
      </c>
      <c r="B11">
        <v>4000</v>
      </c>
    </row>
    <row r="12" spans="1:5" x14ac:dyDescent="0.3">
      <c r="A12" s="12">
        <v>45349</v>
      </c>
      <c r="B12">
        <v>4050</v>
      </c>
    </row>
    <row r="13" spans="1:5" x14ac:dyDescent="0.3">
      <c r="A13" s="12">
        <v>45350</v>
      </c>
      <c r="B13">
        <v>4100</v>
      </c>
    </row>
    <row r="14" spans="1:5" x14ac:dyDescent="0.3">
      <c r="A14" s="12">
        <v>45351</v>
      </c>
      <c r="B14">
        <v>4150</v>
      </c>
    </row>
    <row r="15" spans="1:5" x14ac:dyDescent="0.3">
      <c r="A15" s="12">
        <v>45352</v>
      </c>
      <c r="B15">
        <v>4200</v>
      </c>
    </row>
    <row r="16" spans="1:5" x14ac:dyDescent="0.3">
      <c r="A16" s="12">
        <v>45353</v>
      </c>
      <c r="B16">
        <v>4300</v>
      </c>
    </row>
    <row r="17" spans="1:5" x14ac:dyDescent="0.3">
      <c r="A17" s="12">
        <v>45354</v>
      </c>
      <c r="B17">
        <v>4350</v>
      </c>
    </row>
    <row r="18" spans="1:5" x14ac:dyDescent="0.3">
      <c r="A18" s="12">
        <v>45355</v>
      </c>
      <c r="B18">
        <v>4400</v>
      </c>
    </row>
    <row r="19" spans="1:5" x14ac:dyDescent="0.3">
      <c r="A19" s="12">
        <v>45356</v>
      </c>
      <c r="B19">
        <v>4500</v>
      </c>
    </row>
    <row r="20" spans="1:5" x14ac:dyDescent="0.3">
      <c r="A20" s="12">
        <v>45357</v>
      </c>
      <c r="B20">
        <v>4550</v>
      </c>
    </row>
    <row r="21" spans="1:5" x14ac:dyDescent="0.3">
      <c r="A21" s="12">
        <v>45358</v>
      </c>
      <c r="B21">
        <v>4600</v>
      </c>
    </row>
    <row r="22" spans="1:5" x14ac:dyDescent="0.3">
      <c r="A22" s="12">
        <v>45359</v>
      </c>
      <c r="B22">
        <v>4650</v>
      </c>
      <c r="C22" s="17">
        <v>4650</v>
      </c>
      <c r="D22" s="17">
        <v>4650</v>
      </c>
      <c r="E22" s="17">
        <v>4650</v>
      </c>
    </row>
    <row r="23" spans="1:5" x14ac:dyDescent="0.3">
      <c r="A23" s="12">
        <v>45360</v>
      </c>
      <c r="C23" s="17">
        <f>_xlfn.FORECAST.ETS(A23,$B$2:$B$22,$A$2:$A$22,1,1)</f>
        <v>4715.2937057720801</v>
      </c>
      <c r="D23" s="17">
        <f>C23-_xlfn.FORECAST.ETS.CONFINT(A23,$B$2:$B$22,$A$2:$A$22,0.85,1,1)</f>
        <v>4643.0893156204002</v>
      </c>
      <c r="E23" s="17">
        <f>C23+_xlfn.FORECAST.ETS.CONFINT(A23,$B$2:$B$22,$A$2:$A$22,0.85,1,1)</f>
        <v>4787.49809592376</v>
      </c>
    </row>
    <row r="24" spans="1:5" x14ac:dyDescent="0.3">
      <c r="A24" s="12">
        <v>45361</v>
      </c>
      <c r="C24" s="17">
        <f>_xlfn.FORECAST.ETS(A24,$B$2:$B$22,$A$2:$A$22,1,1)</f>
        <v>4775.0907374016206</v>
      </c>
      <c r="D24" s="17">
        <f>C24-_xlfn.FORECAST.ETS.CONFINT(A24,$B$2:$B$22,$A$2:$A$22,0.85,1,1)</f>
        <v>4702.3063841474268</v>
      </c>
      <c r="E24" s="17">
        <f>C24+_xlfn.FORECAST.ETS.CONFINT(A24,$B$2:$B$22,$A$2:$A$22,0.85,1,1)</f>
        <v>4847.8750906558143</v>
      </c>
    </row>
    <row r="25" spans="1:5" x14ac:dyDescent="0.3">
      <c r="A25" s="12">
        <v>45362</v>
      </c>
      <c r="C25" s="17">
        <f>_xlfn.FORECAST.ETS(A25,$B$2:$B$22,$A$2:$A$22,1,1)</f>
        <v>4834.887769031161</v>
      </c>
      <c r="D25" s="17">
        <f>C25-_xlfn.FORECAST.ETS.CONFINT(A25,$B$2:$B$22,$A$2:$A$22,0.85,1,1)</f>
        <v>4761.5189770556508</v>
      </c>
      <c r="E25" s="17">
        <f>C25+_xlfn.FORECAST.ETS.CONFINT(A25,$B$2:$B$22,$A$2:$A$22,0.85,1,1)</f>
        <v>4908.2565610066713</v>
      </c>
    </row>
    <row r="26" spans="1:5" x14ac:dyDescent="0.3">
      <c r="A26" s="12">
        <v>45363</v>
      </c>
      <c r="C26" s="17">
        <f>_xlfn.FORECAST.ETS(A26,$B$2:$B$22,$A$2:$A$22,1,1)</f>
        <v>4894.6848006607015</v>
      </c>
      <c r="D26" s="17">
        <f>C26-_xlfn.FORECAST.ETS.CONFINT(A26,$B$2:$B$22,$A$2:$A$22,0.85,1,1)</f>
        <v>4820.727129955987</v>
      </c>
      <c r="E26" s="17">
        <f>C26+_xlfn.FORECAST.ETS.CONFINT(A26,$B$2:$B$22,$A$2:$A$22,0.85,1,1)</f>
        <v>4968.642471365416</v>
      </c>
    </row>
    <row r="27" spans="1:5" x14ac:dyDescent="0.3">
      <c r="A27" s="12">
        <v>45364</v>
      </c>
      <c r="C27" s="17">
        <f>_xlfn.FORECAST.ETS(A27,$B$2:$B$22,$A$2:$A$22,1,1)</f>
        <v>4954.4818322902429</v>
      </c>
      <c r="D27" s="17">
        <f>C27-_xlfn.FORECAST.ETS.CONFINT(A27,$B$2:$B$22,$A$2:$A$22,0.85,1,1)</f>
        <v>4879.9308781317395</v>
      </c>
      <c r="E27" s="17">
        <f>C27+_xlfn.FORECAST.ETS.CONFINT(A27,$B$2:$B$22,$A$2:$A$22,0.85,1,1)</f>
        <v>5029.0327864487463</v>
      </c>
    </row>
    <row r="28" spans="1:5" x14ac:dyDescent="0.3">
      <c r="A28" s="12">
        <v>45365</v>
      </c>
      <c r="C28" s="17">
        <f>_xlfn.FORECAST.ETS(A28,$B$2:$B$22,$A$2:$A$22,1,1)</f>
        <v>5014.2788639197834</v>
      </c>
      <c r="D28" s="17">
        <f>C28-_xlfn.FORECAST.ETS.CONFINT(A28,$B$2:$B$22,$A$2:$A$22,0.85,1,1)</f>
        <v>4939.1302565306751</v>
      </c>
      <c r="E28" s="17">
        <f>C28+_xlfn.FORECAST.ETS.CONFINT(A28,$B$2:$B$22,$A$2:$A$22,0.85,1,1)</f>
        <v>5089.4274713088917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Forecast formula</vt:lpstr>
      <vt:lpstr>Forecasting by graph</vt:lpstr>
      <vt:lpstr>Forecast Sheet</vt:lpstr>
      <vt:lpstr>Forecast Sheet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servicemailbd71@gmail.com</dc:creator>
  <cp:lastModifiedBy>servicemailbd71@gmail.com</cp:lastModifiedBy>
  <dcterms:created xsi:type="dcterms:W3CDTF">2025-02-27T09:36:32Z</dcterms:created>
  <dcterms:modified xsi:type="dcterms:W3CDTF">2025-02-27T12:12:24Z</dcterms:modified>
</cp:coreProperties>
</file>