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4/"/>
    </mc:Choice>
  </mc:AlternateContent>
  <xr:revisionPtr revIDLastSave="19" documentId="11_2EE7BAABDB41F1418227657F8E7EB9597001C11E" xr6:coauthVersionLast="47" xr6:coauthVersionMax="47" xr10:uidLastSave="{FE413AB6-8988-4032-8D13-681843AB270B}"/>
  <bookViews>
    <workbookView xWindow="-120" yWindow="-120" windowWidth="29040" windowHeight="15720" xr2:uid="{00000000-000D-0000-FFFF-FFFF00000000}"/>
  </bookViews>
  <sheets>
    <sheet name="WorkingHou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3" i="1" l="1"/>
  <c r="D93" i="1" l="1"/>
  <c r="D91" i="1"/>
  <c r="C91" i="1"/>
  <c r="C92" i="1" s="1"/>
  <c r="C90" i="1" a="1"/>
  <c r="C90" i="1" s="1"/>
  <c r="C94" i="1"/>
  <c r="C95" i="1" l="1"/>
  <c r="C96" i="1" l="1"/>
  <c r="D95" i="1"/>
  <c r="D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<sst xmlns="http://schemas.openxmlformats.org/spreadsheetml/2006/main" count="272" uniqueCount="42">
  <si>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</si>
  <si>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</si>
  <si>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</si>
  <si>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</si>
  <si>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</si>
  <si>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</si>
  <si>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</si>
  <si>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</si>
  <si>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</si>
  <si>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Prj_Volvo_GPA_WiFi_P23038</t>
  </si>
  <si>
    <t>B2 Board Layout</t>
  </si>
  <si>
    <t>Weekly II</t>
  </si>
  <si>
    <t>Generelle Entwicklertätigkeit</t>
  </si>
  <si>
    <t>Kammer Aktivität</t>
  </si>
  <si>
    <t>Kammermessungen MAN</t>
  </si>
  <si>
    <t>Panel design</t>
  </si>
  <si>
    <t>Neue Laptops</t>
  </si>
  <si>
    <t>Messkammer</t>
  </si>
  <si>
    <t>Daten aufräumen / Mdd Import</t>
  </si>
  <si>
    <t>Weekly II / Chamber</t>
  </si>
  <si>
    <t>PRJ_BMW_Krad_SDARS_P23065</t>
  </si>
  <si>
    <t>Prj_MAN_Gen2_P2103</t>
  </si>
  <si>
    <t>Umbau Kammer Sub 6G</t>
  </si>
  <si>
    <t>B2 Schnelldienst Muster</t>
  </si>
  <si>
    <t>Spaceplanes Angebot</t>
  </si>
  <si>
    <t>Auswertesoftware</t>
  </si>
  <si>
    <t>Chamber Cal sh600</t>
  </si>
  <si>
    <t>Hardware Max</t>
  </si>
  <si>
    <t>Validierungsthematik mit Testlab</t>
  </si>
  <si>
    <t>Chamber Cal</t>
  </si>
  <si>
    <t>Gesamt</t>
  </si>
  <si>
    <t>Diesen Block in jedes neue Excel Rüberkopieren</t>
  </si>
  <si>
    <t>Zusammenfassung Bereichtszeitraum</t>
  </si>
  <si>
    <t>Sollarbeitszeit</t>
  </si>
  <si>
    <t>Anzahl der Tage im Berichtszeitraum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</si>
  <si>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</si>
  <si>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</si>
  <si>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</si>
  <si>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</si>
  <si>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</si>
  <si>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</si>
  <si>
    <t>Urlaub/Krank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</si>
</sst>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0" borderId="6" xfId="0" applyBorder="1"/>
    <xf numFmtId="167" fontId="0" fillId="0" borderId="7" xfId="0" applyNumberFormat="1" applyBorder="1"/>
    <xf numFmtId="20" fontId="4" fillId="0" borderId="6" xfId="0" quotePrefix="1" applyNumberFormat="1" applyFont="1" applyBorder="1"/>
    <xf numFmtId="166" fontId="0" fillId="0" borderId="6" xfId="0" applyNumberFormat="1" applyBorder="1"/>
    <xf numFmtId="167" fontId="0" fillId="0" borderId="8" xfId="0" applyNumberFormat="1" applyBorder="1"/>
    <xf numFmtId="0" fontId="3" fillId="0" borderId="9" xfId="0" applyFont="1" applyBorder="1" applyAlignment="1">
      <alignment horizontal="left"/>
    </xf>
    <xf numFmtId="167" fontId="4" fillId="0" borderId="10" xfId="0" quotePrefix="1" applyNumberFormat="1" applyFont="1" applyBorder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saysveurope-my.sharepoint.com/personal/sradzijewski_desaysv_eu/Documents/Dokumente/01_personal_data/01_Zeitablage/2023/23_12.xlsx" TargetMode="External"/><Relationship Id="rId1" Type="http://schemas.openxmlformats.org/officeDocument/2006/relationships/externalLinkPath" Target="23_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ingHours"/>
    </sheetNames>
    <sheetDataSet>
      <sheetData sheetId="0" refreshError="1">
        <row r="47">
          <cell r="C47">
            <v>0.63276620370370762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73" workbookViewId="0">
      <selection activeCell="A87" sqref="A87:F96"/>
    </sheetView>
  </sheetViews>
  <sheetFormatPr baseColWidth="10" defaultColWidth="9.140625"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45293</v>
      </c>
      <c r="B2" s="2">
        <v>45293.413194444445</v>
      </c>
      <c r="C2" s="2">
        <v>45293.470543981479</v>
      </c>
      <c r="D2" t="s">
        <v>8</v>
      </c>
      <c r="E2" s="3">
        <v>5.7349537037036998E-2</v>
      </c>
      <c r="F2" s="3">
        <v>0</v>
      </c>
      <c r="G2" t="s">
        <v>9</v>
      </c>
      <c r="H2" t="s">
        <v>8</v>
      </c>
    </row>
    <row r="3" spans="1:8" x14ac:dyDescent="0.25">
      <c r="A3" s="1">
        <v>45293</v>
      </c>
      <c r="B3" s="2">
        <v>45293.470601851855</v>
      </c>
      <c r="C3" s="2">
        <v>45293.889548611114</v>
      </c>
      <c r="D3" t="s">
        <v>10</v>
      </c>
      <c r="E3" s="3">
        <v>0.28144675925925899</v>
      </c>
      <c r="F3" s="3">
        <v>0.13750000000000001</v>
      </c>
      <c r="G3" t="s">
        <v>9</v>
      </c>
      <c r="H3" t="s">
        <v>8</v>
      </c>
    </row>
    <row r="4" spans="1:8" x14ac:dyDescent="0.25">
      <c r="A4" s="1">
        <v>45294</v>
      </c>
      <c r="B4" s="2">
        <v>45294.394444444442</v>
      </c>
      <c r="C4" s="2">
        <v>45294.458333333336</v>
      </c>
      <c r="D4" t="s">
        <v>11</v>
      </c>
      <c r="E4" s="3">
        <v>6.3888888888888898E-2</v>
      </c>
      <c r="F4" s="3">
        <v>0</v>
      </c>
      <c r="G4" t="s">
        <v>12</v>
      </c>
      <c r="H4" t="s">
        <v>8</v>
      </c>
    </row>
    <row r="5" spans="1:8" x14ac:dyDescent="0.25">
      <c r="A5" s="1">
        <v>45294</v>
      </c>
      <c r="B5" s="2">
        <v>45294.458333333336</v>
      </c>
      <c r="C5" s="2">
        <v>45294.595671296294</v>
      </c>
      <c r="D5" t="s">
        <v>8</v>
      </c>
      <c r="E5" s="3">
        <v>0.123449074074074</v>
      </c>
      <c r="F5" s="3">
        <v>1.38888888888889E-2</v>
      </c>
      <c r="G5" t="s">
        <v>9</v>
      </c>
      <c r="H5" t="s">
        <v>8</v>
      </c>
    </row>
    <row r="6" spans="1:8" x14ac:dyDescent="0.25">
      <c r="A6" s="1">
        <v>45294</v>
      </c>
      <c r="B6" s="2">
        <v>45294.595694444448</v>
      </c>
      <c r="C6" s="2">
        <v>45294.7968287037</v>
      </c>
      <c r="D6" t="s">
        <v>8</v>
      </c>
      <c r="E6" s="3">
        <v>0.20113425925925901</v>
      </c>
      <c r="F6" s="3">
        <v>0</v>
      </c>
      <c r="G6" t="s">
        <v>12</v>
      </c>
      <c r="H6" t="s">
        <v>8</v>
      </c>
    </row>
    <row r="7" spans="1:8" x14ac:dyDescent="0.25">
      <c r="A7" s="1">
        <v>45295</v>
      </c>
      <c r="B7" s="2">
        <v>45295.40625</v>
      </c>
      <c r="C7" s="2">
        <v>45295.427083333336</v>
      </c>
      <c r="D7" t="s">
        <v>8</v>
      </c>
      <c r="E7" s="3">
        <v>2.0833333333333301E-2</v>
      </c>
      <c r="F7" s="3">
        <v>0</v>
      </c>
      <c r="G7" t="s">
        <v>9</v>
      </c>
      <c r="H7" t="s">
        <v>8</v>
      </c>
    </row>
    <row r="8" spans="1:8" x14ac:dyDescent="0.25">
      <c r="A8" s="1">
        <v>45295</v>
      </c>
      <c r="B8" s="2">
        <v>45295.427083333336</v>
      </c>
      <c r="C8" s="2">
        <v>45295.791666666664</v>
      </c>
      <c r="D8" t="s">
        <v>13</v>
      </c>
      <c r="E8" s="3">
        <v>0.35069444444444398</v>
      </c>
      <c r="F8" s="3">
        <v>1.38888888888889E-2</v>
      </c>
      <c r="G8" t="s">
        <v>12</v>
      </c>
      <c r="H8" t="s">
        <v>8</v>
      </c>
    </row>
    <row r="9" spans="1:8" x14ac:dyDescent="0.25">
      <c r="A9" s="1">
        <v>45296</v>
      </c>
      <c r="B9" s="2">
        <v>45296.413194444445</v>
      </c>
      <c r="C9" s="2">
        <v>45296.488888888889</v>
      </c>
      <c r="D9" t="s">
        <v>14</v>
      </c>
      <c r="E9" s="3">
        <v>7.5694444444444398E-2</v>
      </c>
      <c r="F9" s="3">
        <v>0</v>
      </c>
      <c r="G9" t="s">
        <v>12</v>
      </c>
      <c r="H9" t="s">
        <v>8</v>
      </c>
    </row>
    <row r="10" spans="1:8" x14ac:dyDescent="0.25">
      <c r="A10" s="1">
        <v>45296</v>
      </c>
      <c r="B10" s="2">
        <v>45296.488888888889</v>
      </c>
      <c r="C10" s="2">
        <v>45296.76059027778</v>
      </c>
      <c r="D10" t="s">
        <v>8</v>
      </c>
      <c r="E10" s="3">
        <v>0.27170138888888901</v>
      </c>
      <c r="F10" s="3">
        <v>0</v>
      </c>
      <c r="G10" t="s">
        <v>9</v>
      </c>
      <c r="H10" t="s">
        <v>8</v>
      </c>
    </row>
    <row r="11" spans="1:8" x14ac:dyDescent="0.25">
      <c r="A11" s="1">
        <v>45296</v>
      </c>
      <c r="B11" s="2">
        <v>45296.760613425926</v>
      </c>
      <c r="C11" s="2">
        <v>45296.843969907408</v>
      </c>
      <c r="D11" t="s">
        <v>8</v>
      </c>
      <c r="E11" s="3">
        <v>8.3356481481481504E-2</v>
      </c>
      <c r="F11" s="3">
        <v>0</v>
      </c>
      <c r="G11" t="s">
        <v>12</v>
      </c>
      <c r="H11" t="s">
        <v>8</v>
      </c>
    </row>
    <row r="12" spans="1:8" x14ac:dyDescent="0.25">
      <c r="A12" s="1">
        <v>45299</v>
      </c>
      <c r="B12" s="2">
        <v>45299.385416666664</v>
      </c>
      <c r="C12" s="2">
        <v>45299.422222222223</v>
      </c>
      <c r="D12" t="s">
        <v>8</v>
      </c>
      <c r="E12" s="3">
        <v>3.6805555555555598E-2</v>
      </c>
      <c r="F12" s="3">
        <v>0</v>
      </c>
      <c r="G12" t="s">
        <v>12</v>
      </c>
      <c r="H12" t="s">
        <v>8</v>
      </c>
    </row>
    <row r="13" spans="1:8" x14ac:dyDescent="0.25">
      <c r="A13" s="1">
        <v>45299</v>
      </c>
      <c r="B13" s="2">
        <v>45299.422222222223</v>
      </c>
      <c r="C13" s="2">
        <v>45299.695659722223</v>
      </c>
      <c r="D13" t="s">
        <v>8</v>
      </c>
      <c r="E13" s="3">
        <v>0.2384375</v>
      </c>
      <c r="F13" s="3">
        <v>3.5000000000000003E-2</v>
      </c>
      <c r="G13" t="s">
        <v>9</v>
      </c>
      <c r="H13" t="s">
        <v>8</v>
      </c>
    </row>
    <row r="14" spans="1:8" x14ac:dyDescent="0.25">
      <c r="A14" s="1">
        <v>45299</v>
      </c>
      <c r="B14" s="2">
        <v>45299.69568287037</v>
      </c>
      <c r="C14" s="2">
        <v>45299.767743055556</v>
      </c>
      <c r="D14" t="s">
        <v>8</v>
      </c>
      <c r="E14" s="3">
        <v>7.2060185185185199E-2</v>
      </c>
      <c r="F14" s="3">
        <v>0</v>
      </c>
      <c r="G14" t="s">
        <v>12</v>
      </c>
      <c r="H14" t="s">
        <v>8</v>
      </c>
    </row>
    <row r="15" spans="1:8" x14ac:dyDescent="0.25">
      <c r="A15" s="1">
        <v>45300</v>
      </c>
      <c r="B15" s="2">
        <v>45300.371527777781</v>
      </c>
      <c r="C15" s="2">
        <v>45300.461805555555</v>
      </c>
      <c r="D15" t="s">
        <v>15</v>
      </c>
      <c r="E15" s="3">
        <v>9.0277777777777804E-2</v>
      </c>
      <c r="F15" s="3">
        <v>0</v>
      </c>
      <c r="G15" t="s">
        <v>9</v>
      </c>
      <c r="H15" t="s">
        <v>8</v>
      </c>
    </row>
    <row r="16" spans="1:8" x14ac:dyDescent="0.25">
      <c r="A16" s="1">
        <v>45300</v>
      </c>
      <c r="B16" s="2">
        <v>45300.481296296297</v>
      </c>
      <c r="C16" s="2">
        <v>45300.65</v>
      </c>
      <c r="D16" t="s">
        <v>16</v>
      </c>
      <c r="E16" s="3">
        <v>0.16870370370370399</v>
      </c>
      <c r="F16" s="3">
        <v>0</v>
      </c>
      <c r="G16" t="s">
        <v>12</v>
      </c>
      <c r="H16" t="s">
        <v>8</v>
      </c>
    </row>
    <row r="17" spans="1:8" x14ac:dyDescent="0.25">
      <c r="A17" s="1">
        <v>45300</v>
      </c>
      <c r="B17" s="2">
        <v>45300.650254629632</v>
      </c>
      <c r="C17" s="2">
        <v>45300.789270833331</v>
      </c>
      <c r="D17" t="s">
        <v>17</v>
      </c>
      <c r="E17" s="3">
        <v>0.13901620370370399</v>
      </c>
      <c r="F17" s="3">
        <v>0</v>
      </c>
      <c r="G17" t="s">
        <v>12</v>
      </c>
      <c r="H17" t="s">
        <v>8</v>
      </c>
    </row>
    <row r="18" spans="1:8" x14ac:dyDescent="0.25">
      <c r="A18" s="1">
        <v>45306</v>
      </c>
      <c r="B18" s="2">
        <v>45306.333784722221</v>
      </c>
      <c r="C18" s="2">
        <v>45306.537199074075</v>
      </c>
      <c r="D18" t="s">
        <v>8</v>
      </c>
      <c r="E18" s="3">
        <v>0.203414351851852</v>
      </c>
      <c r="F18" s="3">
        <v>0</v>
      </c>
      <c r="G18" t="s">
        <v>9</v>
      </c>
      <c r="H18" t="s">
        <v>8</v>
      </c>
    </row>
    <row r="19" spans="1:8" x14ac:dyDescent="0.25">
      <c r="A19" s="1">
        <v>45306</v>
      </c>
      <c r="B19" s="2">
        <v>45306.536805555559</v>
      </c>
      <c r="C19" s="2">
        <v>45306.557708333334</v>
      </c>
      <c r="D19" t="s">
        <v>8</v>
      </c>
      <c r="E19" s="3">
        <v>2.0902777777777801E-2</v>
      </c>
      <c r="F19" s="3">
        <v>0</v>
      </c>
      <c r="G19" t="s">
        <v>12</v>
      </c>
      <c r="H19" t="s">
        <v>8</v>
      </c>
    </row>
    <row r="20" spans="1:8" x14ac:dyDescent="0.25">
      <c r="A20" s="1">
        <v>45306</v>
      </c>
      <c r="B20" s="2">
        <v>45306.576388888891</v>
      </c>
      <c r="C20" s="2">
        <v>45306.670405092591</v>
      </c>
      <c r="D20" t="s">
        <v>8</v>
      </c>
      <c r="E20" s="3">
        <v>9.4016203703703699E-2</v>
      </c>
      <c r="F20" s="3">
        <v>0</v>
      </c>
      <c r="G20" t="s">
        <v>12</v>
      </c>
      <c r="H20" t="s">
        <v>8</v>
      </c>
    </row>
    <row r="21" spans="1:8" x14ac:dyDescent="0.25">
      <c r="A21" s="1">
        <v>45307</v>
      </c>
      <c r="B21" s="2">
        <v>45307.402777777781</v>
      </c>
      <c r="C21" s="2">
        <v>45307.78943287037</v>
      </c>
      <c r="D21" t="s">
        <v>18</v>
      </c>
      <c r="E21" s="3">
        <v>0.36896990740740698</v>
      </c>
      <c r="F21" s="3">
        <v>1.76851851851852E-2</v>
      </c>
      <c r="G21" t="s">
        <v>12</v>
      </c>
      <c r="H21" t="s">
        <v>8</v>
      </c>
    </row>
    <row r="22" spans="1:8" x14ac:dyDescent="0.25">
      <c r="A22" s="1">
        <v>45308</v>
      </c>
      <c r="B22" s="2">
        <v>45308.392361111109</v>
      </c>
      <c r="C22" s="2">
        <v>45308.555625000001</v>
      </c>
      <c r="D22" t="s">
        <v>19</v>
      </c>
      <c r="E22" s="3">
        <v>0.142430555555556</v>
      </c>
      <c r="F22" s="3">
        <v>2.0833333333333301E-2</v>
      </c>
      <c r="G22" t="s">
        <v>12</v>
      </c>
      <c r="H22" t="s">
        <v>8</v>
      </c>
    </row>
    <row r="23" spans="1:8" x14ac:dyDescent="0.25">
      <c r="A23" s="1">
        <v>45308</v>
      </c>
      <c r="B23" s="2">
        <v>45308.555775462963</v>
      </c>
      <c r="C23" s="2">
        <v>45308.709409722222</v>
      </c>
      <c r="D23" t="s">
        <v>8</v>
      </c>
      <c r="E23" s="3">
        <v>0.153634259259259</v>
      </c>
      <c r="F23" s="3">
        <v>0</v>
      </c>
      <c r="G23" t="s">
        <v>12</v>
      </c>
      <c r="H23" t="s">
        <v>8</v>
      </c>
    </row>
    <row r="24" spans="1:8" x14ac:dyDescent="0.25">
      <c r="A24" s="1">
        <v>45308</v>
      </c>
      <c r="B24" s="2">
        <v>45308.709421296298</v>
      </c>
      <c r="C24" s="2">
        <v>45308.807187500002</v>
      </c>
      <c r="D24" t="s">
        <v>8</v>
      </c>
      <c r="E24" s="3">
        <v>9.7766203703703702E-2</v>
      </c>
      <c r="F24" s="3">
        <v>0</v>
      </c>
      <c r="G24" t="s">
        <v>9</v>
      </c>
      <c r="H24" t="s">
        <v>8</v>
      </c>
    </row>
    <row r="25" spans="1:8" x14ac:dyDescent="0.25">
      <c r="A25" s="1">
        <v>45309</v>
      </c>
      <c r="B25" s="2">
        <v>45309.398217592592</v>
      </c>
      <c r="C25" s="2">
        <v>45309.454687500001</v>
      </c>
      <c r="D25" t="s">
        <v>8</v>
      </c>
      <c r="E25" s="3">
        <v>5.6469907407407399E-2</v>
      </c>
      <c r="F25" s="3">
        <v>0</v>
      </c>
      <c r="G25" t="s">
        <v>9</v>
      </c>
      <c r="H25" t="s">
        <v>8</v>
      </c>
    </row>
    <row r="26" spans="1:8" x14ac:dyDescent="0.25">
      <c r="A26" s="1">
        <v>45309</v>
      </c>
      <c r="B26" s="2">
        <v>45309.454710648148</v>
      </c>
      <c r="C26" s="2">
        <v>45309.483807870369</v>
      </c>
      <c r="D26" t="s">
        <v>8</v>
      </c>
      <c r="E26" s="3">
        <v>2.9097222222222201E-2</v>
      </c>
      <c r="F26" s="3">
        <v>0</v>
      </c>
      <c r="G26" t="s">
        <v>12</v>
      </c>
      <c r="H26" t="s">
        <v>8</v>
      </c>
    </row>
    <row r="27" spans="1:8" x14ac:dyDescent="0.25">
      <c r="A27" s="1">
        <v>45309</v>
      </c>
      <c r="B27" s="2">
        <v>45309.483831018515</v>
      </c>
      <c r="C27" s="2">
        <v>45309.526759259257</v>
      </c>
      <c r="D27" t="s">
        <v>8</v>
      </c>
      <c r="E27" s="3">
        <v>4.2928240740740697E-2</v>
      </c>
      <c r="F27" s="3">
        <v>0</v>
      </c>
      <c r="G27" t="s">
        <v>20</v>
      </c>
      <c r="H27" t="s">
        <v>8</v>
      </c>
    </row>
    <row r="28" spans="1:8" x14ac:dyDescent="0.25">
      <c r="A28" s="1">
        <v>45309</v>
      </c>
      <c r="B28" s="2">
        <v>45309.548391203702</v>
      </c>
      <c r="C28" s="2">
        <v>45309.676759259259</v>
      </c>
      <c r="D28" t="s">
        <v>8</v>
      </c>
      <c r="E28" s="3">
        <v>0.128368055555556</v>
      </c>
      <c r="F28" s="3">
        <v>0</v>
      </c>
      <c r="G28" t="s">
        <v>21</v>
      </c>
      <c r="H28" t="s">
        <v>8</v>
      </c>
    </row>
    <row r="29" spans="1:8" x14ac:dyDescent="0.25">
      <c r="A29" s="1">
        <v>45309</v>
      </c>
      <c r="B29" s="2">
        <v>45309.676828703705</v>
      </c>
      <c r="C29" s="2">
        <v>45309.780324074076</v>
      </c>
      <c r="D29" t="s">
        <v>8</v>
      </c>
      <c r="E29" s="3">
        <v>0.10349537037037</v>
      </c>
      <c r="F29" s="3">
        <v>0</v>
      </c>
      <c r="G29" t="s">
        <v>20</v>
      </c>
      <c r="H29" t="s">
        <v>8</v>
      </c>
    </row>
    <row r="30" spans="1:8" x14ac:dyDescent="0.25">
      <c r="A30" s="1">
        <v>45310</v>
      </c>
      <c r="B30" s="2">
        <v>45310.395833333336</v>
      </c>
      <c r="C30" s="2">
        <v>45310.461805555555</v>
      </c>
      <c r="D30" t="s">
        <v>8</v>
      </c>
      <c r="E30" s="3">
        <v>6.5972222222222196E-2</v>
      </c>
      <c r="F30" s="3">
        <v>0</v>
      </c>
      <c r="G30" t="s">
        <v>20</v>
      </c>
      <c r="H30" t="s">
        <v>8</v>
      </c>
    </row>
    <row r="31" spans="1:8" x14ac:dyDescent="0.25">
      <c r="A31" s="1">
        <v>45310</v>
      </c>
      <c r="B31" s="2">
        <v>45310.461805555555</v>
      </c>
      <c r="C31" s="2">
        <v>45310.491805555554</v>
      </c>
      <c r="D31" t="s">
        <v>8</v>
      </c>
      <c r="E31" s="3">
        <v>0.03</v>
      </c>
      <c r="F31" s="3">
        <v>0</v>
      </c>
      <c r="G31" t="s">
        <v>21</v>
      </c>
      <c r="H31" t="s">
        <v>8</v>
      </c>
    </row>
    <row r="32" spans="1:8" x14ac:dyDescent="0.25">
      <c r="A32" s="1">
        <v>45310</v>
      </c>
      <c r="B32" s="2">
        <v>45310.49181712963</v>
      </c>
      <c r="C32" s="2">
        <v>45310.501388888886</v>
      </c>
      <c r="D32" t="s">
        <v>8</v>
      </c>
      <c r="E32" s="3">
        <v>9.5717592592592608E-3</v>
      </c>
      <c r="F32" s="3">
        <v>0</v>
      </c>
      <c r="G32" t="s">
        <v>12</v>
      </c>
      <c r="H32" t="s">
        <v>8</v>
      </c>
    </row>
    <row r="33" spans="1:8" x14ac:dyDescent="0.25">
      <c r="A33" s="1">
        <v>45310</v>
      </c>
      <c r="B33" s="2">
        <v>45310.530185185184</v>
      </c>
      <c r="C33" s="2">
        <v>45310.538194444445</v>
      </c>
      <c r="D33" t="s">
        <v>8</v>
      </c>
      <c r="E33" s="3">
        <v>8.0092592592592594E-3</v>
      </c>
      <c r="F33" s="3">
        <v>0</v>
      </c>
      <c r="G33" t="s">
        <v>12</v>
      </c>
      <c r="H33" t="s">
        <v>8</v>
      </c>
    </row>
    <row r="34" spans="1:8" x14ac:dyDescent="0.25">
      <c r="A34" s="1">
        <v>45310</v>
      </c>
      <c r="B34" s="2">
        <v>45310.538194444445</v>
      </c>
      <c r="C34" s="2">
        <v>45310.576388888891</v>
      </c>
      <c r="D34" t="s">
        <v>8</v>
      </c>
      <c r="E34" s="3">
        <v>3.8194444444444399E-2</v>
      </c>
      <c r="F34" s="3">
        <v>0</v>
      </c>
      <c r="G34" t="s">
        <v>9</v>
      </c>
      <c r="H34" t="s">
        <v>8</v>
      </c>
    </row>
    <row r="35" spans="1:8" x14ac:dyDescent="0.25">
      <c r="A35" s="1">
        <v>45310</v>
      </c>
      <c r="B35" s="2">
        <v>45310.576388888891</v>
      </c>
      <c r="C35" s="2">
        <v>45310.631631944445</v>
      </c>
      <c r="D35" t="s">
        <v>8</v>
      </c>
      <c r="E35" s="3">
        <v>5.5243055555555601E-2</v>
      </c>
      <c r="F35" s="3">
        <v>0</v>
      </c>
      <c r="G35" t="s">
        <v>20</v>
      </c>
      <c r="H35" t="s">
        <v>8</v>
      </c>
    </row>
    <row r="36" spans="1:8" x14ac:dyDescent="0.25">
      <c r="A36" s="1">
        <v>45310</v>
      </c>
      <c r="B36" s="2">
        <v>45310.631655092591</v>
      </c>
      <c r="C36" s="2">
        <v>45310.651516203703</v>
      </c>
      <c r="D36" t="s">
        <v>8</v>
      </c>
      <c r="E36" s="3">
        <v>1.98611111111111E-2</v>
      </c>
      <c r="F36" s="3">
        <v>0</v>
      </c>
      <c r="G36" t="s">
        <v>20</v>
      </c>
      <c r="H36" t="s">
        <v>8</v>
      </c>
    </row>
    <row r="37" spans="1:8" x14ac:dyDescent="0.25">
      <c r="A37" s="1">
        <v>45310</v>
      </c>
      <c r="B37" s="2">
        <v>45310.651539351849</v>
      </c>
      <c r="C37" s="2">
        <v>45310.848495370374</v>
      </c>
      <c r="D37" t="s">
        <v>22</v>
      </c>
      <c r="E37" s="3">
        <v>0.18206018518518499</v>
      </c>
      <c r="F37" s="3">
        <v>1.4895833333333299E-2</v>
      </c>
      <c r="G37" t="s">
        <v>12</v>
      </c>
      <c r="H37" t="s">
        <v>8</v>
      </c>
    </row>
    <row r="38" spans="1:8" x14ac:dyDescent="0.25">
      <c r="A38" s="1">
        <v>45313</v>
      </c>
      <c r="B38" s="2">
        <v>45313.395833333336</v>
      </c>
      <c r="C38" s="2">
        <v>45313.418055555558</v>
      </c>
      <c r="D38" t="s">
        <v>8</v>
      </c>
      <c r="E38" s="3">
        <v>2.2222222222222199E-2</v>
      </c>
      <c r="F38" s="3">
        <v>0</v>
      </c>
      <c r="G38" t="s">
        <v>12</v>
      </c>
      <c r="H38" t="s">
        <v>8</v>
      </c>
    </row>
    <row r="39" spans="1:8" x14ac:dyDescent="0.25">
      <c r="A39" s="1">
        <v>45313</v>
      </c>
      <c r="B39" s="2">
        <v>45313.418055555558</v>
      </c>
      <c r="C39" s="2">
        <v>45313.496527777781</v>
      </c>
      <c r="D39" t="s">
        <v>8</v>
      </c>
      <c r="E39" s="3">
        <v>7.8472222222222193E-2</v>
      </c>
      <c r="F39" s="3">
        <v>0</v>
      </c>
      <c r="G39" t="s">
        <v>9</v>
      </c>
      <c r="H39" t="s">
        <v>8</v>
      </c>
    </row>
    <row r="40" spans="1:8" x14ac:dyDescent="0.25">
      <c r="A40" s="1">
        <v>45313</v>
      </c>
      <c r="B40" s="2">
        <v>45313.496527777781</v>
      </c>
      <c r="C40" s="2">
        <v>45313.585925925923</v>
      </c>
      <c r="D40" t="s">
        <v>8</v>
      </c>
      <c r="E40" s="3">
        <v>8.9398148148148199E-2</v>
      </c>
      <c r="F40" s="3">
        <v>0</v>
      </c>
      <c r="G40" t="s">
        <v>12</v>
      </c>
      <c r="H40" t="s">
        <v>8</v>
      </c>
    </row>
    <row r="41" spans="1:8" x14ac:dyDescent="0.25">
      <c r="A41" s="1">
        <v>45313</v>
      </c>
      <c r="B41" s="2">
        <v>45313.5859375</v>
      </c>
      <c r="C41" s="2">
        <v>45313.701203703706</v>
      </c>
      <c r="D41" t="s">
        <v>8</v>
      </c>
      <c r="E41" s="3">
        <v>0.115266203703704</v>
      </c>
      <c r="F41" s="3">
        <v>0</v>
      </c>
      <c r="G41" t="s">
        <v>20</v>
      </c>
      <c r="H41" t="s">
        <v>8</v>
      </c>
    </row>
    <row r="42" spans="1:8" x14ac:dyDescent="0.25">
      <c r="A42" s="1">
        <v>45313</v>
      </c>
      <c r="B42" s="2">
        <v>45313.700694444444</v>
      </c>
      <c r="C42" s="2">
        <v>45313.770972222221</v>
      </c>
      <c r="D42" t="s">
        <v>8</v>
      </c>
      <c r="E42" s="3">
        <v>7.02777777777778E-2</v>
      </c>
      <c r="F42" s="3">
        <v>0</v>
      </c>
      <c r="G42" t="s">
        <v>12</v>
      </c>
      <c r="H42" t="s">
        <v>8</v>
      </c>
    </row>
    <row r="43" spans="1:8" x14ac:dyDescent="0.25">
      <c r="A43" s="1">
        <v>45313</v>
      </c>
      <c r="B43" s="2">
        <v>45313.770983796298</v>
      </c>
      <c r="C43" s="2">
        <v>45313.78974537037</v>
      </c>
      <c r="D43" t="s">
        <v>8</v>
      </c>
      <c r="E43" s="3">
        <v>1.8761574074074101E-2</v>
      </c>
      <c r="F43" s="3">
        <v>0</v>
      </c>
      <c r="G43" t="s">
        <v>21</v>
      </c>
      <c r="H43" t="s">
        <v>8</v>
      </c>
    </row>
    <row r="44" spans="1:8" x14ac:dyDescent="0.25">
      <c r="A44" s="1">
        <v>45313</v>
      </c>
      <c r="B44" s="2">
        <v>45313.789942129632</v>
      </c>
      <c r="C44" s="2">
        <v>45313.792407407411</v>
      </c>
      <c r="D44" t="s">
        <v>8</v>
      </c>
      <c r="E44" s="3">
        <v>2.4652777777777802E-3</v>
      </c>
      <c r="F44" s="3">
        <v>0</v>
      </c>
      <c r="G44" t="s">
        <v>12</v>
      </c>
      <c r="H44" t="s">
        <v>8</v>
      </c>
    </row>
    <row r="45" spans="1:8" x14ac:dyDescent="0.25">
      <c r="A45" s="1">
        <v>45314</v>
      </c>
      <c r="B45" s="2">
        <v>45314.416666666664</v>
      </c>
      <c r="C45" s="2">
        <v>45314.802743055552</v>
      </c>
      <c r="D45" t="s">
        <v>8</v>
      </c>
      <c r="E45" s="3">
        <v>0.38607638888888901</v>
      </c>
      <c r="F45" s="3">
        <v>0</v>
      </c>
      <c r="G45" t="s">
        <v>12</v>
      </c>
      <c r="H45" t="s">
        <v>8</v>
      </c>
    </row>
    <row r="46" spans="1:8" x14ac:dyDescent="0.25">
      <c r="A46" s="1">
        <v>45315</v>
      </c>
      <c r="B46" s="2">
        <v>45315.392361111109</v>
      </c>
      <c r="C46" s="2">
        <v>45315.416666666664</v>
      </c>
      <c r="D46" t="s">
        <v>8</v>
      </c>
      <c r="E46" s="3">
        <v>2.4305555555555601E-2</v>
      </c>
      <c r="F46" s="3">
        <v>0</v>
      </c>
      <c r="G46" t="s">
        <v>12</v>
      </c>
      <c r="H46" t="s">
        <v>8</v>
      </c>
    </row>
    <row r="47" spans="1:8" x14ac:dyDescent="0.25">
      <c r="A47" s="1">
        <v>45315</v>
      </c>
      <c r="B47" s="2">
        <v>45315.416666666664</v>
      </c>
      <c r="C47" s="2">
        <v>45315.423611111109</v>
      </c>
      <c r="D47" t="s">
        <v>8</v>
      </c>
      <c r="E47" s="3">
        <v>6.9444444444444397E-3</v>
      </c>
      <c r="F47" s="3">
        <v>0</v>
      </c>
      <c r="G47" t="s">
        <v>20</v>
      </c>
      <c r="H47" t="s">
        <v>8</v>
      </c>
    </row>
    <row r="48" spans="1:8" x14ac:dyDescent="0.25">
      <c r="A48" s="1">
        <v>45315</v>
      </c>
      <c r="B48" s="2">
        <v>45315.427083333336</v>
      </c>
      <c r="C48" s="2">
        <v>45315.463888888888</v>
      </c>
      <c r="D48" t="s">
        <v>23</v>
      </c>
      <c r="E48" s="3">
        <v>3.6805555555555598E-2</v>
      </c>
      <c r="F48" s="3">
        <v>0</v>
      </c>
      <c r="G48" t="s">
        <v>9</v>
      </c>
      <c r="H48" t="s">
        <v>8</v>
      </c>
    </row>
    <row r="49" spans="1:8" x14ac:dyDescent="0.25">
      <c r="A49" s="1">
        <v>45315</v>
      </c>
      <c r="B49" s="2">
        <v>45315.463888888888</v>
      </c>
      <c r="C49" s="2">
        <v>45315.482291666667</v>
      </c>
      <c r="D49" t="s">
        <v>8</v>
      </c>
      <c r="E49" s="3">
        <v>1.8402777777777799E-2</v>
      </c>
      <c r="F49" s="3">
        <v>0</v>
      </c>
      <c r="G49" t="s">
        <v>20</v>
      </c>
      <c r="H49" t="s">
        <v>8</v>
      </c>
    </row>
    <row r="50" spans="1:8" x14ac:dyDescent="0.25">
      <c r="A50" s="1">
        <v>45315</v>
      </c>
      <c r="B50" s="2">
        <v>45315.482418981483</v>
      </c>
      <c r="C50" s="2">
        <v>45315.585370370369</v>
      </c>
      <c r="D50" t="s">
        <v>8</v>
      </c>
      <c r="E50" s="3">
        <v>0.10295138888888899</v>
      </c>
      <c r="F50" s="3">
        <v>0</v>
      </c>
      <c r="G50" t="s">
        <v>20</v>
      </c>
      <c r="H50" t="s">
        <v>8</v>
      </c>
    </row>
    <row r="51" spans="1:8" x14ac:dyDescent="0.25">
      <c r="A51" s="1">
        <v>45315</v>
      </c>
      <c r="B51" s="2">
        <v>45315.584722222222</v>
      </c>
      <c r="C51" s="2">
        <v>45315.691666666666</v>
      </c>
      <c r="D51" t="s">
        <v>8</v>
      </c>
      <c r="E51" s="3">
        <v>0.106944444444444</v>
      </c>
      <c r="F51" s="3">
        <v>0</v>
      </c>
      <c r="G51" t="s">
        <v>9</v>
      </c>
      <c r="H51" t="s">
        <v>8</v>
      </c>
    </row>
    <row r="52" spans="1:8" x14ac:dyDescent="0.25">
      <c r="A52" s="1">
        <v>45315</v>
      </c>
      <c r="B52" s="2">
        <v>45315.692037037035</v>
      </c>
      <c r="C52" s="2">
        <v>45315.807766203703</v>
      </c>
      <c r="D52" t="s">
        <v>8</v>
      </c>
      <c r="E52" s="3">
        <v>0.11572916666666699</v>
      </c>
      <c r="F52" s="3">
        <v>0</v>
      </c>
      <c r="G52" t="s">
        <v>20</v>
      </c>
      <c r="H52" t="s">
        <v>8</v>
      </c>
    </row>
    <row r="53" spans="1:8" x14ac:dyDescent="0.25">
      <c r="A53" s="1">
        <v>45316</v>
      </c>
      <c r="B53" s="2">
        <v>45316.392361111109</v>
      </c>
      <c r="C53" s="2">
        <v>45316.458333333336</v>
      </c>
      <c r="D53" t="s">
        <v>8</v>
      </c>
      <c r="E53" s="3">
        <v>6.5972222222222196E-2</v>
      </c>
      <c r="F53" s="3">
        <v>0</v>
      </c>
      <c r="G53" t="s">
        <v>9</v>
      </c>
      <c r="H53" t="s">
        <v>8</v>
      </c>
    </row>
    <row r="54" spans="1:8" x14ac:dyDescent="0.25">
      <c r="A54" s="1">
        <v>45316</v>
      </c>
      <c r="B54" s="2">
        <v>45316.458333333336</v>
      </c>
      <c r="C54" s="2">
        <v>45316.479166666664</v>
      </c>
      <c r="D54" t="s">
        <v>24</v>
      </c>
      <c r="E54" s="3">
        <v>2.0833333333333301E-2</v>
      </c>
      <c r="F54" s="3">
        <v>0</v>
      </c>
      <c r="G54" t="s">
        <v>12</v>
      </c>
      <c r="H54" t="s">
        <v>8</v>
      </c>
    </row>
    <row r="55" spans="1:8" x14ac:dyDescent="0.25">
      <c r="A55" s="1">
        <v>45316</v>
      </c>
      <c r="B55" s="2">
        <v>45316.479166666664</v>
      </c>
      <c r="C55" s="2">
        <v>45316.544363425928</v>
      </c>
      <c r="D55" t="s">
        <v>25</v>
      </c>
      <c r="E55" s="3">
        <v>6.5196759259259301E-2</v>
      </c>
      <c r="F55" s="3">
        <v>0</v>
      </c>
      <c r="G55" t="s">
        <v>12</v>
      </c>
      <c r="H55" t="s">
        <v>8</v>
      </c>
    </row>
    <row r="56" spans="1:8" x14ac:dyDescent="0.25">
      <c r="A56" s="1">
        <v>45316</v>
      </c>
      <c r="B56" s="2">
        <v>45316.5625</v>
      </c>
      <c r="C56" s="2">
        <v>45316.716840277775</v>
      </c>
      <c r="D56" t="s">
        <v>8</v>
      </c>
      <c r="E56" s="3">
        <v>0.15434027777777801</v>
      </c>
      <c r="F56" s="3">
        <v>0</v>
      </c>
      <c r="G56" t="s">
        <v>20</v>
      </c>
      <c r="H56" t="s">
        <v>8</v>
      </c>
    </row>
    <row r="57" spans="1:8" x14ac:dyDescent="0.25">
      <c r="A57" s="1">
        <v>45316</v>
      </c>
      <c r="B57" s="2">
        <v>45316.716851851852</v>
      </c>
      <c r="C57" s="2">
        <v>45316.756030092591</v>
      </c>
      <c r="D57" t="s">
        <v>8</v>
      </c>
      <c r="E57" s="3">
        <v>3.9178240740740701E-2</v>
      </c>
      <c r="F57" s="3">
        <v>0</v>
      </c>
      <c r="G57" t="s">
        <v>9</v>
      </c>
      <c r="H57" t="s">
        <v>8</v>
      </c>
    </row>
    <row r="58" spans="1:8" x14ac:dyDescent="0.25">
      <c r="A58" s="1">
        <v>45317</v>
      </c>
      <c r="B58" s="2">
        <v>45317.395833333336</v>
      </c>
      <c r="C58" s="2">
        <v>45317.5</v>
      </c>
      <c r="D58" t="s">
        <v>8</v>
      </c>
      <c r="E58" s="3">
        <v>0.104166666666667</v>
      </c>
      <c r="F58" s="3">
        <v>0</v>
      </c>
      <c r="G58" t="s">
        <v>20</v>
      </c>
      <c r="H58" t="s">
        <v>8</v>
      </c>
    </row>
    <row r="59" spans="1:8" x14ac:dyDescent="0.25">
      <c r="A59" s="1">
        <v>45317</v>
      </c>
      <c r="B59" s="2">
        <v>45317.5</v>
      </c>
      <c r="C59" s="2">
        <v>45317.5625</v>
      </c>
      <c r="D59" t="s">
        <v>8</v>
      </c>
      <c r="E59" s="3">
        <v>6.25E-2</v>
      </c>
      <c r="F59" s="3">
        <v>0</v>
      </c>
      <c r="G59" t="s">
        <v>12</v>
      </c>
      <c r="H59" t="s">
        <v>8</v>
      </c>
    </row>
    <row r="60" spans="1:8" x14ac:dyDescent="0.25">
      <c r="A60" s="1">
        <v>45317</v>
      </c>
      <c r="B60" s="2">
        <v>45317.5625</v>
      </c>
      <c r="C60" s="2">
        <v>45317.604166666664</v>
      </c>
      <c r="D60" t="s">
        <v>8</v>
      </c>
      <c r="E60" s="3">
        <v>4.1666666666666699E-2</v>
      </c>
      <c r="F60" s="3">
        <v>0</v>
      </c>
      <c r="G60" t="s">
        <v>20</v>
      </c>
      <c r="H60" t="s">
        <v>8</v>
      </c>
    </row>
    <row r="61" spans="1:8" x14ac:dyDescent="0.25">
      <c r="A61" s="1">
        <v>45317</v>
      </c>
      <c r="B61" s="2">
        <v>45317.604166666664</v>
      </c>
      <c r="C61" s="2">
        <v>45317.668692129628</v>
      </c>
      <c r="D61" t="s">
        <v>8</v>
      </c>
      <c r="E61" s="3">
        <v>6.4525462962963007E-2</v>
      </c>
      <c r="F61" s="3">
        <v>0</v>
      </c>
      <c r="G61" t="s">
        <v>9</v>
      </c>
      <c r="H61" t="s">
        <v>8</v>
      </c>
    </row>
    <row r="62" spans="1:8" x14ac:dyDescent="0.25">
      <c r="A62" s="1">
        <v>45317</v>
      </c>
      <c r="B62" s="2">
        <v>45317.668703703705</v>
      </c>
      <c r="C62" s="2">
        <v>45317.760995370372</v>
      </c>
      <c r="D62" t="s">
        <v>26</v>
      </c>
      <c r="E62" s="3">
        <v>9.2291666666666605E-2</v>
      </c>
      <c r="F62" s="3">
        <v>0</v>
      </c>
      <c r="G62" t="s">
        <v>12</v>
      </c>
      <c r="H62" t="s">
        <v>8</v>
      </c>
    </row>
    <row r="63" spans="1:8" x14ac:dyDescent="0.25">
      <c r="A63" s="1">
        <v>45320</v>
      </c>
      <c r="B63" s="2">
        <v>45320.354166666664</v>
      </c>
      <c r="C63" s="2">
        <v>45320.395833333336</v>
      </c>
      <c r="D63" t="s">
        <v>8</v>
      </c>
      <c r="E63" s="3">
        <v>4.1666666666666699E-2</v>
      </c>
      <c r="F63" s="3">
        <v>0</v>
      </c>
      <c r="G63" t="s">
        <v>9</v>
      </c>
      <c r="H63" t="s">
        <v>8</v>
      </c>
    </row>
    <row r="64" spans="1:8" x14ac:dyDescent="0.25">
      <c r="A64" s="1">
        <v>45320</v>
      </c>
      <c r="B64" s="2">
        <v>45320.395833333336</v>
      </c>
      <c r="C64" s="2">
        <v>45320.404166666667</v>
      </c>
      <c r="D64" t="s">
        <v>8</v>
      </c>
      <c r="E64" s="3">
        <v>8.3333333333333297E-3</v>
      </c>
      <c r="F64" s="3">
        <v>0</v>
      </c>
      <c r="G64" t="s">
        <v>12</v>
      </c>
      <c r="H64" t="s">
        <v>8</v>
      </c>
    </row>
    <row r="65" spans="1:8" x14ac:dyDescent="0.25">
      <c r="A65" s="1">
        <v>45320</v>
      </c>
      <c r="B65" s="2">
        <v>45320.404166666667</v>
      </c>
      <c r="C65" s="2">
        <v>45320.416666666664</v>
      </c>
      <c r="D65" t="s">
        <v>8</v>
      </c>
      <c r="E65" s="3">
        <v>1.2500000000000001E-2</v>
      </c>
      <c r="F65" s="3">
        <v>0</v>
      </c>
      <c r="G65" t="s">
        <v>20</v>
      </c>
      <c r="H65" t="s">
        <v>8</v>
      </c>
    </row>
    <row r="66" spans="1:8" x14ac:dyDescent="0.25">
      <c r="A66" s="1">
        <v>45320</v>
      </c>
      <c r="B66" s="2">
        <v>45320.416666666664</v>
      </c>
      <c r="C66" s="2">
        <v>45320.461805555555</v>
      </c>
      <c r="D66" t="s">
        <v>8</v>
      </c>
      <c r="E66" s="3">
        <v>4.5138888888888902E-2</v>
      </c>
      <c r="F66" s="3">
        <v>0</v>
      </c>
      <c r="G66" t="s">
        <v>9</v>
      </c>
      <c r="H66" t="s">
        <v>8</v>
      </c>
    </row>
    <row r="67" spans="1:8" x14ac:dyDescent="0.25">
      <c r="A67" s="1">
        <v>45320</v>
      </c>
      <c r="B67" s="2">
        <v>45320.482638888891</v>
      </c>
      <c r="C67" s="2">
        <v>45320.583333333336</v>
      </c>
      <c r="D67" t="s">
        <v>27</v>
      </c>
      <c r="E67" s="3">
        <v>0.100694444444444</v>
      </c>
      <c r="F67" s="3">
        <v>0</v>
      </c>
      <c r="G67" t="s">
        <v>12</v>
      </c>
      <c r="H67" t="s">
        <v>8</v>
      </c>
    </row>
    <row r="68" spans="1:8" x14ac:dyDescent="0.25">
      <c r="A68" s="1">
        <v>45320</v>
      </c>
      <c r="B68" s="2">
        <v>45320.583333333336</v>
      </c>
      <c r="C68" s="2">
        <v>45320.604166666664</v>
      </c>
      <c r="D68" t="s">
        <v>8</v>
      </c>
      <c r="E68" s="3">
        <v>2.0833333333333301E-2</v>
      </c>
      <c r="F68" s="3">
        <v>0</v>
      </c>
      <c r="G68" t="s">
        <v>20</v>
      </c>
      <c r="H68" t="s">
        <v>8</v>
      </c>
    </row>
    <row r="69" spans="1:8" x14ac:dyDescent="0.25">
      <c r="A69" s="1">
        <v>45320</v>
      </c>
      <c r="B69" s="2">
        <v>45320.604166666664</v>
      </c>
      <c r="C69" s="2">
        <v>45320.635416666664</v>
      </c>
      <c r="D69" t="s">
        <v>28</v>
      </c>
      <c r="E69" s="3">
        <v>3.125E-2</v>
      </c>
      <c r="F69" s="3">
        <v>0</v>
      </c>
      <c r="G69" t="s">
        <v>9</v>
      </c>
      <c r="H69" t="s">
        <v>8</v>
      </c>
    </row>
    <row r="70" spans="1:8" x14ac:dyDescent="0.25">
      <c r="A70" s="1">
        <v>45320</v>
      </c>
      <c r="B70" s="2">
        <v>45320.635416666664</v>
      </c>
      <c r="C70" s="2">
        <v>45320.677083333336</v>
      </c>
      <c r="D70" t="s">
        <v>8</v>
      </c>
      <c r="E70" s="3">
        <v>4.1666666666666699E-2</v>
      </c>
      <c r="F70" s="3">
        <v>0</v>
      </c>
      <c r="G70" t="s">
        <v>20</v>
      </c>
      <c r="H70" t="s">
        <v>8</v>
      </c>
    </row>
    <row r="71" spans="1:8" x14ac:dyDescent="0.25">
      <c r="A71" s="1">
        <v>45320</v>
      </c>
      <c r="B71" s="2">
        <v>45320.677083333336</v>
      </c>
      <c r="C71" s="2">
        <v>45320.746863425928</v>
      </c>
      <c r="D71" t="s">
        <v>29</v>
      </c>
      <c r="E71" s="3">
        <v>6.9780092592592602E-2</v>
      </c>
      <c r="F71" s="3">
        <v>0</v>
      </c>
      <c r="G71" t="s">
        <v>12</v>
      </c>
      <c r="H71" t="s">
        <v>8</v>
      </c>
    </row>
    <row r="72" spans="1:8" x14ac:dyDescent="0.25">
      <c r="A72" s="1">
        <v>45321</v>
      </c>
      <c r="B72" s="2">
        <v>45321.38490740741</v>
      </c>
      <c r="C72" s="2">
        <v>45321.420451388891</v>
      </c>
      <c r="D72" t="s">
        <v>8</v>
      </c>
      <c r="E72" s="3">
        <v>3.5543981481481503E-2</v>
      </c>
      <c r="F72" s="3">
        <v>0</v>
      </c>
      <c r="G72" t="s">
        <v>20</v>
      </c>
      <c r="H72" t="s">
        <v>8</v>
      </c>
    </row>
    <row r="73" spans="1:8" x14ac:dyDescent="0.25">
      <c r="A73" s="1">
        <v>45321</v>
      </c>
      <c r="B73" s="2">
        <v>45321.449907407405</v>
      </c>
      <c r="C73" s="2">
        <v>45321.449930555558</v>
      </c>
      <c r="D73" t="s">
        <v>8</v>
      </c>
      <c r="E73" s="3">
        <v>2.31481481481481E-5</v>
      </c>
      <c r="F73" s="3">
        <v>0</v>
      </c>
      <c r="G73" t="s">
        <v>20</v>
      </c>
      <c r="H73" t="s">
        <v>8</v>
      </c>
    </row>
    <row r="74" spans="1:8" x14ac:dyDescent="0.25">
      <c r="A74" s="1">
        <v>45321</v>
      </c>
      <c r="B74" s="2">
        <v>45321.450092592589</v>
      </c>
      <c r="C74" s="2">
        <v>45321.645833333336</v>
      </c>
      <c r="D74" t="s">
        <v>8</v>
      </c>
      <c r="E74" s="3">
        <v>0.19574074074074099</v>
      </c>
      <c r="F74" s="3">
        <v>0</v>
      </c>
      <c r="G74" t="s">
        <v>12</v>
      </c>
      <c r="H74" t="s">
        <v>8</v>
      </c>
    </row>
    <row r="75" spans="1:8" x14ac:dyDescent="0.25">
      <c r="A75" s="1">
        <v>45321</v>
      </c>
      <c r="B75" s="2">
        <v>45321.645833333336</v>
      </c>
      <c r="C75" s="2">
        <v>45321.721319444441</v>
      </c>
      <c r="D75" t="s">
        <v>8</v>
      </c>
      <c r="E75" s="3">
        <v>7.5486111111111101E-2</v>
      </c>
      <c r="F75" s="3">
        <v>0</v>
      </c>
      <c r="G75" t="s">
        <v>20</v>
      </c>
      <c r="H75" t="s">
        <v>8</v>
      </c>
    </row>
    <row r="76" spans="1:8" x14ac:dyDescent="0.25">
      <c r="A76" s="1">
        <v>45321</v>
      </c>
      <c r="B76" s="2">
        <v>45321.721342592595</v>
      </c>
      <c r="C76" s="2">
        <v>45321.782638888886</v>
      </c>
      <c r="D76" t="s">
        <v>8</v>
      </c>
      <c r="E76" s="3">
        <v>6.12962962962963E-2</v>
      </c>
      <c r="F76" s="3">
        <v>0</v>
      </c>
      <c r="G76" t="s">
        <v>12</v>
      </c>
      <c r="H76" t="s">
        <v>8</v>
      </c>
    </row>
    <row r="77" spans="1:8" x14ac:dyDescent="0.25">
      <c r="A77" s="1">
        <v>45321</v>
      </c>
      <c r="B77" s="2">
        <v>45321.783333333333</v>
      </c>
      <c r="C77" s="2">
        <v>45321.82539351852</v>
      </c>
      <c r="D77" t="s">
        <v>8</v>
      </c>
      <c r="E77" s="3">
        <v>4.20601851851852E-2</v>
      </c>
      <c r="F77" s="3">
        <v>0</v>
      </c>
      <c r="G77" t="s">
        <v>9</v>
      </c>
      <c r="H77" t="s">
        <v>8</v>
      </c>
    </row>
    <row r="78" spans="1:8" x14ac:dyDescent="0.25">
      <c r="A78" s="1">
        <v>45322</v>
      </c>
      <c r="B78" s="2">
        <v>45322.394444444442</v>
      </c>
      <c r="C78" s="2">
        <v>45322.510416666664</v>
      </c>
      <c r="D78" t="s">
        <v>8</v>
      </c>
      <c r="E78" s="3">
        <v>0.115972222222222</v>
      </c>
      <c r="F78" s="3">
        <v>0</v>
      </c>
      <c r="G78" t="s">
        <v>20</v>
      </c>
      <c r="H78" t="s">
        <v>8</v>
      </c>
    </row>
    <row r="79" spans="1:8" x14ac:dyDescent="0.25">
      <c r="A79" s="1">
        <v>45322</v>
      </c>
      <c r="B79" s="2">
        <v>45322.510416666664</v>
      </c>
      <c r="C79" s="2">
        <v>45322.537511574075</v>
      </c>
      <c r="D79" t="s">
        <v>8</v>
      </c>
      <c r="E79" s="3">
        <v>2.7094907407407401E-2</v>
      </c>
      <c r="F79" s="3">
        <v>0</v>
      </c>
      <c r="G79" t="s">
        <v>21</v>
      </c>
      <c r="H79" t="s">
        <v>8</v>
      </c>
    </row>
    <row r="80" spans="1:8" x14ac:dyDescent="0.25">
      <c r="A80" s="1">
        <v>45322</v>
      </c>
      <c r="B80" s="2">
        <v>45322.537523148145</v>
      </c>
      <c r="C80" s="2">
        <v>45322.624351851853</v>
      </c>
      <c r="D80" t="s">
        <v>8</v>
      </c>
      <c r="E80" s="3">
        <v>6.6793981481481496E-2</v>
      </c>
      <c r="F80" s="3">
        <v>2.00347222222222E-2</v>
      </c>
      <c r="G80" t="s">
        <v>12</v>
      </c>
      <c r="H80" t="s">
        <v>8</v>
      </c>
    </row>
    <row r="81" spans="1:8" x14ac:dyDescent="0.25">
      <c r="A81" s="1">
        <v>45322</v>
      </c>
      <c r="B81" s="2">
        <v>45322.624386574076</v>
      </c>
      <c r="C81" s="2">
        <v>45322.624884259261</v>
      </c>
      <c r="D81" t="s">
        <v>8</v>
      </c>
      <c r="E81" s="3">
        <v>4.9768518518518499E-4</v>
      </c>
      <c r="F81" s="3">
        <v>0</v>
      </c>
      <c r="G81" t="s">
        <v>9</v>
      </c>
      <c r="H81" t="s">
        <v>8</v>
      </c>
    </row>
    <row r="82" spans="1:8" x14ac:dyDescent="0.25">
      <c r="A82" s="1">
        <v>45322</v>
      </c>
      <c r="B82" s="2">
        <v>45322.624930555554</v>
      </c>
      <c r="C82" s="2">
        <v>45322.701469907406</v>
      </c>
      <c r="D82" t="s">
        <v>8</v>
      </c>
      <c r="E82" s="3">
        <v>7.65393518518519E-2</v>
      </c>
      <c r="F82" s="3">
        <v>0</v>
      </c>
      <c r="G82" t="s">
        <v>20</v>
      </c>
      <c r="H82" t="s">
        <v>8</v>
      </c>
    </row>
    <row r="83" spans="1:8" x14ac:dyDescent="0.25">
      <c r="A83" s="1">
        <v>45322</v>
      </c>
      <c r="B83" s="2">
        <v>45322.701493055552</v>
      </c>
      <c r="C83" s="2">
        <v>45322.723032407404</v>
      </c>
      <c r="D83" t="s">
        <v>8</v>
      </c>
      <c r="E83" s="3">
        <v>2.1539351851851799E-2</v>
      </c>
      <c r="F83" s="3">
        <v>0</v>
      </c>
      <c r="G83" t="s">
        <v>12</v>
      </c>
      <c r="H83" t="s">
        <v>8</v>
      </c>
    </row>
    <row r="84" spans="1:8" x14ac:dyDescent="0.25">
      <c r="A84" s="1">
        <v>45322</v>
      </c>
      <c r="B84" s="2">
        <v>45322.723055555558</v>
      </c>
      <c r="C84" s="2">
        <v>45322.776631944442</v>
      </c>
      <c r="D84" t="s">
        <v>8</v>
      </c>
      <c r="E84" s="3">
        <v>5.3576388888888903E-2</v>
      </c>
      <c r="F84" s="3">
        <v>0</v>
      </c>
      <c r="G84" t="s">
        <v>9</v>
      </c>
      <c r="H84" t="s">
        <v>8</v>
      </c>
    </row>
    <row r="86" spans="1:8" x14ac:dyDescent="0.25">
      <c r="A86" t="s">
        <v>30</v>
      </c>
      <c r="B86" t="s">
        <v>8</v>
      </c>
      <c r="C86" t="s">
        <v>8</v>
      </c>
      <c r="D86" t="s">
        <v>8</v>
      </c>
      <c r="E86" s="3">
        <v>7.1749768518518504</v>
      </c>
      <c r="F86" s="3">
        <v>0.27372685185185203</v>
      </c>
    </row>
    <row r="87" spans="1:8" ht="15.75" thickBot="1" x14ac:dyDescent="0.3">
      <c r="A87" s="4" t="s">
        <v>31</v>
      </c>
      <c r="B87" s="4"/>
      <c r="C87" s="4"/>
    </row>
    <row r="88" spans="1:8" ht="18.75" x14ac:dyDescent="0.3">
      <c r="A88" s="5" t="s">
        <v>32</v>
      </c>
      <c r="B88" s="6"/>
      <c r="C88" s="7"/>
    </row>
    <row r="89" spans="1:8" x14ac:dyDescent="0.25">
      <c r="A89" s="8" t="s">
        <v>33</v>
      </c>
      <c r="B89" s="9"/>
      <c r="C89" s="10">
        <v>0.33333333333333331</v>
      </c>
    </row>
    <row r="90" spans="1:8" x14ac:dyDescent="0.25">
      <c r="A90" s="8" t="s">
        <v>34</v>
      </c>
      <c r="B90" s="9"/>
      <c r="C90" s="11" cm="1">
        <f t="array" ref="C90">SUM(IF(FREQUENCY(A1:A84,A1:A84)&gt;=1,1))</f>
        <v>19</v>
      </c>
      <c r="E90" t="s">
        <v>41</v>
      </c>
    </row>
    <row r="91" spans="1:8" x14ac:dyDescent="0.25">
      <c r="A91" s="8" t="s">
        <v>35</v>
      </c>
      <c r="B91" s="9"/>
      <c r="C91" s="11">
        <f>D91-E91</f>
        <v>19</v>
      </c>
      <c r="D91" s="11">
        <f>NETWORKDAYS(A2,A84)</f>
        <v>22</v>
      </c>
      <c r="E91">
        <v>3</v>
      </c>
    </row>
    <row r="92" spans="1:8" x14ac:dyDescent="0.25">
      <c r="A92" s="8" t="s">
        <v>36</v>
      </c>
      <c r="B92" s="9"/>
      <c r="C92" s="12">
        <f>C89*C91</f>
        <v>6.333333333333333</v>
      </c>
    </row>
    <row r="93" spans="1:8" x14ac:dyDescent="0.25">
      <c r="A93" s="8" t="s">
        <v>37</v>
      </c>
      <c r="B93" s="9"/>
      <c r="C93" s="13">
        <f>[1]WorkingHours!$C$47</f>
        <v>0.63276620370370762</v>
      </c>
      <c r="D93" s="18">
        <f>(HOUR(C93)*60+MINUTE(C93)+SECOND(C93)/60)/(24*60)</f>
        <v>0.63276620370370362</v>
      </c>
    </row>
    <row r="94" spans="1:8" x14ac:dyDescent="0.25">
      <c r="A94" s="8" t="s">
        <v>38</v>
      </c>
      <c r="B94" s="9"/>
      <c r="C94" s="14">
        <f>E86</f>
        <v>7.1749768518518504</v>
      </c>
    </row>
    <row r="95" spans="1:8" ht="15.75" thickBot="1" x14ac:dyDescent="0.3">
      <c r="A95" s="8" t="s">
        <v>39</v>
      </c>
      <c r="B95" s="9"/>
      <c r="C95" s="15">
        <f>C94-C92</f>
        <v>0.84164351851851738</v>
      </c>
      <c r="D95">
        <f>(HOUR(C95)*60+MINUTE(C95)+SECOND(C95)/60)/(24*60)</f>
        <v>0.84164351851851849</v>
      </c>
    </row>
    <row r="96" spans="1:8" ht="16.5" thickTop="1" thickBot="1" x14ac:dyDescent="0.3">
      <c r="A96" s="16" t="s">
        <v>40</v>
      </c>
      <c r="C96" s="17">
        <f>C95+C93</f>
        <v>1.474409722222225</v>
      </c>
      <c r="D96">
        <f>D93+D95</f>
        <v>1.4744097222222221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2024-02-02T17:00:28Z</dcterms:created>
  <dcterms:modified xsi:type="dcterms:W3CDTF">2024-04-03T11:25:03Z</dcterms:modified>
</cp:coreProperties>
</file>