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19" documentId="8_{76D16D89-00F9-4896-948F-005A15E6B9C4}" xr6:coauthVersionLast="47" xr6:coauthVersionMax="47" xr10:uidLastSave="{1CDB698E-58E0-44A4-A6A8-6EC628FDBD50}"/>
  <bookViews>
    <workbookView xWindow="-28920" yWindow="-120" windowWidth="29040" windowHeight="15720" xr2:uid="{00000000-000D-0000-FFFF-FFFF00000000}"/>
  </bookViews>
  <sheets>
    <sheet name="Working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76" i="1"/>
  <c r="C76" i="1" s="1"/>
  <c r="C77" i="1" s="1"/>
  <c r="C75" i="1" a="1"/>
  <c r="C75" i="1" s="1"/>
  <c r="C79" i="1"/>
  <c r="C80" i="1" l="1"/>
  <c r="C81" i="1" l="1"/>
  <c r="D80" i="1"/>
  <c r="D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<sst xmlns="http://schemas.openxmlformats.org/spreadsheetml/2006/main" count="228" uniqueCount="46">
  <si>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</si>
  <si>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</si>
  <si>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</si>
  <si>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</si>
  <si>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</si>
  <si>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</si>
  <si>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</si>
  <si>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</si>
  <si>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</si>
  <si>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Prj_Volvo_GPA_WiFi_P23038</t>
  </si>
  <si>
    <t>PRJ_BMW_Krad_SDARS_P23065</t>
  </si>
  <si>
    <t>Generelle Entwicklertätigkeit</t>
  </si>
  <si>
    <t>Organisatorisches</t>
  </si>
  <si>
    <t>Chamber PPT</t>
  </si>
  <si>
    <t>Messtätigkeit / Analyse</t>
  </si>
  <si>
    <t>Bürobedarf</t>
  </si>
  <si>
    <t>Chamber Messaufbau</t>
  </si>
  <si>
    <t>Messtätigkeit / Analyse, Softwareentwicklung, Organisatorisches</t>
  </si>
  <si>
    <t>Labeling</t>
  </si>
  <si>
    <t>Messtätigkeit / Analyse, Softwareentwicklung</t>
  </si>
  <si>
    <t>Volvo Chamber Kampange</t>
  </si>
  <si>
    <t>Softwareentwicklung, Messtätigkeit / Analyse</t>
  </si>
  <si>
    <t>Softwareentwicklung, Organisatorisches</t>
  </si>
  <si>
    <t>Whiteboard wischen</t>
  </si>
  <si>
    <t>Sechs Punkt Verprägung Eval</t>
  </si>
  <si>
    <t>Prj_MAN_Gen2_P2103</t>
  </si>
  <si>
    <t>Validierungsthemen</t>
  </si>
  <si>
    <t>Weekly</t>
  </si>
  <si>
    <t>Besuch Samtech + Avnet</t>
  </si>
  <si>
    <t>Prj_Volvo_TCAM4</t>
  </si>
  <si>
    <t>Chamber GNSS / Verbesserungen</t>
  </si>
  <si>
    <t>Anfrage SDARS ICs</t>
  </si>
  <si>
    <t>Validierung Functional Test II</t>
  </si>
  <si>
    <t>Gesamt</t>
  </si>
  <si>
    <t>Diesen Block in jedes neue Excel Rüberkopieren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</si>
  <si>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</si>
  <si>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</si>
  <si>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</si>
  <si>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</si>
  <si>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</si>
  <si>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</si>
  <si>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</si>
  <si>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</si>
  <si>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</si>
  <si>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</si>
  <si>
    <t>Monatsdaten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</si>
</sst>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0" borderId="6" xfId="0" applyBorder="1"/>
    <xf numFmtId="167" fontId="0" fillId="0" borderId="7" xfId="0" applyNumberFormat="1" applyBorder="1"/>
    <xf numFmtId="167" fontId="0" fillId="0" borderId="0" xfId="0" applyNumberFormat="1"/>
    <xf numFmtId="166" fontId="0" fillId="0" borderId="6" xfId="0" applyNumberFormat="1" applyBorder="1"/>
    <xf numFmtId="167" fontId="0" fillId="0" borderId="8" xfId="0" applyNumberFormat="1" applyBorder="1"/>
    <xf numFmtId="0" fontId="3" fillId="0" borderId="9" xfId="0" applyFont="1" applyBorder="1" applyAlignment="1">
      <alignment horizontal="left"/>
    </xf>
    <xf numFmtId="167" fontId="4" fillId="0" borderId="10" xfId="0" quotePrefix="1" applyNumberFormat="1" applyFont="1" applyBorder="1"/>
    <xf numFmtId="14" fontId="0" fillId="2" borderId="0" xfId="0" applyNumberFormat="1" applyFill="1"/>
    <xf numFmtId="0" fontId="0" fillId="2" borderId="6" xfId="0" applyFill="1" applyBorder="1"/>
    <xf numFmtId="0" fontId="0" fillId="2" borderId="0" xfId="0" applyFill="1"/>
    <xf numFmtId="167" fontId="4" fillId="2" borderId="10" xfId="0" quotePrefix="1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8" workbookViewId="0">
      <selection activeCell="C81" sqref="C81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45323</v>
      </c>
      <c r="B2" s="2">
        <v>45323.395833333336</v>
      </c>
      <c r="C2" s="2">
        <v>45323.544421296298</v>
      </c>
      <c r="D2" t="s">
        <v>8</v>
      </c>
      <c r="E2" s="3">
        <v>0.106921296296296</v>
      </c>
      <c r="F2" s="3">
        <v>4.1666666666666699E-2</v>
      </c>
      <c r="G2" t="s">
        <v>9</v>
      </c>
      <c r="H2" t="s">
        <v>8</v>
      </c>
    </row>
    <row r="3" spans="1:8" x14ac:dyDescent="0.25">
      <c r="A3" s="1">
        <v>45323</v>
      </c>
      <c r="B3" s="2">
        <v>45323.5625</v>
      </c>
      <c r="C3" s="2">
        <v>45323.583333333336</v>
      </c>
      <c r="D3" t="s">
        <v>8</v>
      </c>
      <c r="E3" s="3">
        <v>2.0833333333333301E-2</v>
      </c>
      <c r="F3" s="3">
        <v>0</v>
      </c>
      <c r="G3" t="s">
        <v>10</v>
      </c>
      <c r="H3" t="s">
        <v>8</v>
      </c>
    </row>
    <row r="4" spans="1:8" x14ac:dyDescent="0.25">
      <c r="A4" s="1">
        <v>45323</v>
      </c>
      <c r="B4" s="2">
        <v>45323.6</v>
      </c>
      <c r="C4" s="2">
        <v>45323.693391203706</v>
      </c>
      <c r="D4" t="s">
        <v>8</v>
      </c>
      <c r="E4" s="3">
        <v>9.3391203703703699E-2</v>
      </c>
      <c r="F4" s="3">
        <v>0</v>
      </c>
      <c r="G4" t="s">
        <v>11</v>
      </c>
      <c r="H4" t="s">
        <v>8</v>
      </c>
    </row>
    <row r="5" spans="1:8" x14ac:dyDescent="0.25">
      <c r="A5" s="1">
        <v>45324</v>
      </c>
      <c r="B5" s="2">
        <v>45324.395138888889</v>
      </c>
      <c r="C5" s="2">
        <v>45324.440972222219</v>
      </c>
      <c r="D5" t="s">
        <v>8</v>
      </c>
      <c r="E5" s="3">
        <v>4.5833333333333302E-2</v>
      </c>
      <c r="F5" s="3">
        <v>0</v>
      </c>
      <c r="G5" t="s">
        <v>10</v>
      </c>
      <c r="H5" t="s">
        <v>8</v>
      </c>
    </row>
    <row r="6" spans="1:8" x14ac:dyDescent="0.25">
      <c r="A6" s="1">
        <v>45324</v>
      </c>
      <c r="B6" s="2">
        <v>45324.440972222219</v>
      </c>
      <c r="C6" s="2">
        <v>45324.479166666664</v>
      </c>
      <c r="D6" t="s">
        <v>8</v>
      </c>
      <c r="E6" s="3">
        <v>3.8194444444444399E-2</v>
      </c>
      <c r="F6" s="3">
        <v>0</v>
      </c>
      <c r="G6" t="s">
        <v>9</v>
      </c>
      <c r="H6" t="s">
        <v>8</v>
      </c>
    </row>
    <row r="7" spans="1:8" x14ac:dyDescent="0.25">
      <c r="A7" s="1">
        <v>45324</v>
      </c>
      <c r="B7" s="2">
        <v>45324.479166666664</v>
      </c>
      <c r="C7" s="2">
        <v>45324.5625</v>
      </c>
      <c r="D7" t="s">
        <v>8</v>
      </c>
      <c r="E7" s="3">
        <v>6.5972222222222196E-2</v>
      </c>
      <c r="F7" s="3">
        <v>1.7361111111111101E-2</v>
      </c>
      <c r="G7" t="s">
        <v>11</v>
      </c>
      <c r="H7" t="s">
        <v>8</v>
      </c>
    </row>
    <row r="8" spans="1:8" x14ac:dyDescent="0.25">
      <c r="A8" s="1">
        <v>45324</v>
      </c>
      <c r="B8" s="2">
        <v>45324.5625</v>
      </c>
      <c r="C8" s="2">
        <v>45324.622581018521</v>
      </c>
      <c r="D8" t="s">
        <v>8</v>
      </c>
      <c r="E8" s="3">
        <v>6.0081018518518499E-2</v>
      </c>
      <c r="F8" s="3">
        <v>0</v>
      </c>
      <c r="G8" t="s">
        <v>10</v>
      </c>
      <c r="H8" t="s">
        <v>8</v>
      </c>
    </row>
    <row r="9" spans="1:8" x14ac:dyDescent="0.25">
      <c r="A9" s="1">
        <v>45324</v>
      </c>
      <c r="B9" s="2">
        <v>45324.622604166667</v>
      </c>
      <c r="C9" s="2">
        <v>45324.819918981484</v>
      </c>
      <c r="D9" t="s">
        <v>8</v>
      </c>
      <c r="E9" s="3">
        <v>0.197314814814815</v>
      </c>
      <c r="F9" s="3">
        <v>0</v>
      </c>
      <c r="G9" t="s">
        <v>11</v>
      </c>
      <c r="H9" t="s">
        <v>8</v>
      </c>
    </row>
    <row r="10" spans="1:8" x14ac:dyDescent="0.25">
      <c r="A10" s="1">
        <v>45327</v>
      </c>
      <c r="B10" s="2">
        <v>45327.388888888891</v>
      </c>
      <c r="C10" s="2">
        <v>45327.416666666664</v>
      </c>
      <c r="D10" t="s">
        <v>8</v>
      </c>
      <c r="E10" s="3">
        <v>2.7777777777777801E-2</v>
      </c>
      <c r="F10" s="3">
        <v>0</v>
      </c>
      <c r="G10" t="s">
        <v>11</v>
      </c>
      <c r="H10" t="s">
        <v>12</v>
      </c>
    </row>
    <row r="11" spans="1:8" x14ac:dyDescent="0.25">
      <c r="A11" s="1">
        <v>45327</v>
      </c>
      <c r="B11" s="2">
        <v>45327.416666666664</v>
      </c>
      <c r="C11" s="2">
        <v>45327.447916666664</v>
      </c>
      <c r="D11" t="s">
        <v>8</v>
      </c>
      <c r="E11" s="3">
        <v>3.125E-2</v>
      </c>
      <c r="F11" s="3">
        <v>0</v>
      </c>
      <c r="G11" t="s">
        <v>9</v>
      </c>
      <c r="H11" t="s">
        <v>8</v>
      </c>
    </row>
    <row r="12" spans="1:8" x14ac:dyDescent="0.25">
      <c r="A12" s="1">
        <v>45327</v>
      </c>
      <c r="B12" s="2">
        <v>45327.447916666664</v>
      </c>
      <c r="C12" s="2">
        <v>45327.625</v>
      </c>
      <c r="D12" t="s">
        <v>13</v>
      </c>
      <c r="E12" s="3">
        <v>0.17708333333333301</v>
      </c>
      <c r="F12" s="3">
        <v>0</v>
      </c>
      <c r="G12" t="s">
        <v>11</v>
      </c>
      <c r="H12" t="s">
        <v>14</v>
      </c>
    </row>
    <row r="13" spans="1:8" x14ac:dyDescent="0.25">
      <c r="A13" s="1">
        <v>45327</v>
      </c>
      <c r="B13" s="2">
        <v>45327.625</v>
      </c>
      <c r="C13" s="2">
        <v>45327.673611111109</v>
      </c>
      <c r="D13" t="s">
        <v>8</v>
      </c>
      <c r="E13" s="3">
        <v>4.8611111111111098E-2</v>
      </c>
      <c r="F13" s="3">
        <v>0</v>
      </c>
      <c r="G13" t="s">
        <v>10</v>
      </c>
      <c r="H13" t="s">
        <v>8</v>
      </c>
    </row>
    <row r="14" spans="1:8" x14ac:dyDescent="0.25">
      <c r="A14" s="1">
        <v>45327</v>
      </c>
      <c r="B14" s="2">
        <v>45327.673611111109</v>
      </c>
      <c r="C14" s="2">
        <v>45327.72142361111</v>
      </c>
      <c r="D14" t="s">
        <v>8</v>
      </c>
      <c r="E14" s="3">
        <v>4.7812500000000001E-2</v>
      </c>
      <c r="F14" s="3">
        <v>0</v>
      </c>
      <c r="G14" t="s">
        <v>11</v>
      </c>
      <c r="H14" t="s">
        <v>8</v>
      </c>
    </row>
    <row r="15" spans="1:8" x14ac:dyDescent="0.25">
      <c r="A15" s="1">
        <v>45327</v>
      </c>
      <c r="B15" s="2">
        <v>45327.720833333333</v>
      </c>
      <c r="C15" s="2">
        <v>45327.749791666669</v>
      </c>
      <c r="D15" t="s">
        <v>15</v>
      </c>
      <c r="E15" s="3">
        <v>2.8958333333333301E-2</v>
      </c>
      <c r="F15" s="3">
        <v>0</v>
      </c>
      <c r="G15" t="s">
        <v>11</v>
      </c>
      <c r="H15" t="s">
        <v>12</v>
      </c>
    </row>
    <row r="16" spans="1:8" x14ac:dyDescent="0.25">
      <c r="A16" s="1">
        <v>45328</v>
      </c>
      <c r="B16" s="2">
        <v>45328.377141203702</v>
      </c>
      <c r="C16" s="2">
        <v>45328.397916666669</v>
      </c>
      <c r="D16" t="s">
        <v>8</v>
      </c>
      <c r="E16" s="3">
        <v>2.0775462962962999E-2</v>
      </c>
      <c r="F16" s="3">
        <v>0</v>
      </c>
      <c r="G16" t="s">
        <v>11</v>
      </c>
      <c r="H16" t="s">
        <v>12</v>
      </c>
    </row>
    <row r="17" spans="1:8" x14ac:dyDescent="0.25">
      <c r="A17" s="1">
        <v>45328</v>
      </c>
      <c r="B17" s="2">
        <v>45328.397916666669</v>
      </c>
      <c r="C17" s="2">
        <v>45328.436284722222</v>
      </c>
      <c r="D17" t="s">
        <v>8</v>
      </c>
      <c r="E17" s="3">
        <v>3.83680555555556E-2</v>
      </c>
      <c r="F17" s="3">
        <v>0</v>
      </c>
      <c r="G17" t="s">
        <v>10</v>
      </c>
      <c r="H17" t="s">
        <v>8</v>
      </c>
    </row>
    <row r="18" spans="1:8" x14ac:dyDescent="0.25">
      <c r="A18" s="1">
        <v>45329</v>
      </c>
      <c r="B18" s="2">
        <v>45329.395833333336</v>
      </c>
      <c r="C18" s="2">
        <v>45329.550949074073</v>
      </c>
      <c r="D18" t="s">
        <v>16</v>
      </c>
      <c r="E18" s="3">
        <v>0.14122685185185199</v>
      </c>
      <c r="F18" s="3">
        <v>1.38888888888889E-2</v>
      </c>
      <c r="G18" t="s">
        <v>11</v>
      </c>
      <c r="H18" t="s">
        <v>17</v>
      </c>
    </row>
    <row r="19" spans="1:8" x14ac:dyDescent="0.25">
      <c r="A19" s="1">
        <v>45329</v>
      </c>
      <c r="B19" s="2">
        <v>45329.548611111109</v>
      </c>
      <c r="C19" s="2">
        <v>45329.564733796295</v>
      </c>
      <c r="D19" t="s">
        <v>18</v>
      </c>
      <c r="E19" s="3">
        <v>1.6122685185185202E-2</v>
      </c>
      <c r="F19" s="3">
        <v>0</v>
      </c>
      <c r="G19" t="s">
        <v>10</v>
      </c>
      <c r="H19" t="s">
        <v>8</v>
      </c>
    </row>
    <row r="20" spans="1:8" x14ac:dyDescent="0.25">
      <c r="A20" s="1">
        <v>45329</v>
      </c>
      <c r="B20" s="2">
        <v>45329.598587962966</v>
      </c>
      <c r="C20" s="2">
        <v>45329.742673611108</v>
      </c>
      <c r="D20" t="s">
        <v>8</v>
      </c>
      <c r="E20" s="3">
        <v>0.144085648148148</v>
      </c>
      <c r="F20" s="3">
        <v>0</v>
      </c>
      <c r="G20" t="s">
        <v>9</v>
      </c>
      <c r="H20" t="s">
        <v>8</v>
      </c>
    </row>
    <row r="21" spans="1:8" x14ac:dyDescent="0.25">
      <c r="A21" s="1">
        <v>45332</v>
      </c>
      <c r="B21" s="2">
        <v>45332.776574074072</v>
      </c>
      <c r="C21" s="2">
        <v>45332.850254629629</v>
      </c>
      <c r="D21" t="s">
        <v>8</v>
      </c>
      <c r="E21" s="3">
        <v>7.3680555555555596E-2</v>
      </c>
      <c r="F21" s="3">
        <v>0</v>
      </c>
      <c r="G21" t="s">
        <v>11</v>
      </c>
      <c r="H21" t="s">
        <v>14</v>
      </c>
    </row>
    <row r="22" spans="1:8" x14ac:dyDescent="0.25">
      <c r="A22" s="1">
        <v>45337</v>
      </c>
      <c r="B22" s="2">
        <v>45337.392361111109</v>
      </c>
      <c r="C22" s="2">
        <v>45337.416666666664</v>
      </c>
      <c r="D22" t="s">
        <v>8</v>
      </c>
      <c r="E22" s="3">
        <v>2.4305555555555601E-2</v>
      </c>
      <c r="F22" s="3">
        <v>0</v>
      </c>
      <c r="G22" t="s">
        <v>10</v>
      </c>
      <c r="H22" t="s">
        <v>8</v>
      </c>
    </row>
    <row r="23" spans="1:8" x14ac:dyDescent="0.25">
      <c r="A23" s="1">
        <v>45337</v>
      </c>
      <c r="B23" s="2">
        <v>45337.447916666664</v>
      </c>
      <c r="C23" s="2">
        <v>45337.58792824074</v>
      </c>
      <c r="D23" t="s">
        <v>8</v>
      </c>
      <c r="E23" s="3">
        <v>0.140011574074074</v>
      </c>
      <c r="F23" s="3">
        <v>0</v>
      </c>
      <c r="G23" t="s">
        <v>9</v>
      </c>
      <c r="H23" t="s">
        <v>8</v>
      </c>
    </row>
    <row r="24" spans="1:8" x14ac:dyDescent="0.25">
      <c r="A24" s="1">
        <v>45337</v>
      </c>
      <c r="B24" s="2">
        <v>45337.587939814817</v>
      </c>
      <c r="C24" s="2">
        <v>45337.709826388891</v>
      </c>
      <c r="D24" t="s">
        <v>8</v>
      </c>
      <c r="E24" s="3">
        <v>0.107997685185185</v>
      </c>
      <c r="F24" s="3">
        <v>1.38888888888889E-2</v>
      </c>
      <c r="G24" t="s">
        <v>11</v>
      </c>
      <c r="H24" t="s">
        <v>19</v>
      </c>
    </row>
    <row r="25" spans="1:8" x14ac:dyDescent="0.25">
      <c r="A25" s="1">
        <v>45337</v>
      </c>
      <c r="B25" s="2">
        <v>45337.709918981483</v>
      </c>
      <c r="C25" s="2">
        <v>45337.821400462963</v>
      </c>
      <c r="D25" t="s">
        <v>8</v>
      </c>
      <c r="E25" s="3">
        <v>0.111481481481481</v>
      </c>
      <c r="F25" s="3">
        <v>0</v>
      </c>
      <c r="G25" t="s">
        <v>9</v>
      </c>
      <c r="H25" t="s">
        <v>8</v>
      </c>
    </row>
    <row r="26" spans="1:8" x14ac:dyDescent="0.25">
      <c r="A26" s="1">
        <v>45337</v>
      </c>
      <c r="B26" s="2">
        <v>45337.821423611109</v>
      </c>
      <c r="C26" s="2">
        <v>45337.833333333336</v>
      </c>
      <c r="D26" t="s">
        <v>8</v>
      </c>
      <c r="E26" s="3">
        <v>1.19097222222222E-2</v>
      </c>
      <c r="F26" s="3">
        <v>0</v>
      </c>
      <c r="G26" t="s">
        <v>11</v>
      </c>
      <c r="H26" t="s">
        <v>8</v>
      </c>
    </row>
    <row r="27" spans="1:8" x14ac:dyDescent="0.25">
      <c r="A27" s="1">
        <v>45338</v>
      </c>
      <c r="B27" s="2">
        <v>45338.399305555555</v>
      </c>
      <c r="C27" s="2">
        <v>45338.416666666664</v>
      </c>
      <c r="D27" t="s">
        <v>8</v>
      </c>
      <c r="E27" s="3">
        <v>1.7361111111111101E-2</v>
      </c>
      <c r="F27" s="3">
        <v>0</v>
      </c>
      <c r="G27" t="s">
        <v>10</v>
      </c>
      <c r="H27" t="s">
        <v>8</v>
      </c>
    </row>
    <row r="28" spans="1:8" x14ac:dyDescent="0.25">
      <c r="A28" s="1">
        <v>45338</v>
      </c>
      <c r="B28" s="2">
        <v>45338.416666666664</v>
      </c>
      <c r="C28" s="2">
        <v>45338.548055555555</v>
      </c>
      <c r="D28" t="s">
        <v>20</v>
      </c>
      <c r="E28" s="3">
        <v>0.131388888888889</v>
      </c>
      <c r="F28" s="3">
        <v>0</v>
      </c>
      <c r="G28" t="s">
        <v>11</v>
      </c>
      <c r="H28" t="s">
        <v>21</v>
      </c>
    </row>
    <row r="29" spans="1:8" x14ac:dyDescent="0.25">
      <c r="A29" s="1">
        <v>45338</v>
      </c>
      <c r="B29" s="2">
        <v>45338.548414351855</v>
      </c>
      <c r="C29" s="2">
        <v>45338.558981481481</v>
      </c>
      <c r="D29" t="s">
        <v>8</v>
      </c>
      <c r="E29" s="3">
        <v>1.05671296296296E-2</v>
      </c>
      <c r="F29" s="3">
        <v>0</v>
      </c>
      <c r="G29" t="s">
        <v>11</v>
      </c>
      <c r="H29" t="s">
        <v>8</v>
      </c>
    </row>
    <row r="30" spans="1:8" x14ac:dyDescent="0.25">
      <c r="A30" s="1">
        <v>45338</v>
      </c>
      <c r="B30" s="2">
        <v>45338.559004629627</v>
      </c>
      <c r="C30" s="2">
        <v>45338.671967592592</v>
      </c>
      <c r="D30" t="s">
        <v>8</v>
      </c>
      <c r="E30" s="3">
        <v>0.112962962962963</v>
      </c>
      <c r="F30" s="3">
        <v>0</v>
      </c>
      <c r="G30" t="s">
        <v>10</v>
      </c>
      <c r="H30" t="s">
        <v>8</v>
      </c>
    </row>
    <row r="31" spans="1:8" x14ac:dyDescent="0.25">
      <c r="A31" s="1">
        <v>45341</v>
      </c>
      <c r="B31" s="2">
        <v>45341.395833333336</v>
      </c>
      <c r="C31" s="2">
        <v>45341.418749999997</v>
      </c>
      <c r="D31" t="s">
        <v>8</v>
      </c>
      <c r="E31" s="3">
        <v>2.29166666666667E-2</v>
      </c>
      <c r="F31" s="3">
        <v>0</v>
      </c>
      <c r="G31" t="s">
        <v>11</v>
      </c>
      <c r="H31" t="s">
        <v>12</v>
      </c>
    </row>
    <row r="32" spans="1:8" x14ac:dyDescent="0.25">
      <c r="A32" s="1">
        <v>45341</v>
      </c>
      <c r="B32" s="2">
        <v>45341.418749999997</v>
      </c>
      <c r="C32" s="2">
        <v>45341.541400462964</v>
      </c>
      <c r="D32" t="s">
        <v>8</v>
      </c>
      <c r="E32" s="3">
        <v>0.122650462962963</v>
      </c>
      <c r="F32" s="3">
        <v>0</v>
      </c>
      <c r="G32" t="s">
        <v>9</v>
      </c>
      <c r="H32" t="s">
        <v>12</v>
      </c>
    </row>
    <row r="33" spans="1:8" x14ac:dyDescent="0.25">
      <c r="A33" s="1">
        <v>45341</v>
      </c>
      <c r="B33" s="2">
        <v>45341.541550925926</v>
      </c>
      <c r="C33" s="2">
        <v>45341.552812499998</v>
      </c>
      <c r="D33" t="s">
        <v>8</v>
      </c>
      <c r="E33" s="3">
        <v>1.15740740740741E-4</v>
      </c>
      <c r="F33" s="3">
        <v>1.1145833333333299E-2</v>
      </c>
      <c r="G33" t="s">
        <v>11</v>
      </c>
      <c r="H33" t="s">
        <v>8</v>
      </c>
    </row>
    <row r="34" spans="1:8" x14ac:dyDescent="0.25">
      <c r="A34" s="1">
        <v>45341</v>
      </c>
      <c r="B34" s="2">
        <v>45341.552824074075</v>
      </c>
      <c r="C34" s="2">
        <v>45341.725694444445</v>
      </c>
      <c r="D34" t="s">
        <v>8</v>
      </c>
      <c r="E34" s="3">
        <v>0.17287037037037001</v>
      </c>
      <c r="F34" s="3">
        <v>0</v>
      </c>
      <c r="G34" t="s">
        <v>9</v>
      </c>
      <c r="H34" t="s">
        <v>22</v>
      </c>
    </row>
    <row r="35" spans="1:8" x14ac:dyDescent="0.25">
      <c r="A35" s="1">
        <v>45342</v>
      </c>
      <c r="B35" s="2">
        <v>45342.368055555555</v>
      </c>
      <c r="C35" s="2">
        <v>45342.387476851851</v>
      </c>
      <c r="D35" t="s">
        <v>23</v>
      </c>
      <c r="E35" s="3">
        <v>1.9421296296296301E-2</v>
      </c>
      <c r="F35" s="3">
        <v>0</v>
      </c>
      <c r="G35" t="s">
        <v>11</v>
      </c>
      <c r="H35" t="s">
        <v>8</v>
      </c>
    </row>
    <row r="36" spans="1:8" x14ac:dyDescent="0.25">
      <c r="A36" s="1">
        <v>45342</v>
      </c>
      <c r="B36" s="2">
        <v>45342.387569444443</v>
      </c>
      <c r="C36" s="2">
        <v>45342.571909722225</v>
      </c>
      <c r="D36" t="s">
        <v>8</v>
      </c>
      <c r="E36" s="3">
        <v>0.170451388888889</v>
      </c>
      <c r="F36" s="3">
        <v>1.38888888888889E-2</v>
      </c>
      <c r="G36" t="s">
        <v>11</v>
      </c>
      <c r="H36" t="s">
        <v>8</v>
      </c>
    </row>
    <row r="37" spans="1:8" x14ac:dyDescent="0.25">
      <c r="A37" s="1">
        <v>45342</v>
      </c>
      <c r="B37" s="2">
        <v>45342.572002314817</v>
      </c>
      <c r="C37" s="2">
        <v>45342.666666666664</v>
      </c>
      <c r="D37" t="s">
        <v>8</v>
      </c>
      <c r="E37" s="3">
        <v>9.4664351851851805E-2</v>
      </c>
      <c r="F37" s="3">
        <v>0</v>
      </c>
      <c r="G37" t="s">
        <v>11</v>
      </c>
      <c r="H37" t="s">
        <v>8</v>
      </c>
    </row>
    <row r="38" spans="1:8" x14ac:dyDescent="0.25">
      <c r="A38" s="1">
        <v>45342</v>
      </c>
      <c r="B38" s="2">
        <v>45342.666666666664</v>
      </c>
      <c r="C38" s="2">
        <v>45342.817881944444</v>
      </c>
      <c r="D38" t="s">
        <v>24</v>
      </c>
      <c r="E38" s="3">
        <v>0.15121527777777799</v>
      </c>
      <c r="F38" s="3">
        <v>0</v>
      </c>
      <c r="G38" t="s">
        <v>25</v>
      </c>
      <c r="H38" t="s">
        <v>8</v>
      </c>
    </row>
    <row r="39" spans="1:8" x14ac:dyDescent="0.25">
      <c r="A39" s="1">
        <v>45343</v>
      </c>
      <c r="B39" s="2">
        <v>45343.397222222222</v>
      </c>
      <c r="C39" s="2">
        <v>45343.423611111109</v>
      </c>
      <c r="D39" t="s">
        <v>8</v>
      </c>
      <c r="E39" s="3">
        <v>2.6388888888888899E-2</v>
      </c>
      <c r="F39" s="3">
        <v>0</v>
      </c>
      <c r="G39" t="s">
        <v>11</v>
      </c>
      <c r="H39" t="s">
        <v>8</v>
      </c>
    </row>
    <row r="40" spans="1:8" x14ac:dyDescent="0.25">
      <c r="A40" s="1">
        <v>45343</v>
      </c>
      <c r="B40" s="2">
        <v>45343.416666666664</v>
      </c>
      <c r="C40" s="2">
        <v>45343.522916666669</v>
      </c>
      <c r="D40" t="s">
        <v>8</v>
      </c>
      <c r="E40" s="3">
        <v>0.10625</v>
      </c>
      <c r="F40" s="3">
        <v>0</v>
      </c>
      <c r="G40" t="s">
        <v>9</v>
      </c>
      <c r="H40" t="s">
        <v>8</v>
      </c>
    </row>
    <row r="41" spans="1:8" x14ac:dyDescent="0.25">
      <c r="A41" s="1">
        <v>45343</v>
      </c>
      <c r="B41" s="2">
        <v>45343.5</v>
      </c>
      <c r="C41" s="2">
        <v>45343.522916666669</v>
      </c>
      <c r="D41" t="s">
        <v>8</v>
      </c>
      <c r="E41" s="3">
        <v>2.29166666666667E-2</v>
      </c>
      <c r="F41" s="3">
        <v>0</v>
      </c>
      <c r="G41" t="s">
        <v>10</v>
      </c>
      <c r="H41" t="s">
        <v>8</v>
      </c>
    </row>
    <row r="42" spans="1:8" x14ac:dyDescent="0.25">
      <c r="A42" s="1">
        <v>45343</v>
      </c>
      <c r="B42" s="2">
        <v>45343.57203703704</v>
      </c>
      <c r="C42" s="2">
        <v>45343.78402777778</v>
      </c>
      <c r="D42" t="s">
        <v>26</v>
      </c>
      <c r="E42" s="3">
        <v>0.21199074074074101</v>
      </c>
      <c r="F42" s="3">
        <v>0</v>
      </c>
      <c r="G42" t="s">
        <v>9</v>
      </c>
      <c r="H42" t="s">
        <v>8</v>
      </c>
    </row>
    <row r="43" spans="1:8" x14ac:dyDescent="0.25">
      <c r="A43" s="1">
        <v>45344</v>
      </c>
      <c r="B43" s="2">
        <v>45344.390972222223</v>
      </c>
      <c r="C43" s="2">
        <v>45344.416666666664</v>
      </c>
      <c r="D43" t="s">
        <v>27</v>
      </c>
      <c r="E43" s="3">
        <v>2.5694444444444402E-2</v>
      </c>
      <c r="F43" s="3">
        <v>0</v>
      </c>
      <c r="G43" t="s">
        <v>9</v>
      </c>
      <c r="H43" t="s">
        <v>8</v>
      </c>
    </row>
    <row r="44" spans="1:8" x14ac:dyDescent="0.25">
      <c r="A44" s="1">
        <v>45344</v>
      </c>
      <c r="B44" s="2">
        <v>45344.416666666664</v>
      </c>
      <c r="C44" s="2">
        <v>45344.458333333336</v>
      </c>
      <c r="D44" t="s">
        <v>8</v>
      </c>
      <c r="E44" s="3">
        <v>4.1666666666666699E-2</v>
      </c>
      <c r="F44" s="3">
        <v>0</v>
      </c>
      <c r="G44" t="s">
        <v>9</v>
      </c>
      <c r="H44" t="s">
        <v>14</v>
      </c>
    </row>
    <row r="45" spans="1:8" x14ac:dyDescent="0.25">
      <c r="A45" s="1">
        <v>45344</v>
      </c>
      <c r="B45" s="2">
        <v>45344.458333333336</v>
      </c>
      <c r="C45" s="2">
        <v>45344.5</v>
      </c>
      <c r="D45" t="s">
        <v>28</v>
      </c>
      <c r="E45" s="3">
        <v>4.1666666666666699E-2</v>
      </c>
      <c r="F45" s="3">
        <v>0</v>
      </c>
      <c r="G45" t="s">
        <v>11</v>
      </c>
      <c r="H45" t="s">
        <v>12</v>
      </c>
    </row>
    <row r="46" spans="1:8" x14ac:dyDescent="0.25">
      <c r="A46" s="1">
        <v>45344</v>
      </c>
      <c r="B46" s="2">
        <v>45344.5</v>
      </c>
      <c r="C46" s="2">
        <v>45344.5625</v>
      </c>
      <c r="D46" t="s">
        <v>8</v>
      </c>
      <c r="E46" s="3">
        <v>4.8611111111111098E-2</v>
      </c>
      <c r="F46" s="3">
        <v>1.38888888888889E-2</v>
      </c>
      <c r="G46" t="s">
        <v>11</v>
      </c>
      <c r="H46" t="s">
        <v>8</v>
      </c>
    </row>
    <row r="47" spans="1:8" x14ac:dyDescent="0.25">
      <c r="A47" s="1">
        <v>45344</v>
      </c>
      <c r="B47" s="2">
        <v>45344.5625</v>
      </c>
      <c r="C47" s="2">
        <v>45344.583333333336</v>
      </c>
      <c r="D47" t="s">
        <v>8</v>
      </c>
      <c r="E47" s="3">
        <v>2.0833333333333301E-2</v>
      </c>
      <c r="F47" s="3">
        <v>0</v>
      </c>
      <c r="G47" t="s">
        <v>10</v>
      </c>
      <c r="H47" t="s">
        <v>8</v>
      </c>
    </row>
    <row r="48" spans="1:8" x14ac:dyDescent="0.25">
      <c r="A48" s="1">
        <v>45344</v>
      </c>
      <c r="B48" s="2">
        <v>45344.583333333336</v>
      </c>
      <c r="C48" s="2">
        <v>45344.604166666664</v>
      </c>
      <c r="D48" t="s">
        <v>8</v>
      </c>
      <c r="E48" s="3">
        <v>2.0833333333333301E-2</v>
      </c>
      <c r="F48" s="3">
        <v>0</v>
      </c>
      <c r="G48" t="s">
        <v>11</v>
      </c>
      <c r="H48" t="s">
        <v>8</v>
      </c>
    </row>
    <row r="49" spans="1:8" x14ac:dyDescent="0.25">
      <c r="A49" s="1">
        <v>45344</v>
      </c>
      <c r="B49" s="2">
        <v>45344.604166666664</v>
      </c>
      <c r="C49" s="2">
        <v>45344.6875</v>
      </c>
      <c r="D49" t="s">
        <v>8</v>
      </c>
      <c r="E49" s="3">
        <v>8.3333333333333301E-2</v>
      </c>
      <c r="F49" s="3">
        <v>0</v>
      </c>
      <c r="G49" t="s">
        <v>29</v>
      </c>
      <c r="H49" t="s">
        <v>8</v>
      </c>
    </row>
    <row r="50" spans="1:8" x14ac:dyDescent="0.25">
      <c r="A50" s="1">
        <v>45344</v>
      </c>
      <c r="B50" s="2">
        <v>45344.6875</v>
      </c>
      <c r="C50" s="2">
        <v>45344.822916666664</v>
      </c>
      <c r="D50" t="s">
        <v>30</v>
      </c>
      <c r="E50" s="3">
        <v>0.13541666666666699</v>
      </c>
      <c r="F50" s="3">
        <v>0</v>
      </c>
      <c r="G50" t="s">
        <v>11</v>
      </c>
      <c r="H50" t="s">
        <v>14</v>
      </c>
    </row>
    <row r="51" spans="1:8" x14ac:dyDescent="0.25">
      <c r="A51" s="1">
        <v>45345</v>
      </c>
      <c r="B51" s="2">
        <v>45345.361111111109</v>
      </c>
      <c r="C51" s="2">
        <v>45345.39166666667</v>
      </c>
      <c r="D51" t="s">
        <v>8</v>
      </c>
      <c r="E51" s="3">
        <v>3.05555555555556E-2</v>
      </c>
      <c r="F51" s="3">
        <v>0</v>
      </c>
      <c r="G51" t="s">
        <v>9</v>
      </c>
      <c r="H51" t="s">
        <v>8</v>
      </c>
    </row>
    <row r="52" spans="1:8" x14ac:dyDescent="0.25">
      <c r="A52" s="1">
        <v>45345</v>
      </c>
      <c r="B52" s="2">
        <v>45345.39166666667</v>
      </c>
      <c r="C52" s="2">
        <v>45345.409722222219</v>
      </c>
      <c r="D52" t="s">
        <v>8</v>
      </c>
      <c r="E52" s="3">
        <v>1.8055555555555599E-2</v>
      </c>
      <c r="F52" s="3">
        <v>0</v>
      </c>
      <c r="G52" t="s">
        <v>29</v>
      </c>
      <c r="H52" t="s">
        <v>8</v>
      </c>
    </row>
    <row r="53" spans="1:8" x14ac:dyDescent="0.25">
      <c r="A53" s="1">
        <v>45345</v>
      </c>
      <c r="B53" s="2">
        <v>45345.409722222219</v>
      </c>
      <c r="C53" s="2">
        <v>45345.444918981484</v>
      </c>
      <c r="D53" t="s">
        <v>8</v>
      </c>
      <c r="E53" s="3">
        <v>3.5196759259259303E-2</v>
      </c>
      <c r="F53" s="3">
        <v>0</v>
      </c>
      <c r="G53" t="s">
        <v>10</v>
      </c>
      <c r="H53" t="s">
        <v>8</v>
      </c>
    </row>
    <row r="54" spans="1:8" x14ac:dyDescent="0.25">
      <c r="A54" s="1">
        <v>45345</v>
      </c>
      <c r="B54" s="2">
        <v>45345.463182870371</v>
      </c>
      <c r="C54" s="2">
        <v>45345.541666666664</v>
      </c>
      <c r="D54" t="s">
        <v>8</v>
      </c>
      <c r="E54" s="3">
        <v>7.8483796296296301E-2</v>
      </c>
      <c r="F54" s="3">
        <v>0</v>
      </c>
      <c r="G54" t="s">
        <v>11</v>
      </c>
      <c r="H54" t="s">
        <v>8</v>
      </c>
    </row>
    <row r="55" spans="1:8" x14ac:dyDescent="0.25">
      <c r="A55" s="1">
        <v>45345</v>
      </c>
      <c r="B55" s="2">
        <v>45345.541666666664</v>
      </c>
      <c r="C55" s="2">
        <v>45345.583333333336</v>
      </c>
      <c r="D55" t="s">
        <v>8</v>
      </c>
      <c r="E55" s="3">
        <v>4.1666666666666699E-2</v>
      </c>
      <c r="F55" s="3">
        <v>0</v>
      </c>
      <c r="G55" t="s">
        <v>10</v>
      </c>
      <c r="H55" t="s">
        <v>8</v>
      </c>
    </row>
    <row r="56" spans="1:8" x14ac:dyDescent="0.25">
      <c r="A56" s="1">
        <v>45345</v>
      </c>
      <c r="B56" s="2">
        <v>45345.583333333336</v>
      </c>
      <c r="C56" s="2">
        <v>45345.633703703701</v>
      </c>
      <c r="D56" t="s">
        <v>26</v>
      </c>
      <c r="E56" s="3">
        <v>5.0370370370370399E-2</v>
      </c>
      <c r="F56" s="3">
        <v>0</v>
      </c>
      <c r="G56" t="s">
        <v>9</v>
      </c>
      <c r="H56" t="s">
        <v>12</v>
      </c>
    </row>
    <row r="57" spans="1:8" x14ac:dyDescent="0.25">
      <c r="A57" s="1">
        <v>45345</v>
      </c>
      <c r="B57" s="2">
        <v>45345.652048611111</v>
      </c>
      <c r="C57" s="2">
        <v>45345.679594907408</v>
      </c>
      <c r="D57" t="s">
        <v>31</v>
      </c>
      <c r="E57" s="3">
        <v>2.7546296296296301E-2</v>
      </c>
      <c r="F57" s="3">
        <v>0</v>
      </c>
      <c r="G57" t="s">
        <v>10</v>
      </c>
      <c r="H57" t="s">
        <v>12</v>
      </c>
    </row>
    <row r="58" spans="1:8" x14ac:dyDescent="0.25">
      <c r="A58" s="1">
        <v>45345</v>
      </c>
      <c r="B58" s="2">
        <v>45345.679606481484</v>
      </c>
      <c r="C58" s="2">
        <v>45345.79215277778</v>
      </c>
      <c r="D58" t="s">
        <v>32</v>
      </c>
      <c r="E58" s="3">
        <v>0.11254629629629601</v>
      </c>
      <c r="F58" s="3">
        <v>0</v>
      </c>
      <c r="G58" t="s">
        <v>9</v>
      </c>
      <c r="H58" t="s">
        <v>14</v>
      </c>
    </row>
    <row r="59" spans="1:8" x14ac:dyDescent="0.25">
      <c r="A59" s="1">
        <v>45348</v>
      </c>
      <c r="B59" s="2">
        <v>45348.393969907411</v>
      </c>
      <c r="C59" s="2">
        <v>45348.420138888891</v>
      </c>
      <c r="D59" t="s">
        <v>8</v>
      </c>
      <c r="E59" s="3">
        <v>2.6168981481481501E-2</v>
      </c>
      <c r="F59" s="3">
        <v>0</v>
      </c>
      <c r="G59" t="s">
        <v>11</v>
      </c>
      <c r="H59" t="s">
        <v>8</v>
      </c>
    </row>
    <row r="60" spans="1:8" x14ac:dyDescent="0.25">
      <c r="A60" s="1">
        <v>45348</v>
      </c>
      <c r="B60" s="2">
        <v>45348.420138888891</v>
      </c>
      <c r="C60" s="2">
        <v>45348.493969907409</v>
      </c>
      <c r="D60" t="s">
        <v>8</v>
      </c>
      <c r="E60" s="3">
        <v>7.3831018518518504E-2</v>
      </c>
      <c r="F60" s="3">
        <v>0</v>
      </c>
      <c r="G60" t="s">
        <v>9</v>
      </c>
      <c r="H60" t="s">
        <v>8</v>
      </c>
    </row>
    <row r="61" spans="1:8" x14ac:dyDescent="0.25">
      <c r="A61" s="1">
        <v>45348</v>
      </c>
      <c r="B61" s="2">
        <v>45348.493993055556</v>
      </c>
      <c r="C61" s="2">
        <v>45348.757187499999</v>
      </c>
      <c r="D61" t="s">
        <v>8</v>
      </c>
      <c r="E61" s="3">
        <v>0.24583333333333299</v>
      </c>
      <c r="F61" s="3">
        <v>1.7361111111111101E-2</v>
      </c>
      <c r="G61" t="s">
        <v>11</v>
      </c>
      <c r="H61" t="s">
        <v>8</v>
      </c>
    </row>
    <row r="62" spans="1:8" x14ac:dyDescent="0.25">
      <c r="A62" s="1">
        <v>45348</v>
      </c>
      <c r="B62" s="2">
        <v>45348.756944444445</v>
      </c>
      <c r="C62" s="2">
        <v>45348.806944444441</v>
      </c>
      <c r="D62" t="s">
        <v>8</v>
      </c>
      <c r="E62" s="3">
        <v>0.05</v>
      </c>
      <c r="F62" s="3">
        <v>0</v>
      </c>
      <c r="G62" t="s">
        <v>11</v>
      </c>
      <c r="H62" t="s">
        <v>8</v>
      </c>
    </row>
    <row r="63" spans="1:8" x14ac:dyDescent="0.25">
      <c r="A63" s="1">
        <v>45349</v>
      </c>
      <c r="B63" s="2">
        <v>45349.399178240739</v>
      </c>
      <c r="C63" s="2">
        <v>45349.433171296296</v>
      </c>
      <c r="D63" t="s">
        <v>8</v>
      </c>
      <c r="E63" s="3">
        <v>3.3993055555555603E-2</v>
      </c>
      <c r="F63" s="3">
        <v>0</v>
      </c>
      <c r="G63" t="s">
        <v>10</v>
      </c>
      <c r="H63" t="s">
        <v>8</v>
      </c>
    </row>
    <row r="64" spans="1:8" x14ac:dyDescent="0.25">
      <c r="A64" s="1">
        <v>45349</v>
      </c>
      <c r="B64" s="2">
        <v>45349.433182870373</v>
      </c>
      <c r="C64" s="2">
        <v>45349.452407407407</v>
      </c>
      <c r="D64" t="s">
        <v>8</v>
      </c>
      <c r="E64" s="3">
        <v>1.9224537037036998E-2</v>
      </c>
      <c r="F64" s="3">
        <v>0</v>
      </c>
      <c r="G64" t="s">
        <v>29</v>
      </c>
      <c r="H64" t="s">
        <v>8</v>
      </c>
    </row>
    <row r="65" spans="1:8" x14ac:dyDescent="0.25">
      <c r="A65" s="1">
        <v>45349</v>
      </c>
      <c r="B65" s="2">
        <v>45349.497256944444</v>
      </c>
      <c r="C65" s="2">
        <v>45349.670138888891</v>
      </c>
      <c r="D65" t="s">
        <v>8</v>
      </c>
      <c r="E65" s="3">
        <v>0.15899305555555601</v>
      </c>
      <c r="F65" s="3">
        <v>1.38888888888889E-2</v>
      </c>
      <c r="G65" t="s">
        <v>11</v>
      </c>
      <c r="H65" t="s">
        <v>8</v>
      </c>
    </row>
    <row r="66" spans="1:8" x14ac:dyDescent="0.25">
      <c r="A66" s="1">
        <v>45349</v>
      </c>
      <c r="B66" s="2">
        <v>45349.670347222222</v>
      </c>
      <c r="C66" s="2">
        <v>45349.8125</v>
      </c>
      <c r="D66" t="s">
        <v>8</v>
      </c>
      <c r="E66" s="3">
        <v>0.14215277777777799</v>
      </c>
      <c r="F66" s="3">
        <v>0</v>
      </c>
      <c r="G66" t="s">
        <v>11</v>
      </c>
      <c r="H66" t="s">
        <v>8</v>
      </c>
    </row>
    <row r="67" spans="1:8" x14ac:dyDescent="0.25">
      <c r="A67" s="1">
        <v>45350</v>
      </c>
      <c r="B67" s="2">
        <v>45350.333333333336</v>
      </c>
      <c r="C67" s="2">
        <v>45350.375</v>
      </c>
      <c r="D67" t="s">
        <v>8</v>
      </c>
      <c r="E67" s="3">
        <v>4.1666666666666699E-2</v>
      </c>
      <c r="F67" s="3">
        <v>0</v>
      </c>
      <c r="G67" t="s">
        <v>29</v>
      </c>
      <c r="H67" t="s">
        <v>12</v>
      </c>
    </row>
    <row r="68" spans="1:8" x14ac:dyDescent="0.25">
      <c r="A68" s="1">
        <v>45350</v>
      </c>
      <c r="B68" s="2">
        <v>45350.399305555555</v>
      </c>
      <c r="C68" s="2">
        <v>45350.999305555553</v>
      </c>
      <c r="D68" t="s">
        <v>8</v>
      </c>
      <c r="E68" s="3">
        <v>0.6</v>
      </c>
      <c r="F68" s="3">
        <v>0</v>
      </c>
      <c r="G68" t="s">
        <v>29</v>
      </c>
      <c r="H68" t="s">
        <v>12</v>
      </c>
    </row>
    <row r="69" spans="1:8" x14ac:dyDescent="0.25">
      <c r="A69" s="1">
        <v>45351</v>
      </c>
      <c r="B69" s="2">
        <v>45351</v>
      </c>
      <c r="C69" s="2">
        <v>45351.999305555553</v>
      </c>
      <c r="D69" t="s">
        <v>8</v>
      </c>
      <c r="E69" s="3">
        <v>0.999305555555556</v>
      </c>
      <c r="F69" s="3">
        <v>0</v>
      </c>
      <c r="G69" t="s">
        <v>29</v>
      </c>
      <c r="H69" t="s">
        <v>12</v>
      </c>
    </row>
    <row r="71" spans="1:8" x14ac:dyDescent="0.25">
      <c r="A71" t="s">
        <v>33</v>
      </c>
      <c r="B71" t="s">
        <v>8</v>
      </c>
      <c r="C71" t="s">
        <v>8</v>
      </c>
      <c r="D71" t="s">
        <v>8</v>
      </c>
      <c r="E71" s="3">
        <v>6.41777777777778</v>
      </c>
      <c r="F71" s="3">
        <v>0.156979166666667</v>
      </c>
    </row>
    <row r="72" spans="1:8" ht="15.75" thickBot="1" x14ac:dyDescent="0.3">
      <c r="A72" s="4" t="s">
        <v>34</v>
      </c>
      <c r="B72" s="4"/>
      <c r="C72" s="4"/>
      <c r="D72" t="s">
        <v>45</v>
      </c>
    </row>
    <row r="73" spans="1:8" ht="18.75" x14ac:dyDescent="0.3">
      <c r="A73" s="5" t="s">
        <v>35</v>
      </c>
      <c r="B73" s="6"/>
      <c r="C73" s="7"/>
      <c r="D73" s="18">
        <v>45323</v>
      </c>
      <c r="E73" s="18">
        <v>45351</v>
      </c>
    </row>
    <row r="74" spans="1:8" x14ac:dyDescent="0.25">
      <c r="A74" s="8" t="s">
        <v>36</v>
      </c>
      <c r="B74" s="9"/>
      <c r="C74" s="10">
        <v>0.33333333333333331</v>
      </c>
    </row>
    <row r="75" spans="1:8" x14ac:dyDescent="0.25">
      <c r="A75" s="8" t="s">
        <v>37</v>
      </c>
      <c r="B75" s="9"/>
      <c r="C75" s="19" cm="1">
        <f t="array" ref="C75">SUM(IF(FREQUENCY(A2:A69,A2:A69)&gt;=1,1))</f>
        <v>17</v>
      </c>
      <c r="E75" t="s">
        <v>38</v>
      </c>
    </row>
    <row r="76" spans="1:8" x14ac:dyDescent="0.25">
      <c r="A76" s="8" t="s">
        <v>39</v>
      </c>
      <c r="B76" s="9"/>
      <c r="C76" s="11">
        <f>D76-E76</f>
        <v>16</v>
      </c>
      <c r="D76" s="11">
        <f>NETWORKDAYS(D73,E73)</f>
        <v>21</v>
      </c>
      <c r="E76" s="20">
        <v>5</v>
      </c>
    </row>
    <row r="77" spans="1:8" ht="15.75" thickBot="1" x14ac:dyDescent="0.3">
      <c r="A77" s="8" t="s">
        <v>40</v>
      </c>
      <c r="B77" s="9"/>
      <c r="C77" s="12">
        <f>C74*C76</f>
        <v>5.333333333333333</v>
      </c>
    </row>
    <row r="78" spans="1:8" ht="16.5" thickTop="1" thickBot="1" x14ac:dyDescent="0.3">
      <c r="A78" s="8" t="s">
        <v>41</v>
      </c>
      <c r="B78" s="9"/>
      <c r="C78" s="21">
        <v>1.474409722222225</v>
      </c>
      <c r="D78" s="13">
        <f>(HOUR(C78)*60+MINUTE(C78)+SECOND(C78)/60)/(24*60)</f>
        <v>0.47440972222222222</v>
      </c>
    </row>
    <row r="79" spans="1:8" x14ac:dyDescent="0.25">
      <c r="A79" s="8" t="s">
        <v>42</v>
      </c>
      <c r="B79" s="9"/>
      <c r="C79" s="14">
        <f>E71</f>
        <v>6.41777777777778</v>
      </c>
    </row>
    <row r="80" spans="1:8" ht="15.75" thickBot="1" x14ac:dyDescent="0.3">
      <c r="A80" s="8" t="s">
        <v>43</v>
      </c>
      <c r="B80" s="9"/>
      <c r="C80" s="15">
        <f>C79-C77</f>
        <v>1.084444444444447</v>
      </c>
      <c r="D80">
        <f>(HOUR(C80)*60+MINUTE(C80)+SECOND(C80)/60)/(24*60)</f>
        <v>8.4444444444444447E-2</v>
      </c>
    </row>
    <row r="81" spans="1:4" ht="16.5" thickTop="1" thickBot="1" x14ac:dyDescent="0.3">
      <c r="A81" s="16" t="s">
        <v>44</v>
      </c>
      <c r="C81" s="17">
        <f>C80+C78</f>
        <v>2.5588541666666718</v>
      </c>
      <c r="D81">
        <f>D78+D80</f>
        <v>0.55885416666666665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Stefan Radzijewski</dc:creator>
  <cp:lastModifiedBy>Dr. Stefan Radzijewski</cp:lastModifiedBy>
  <dcterms:created xsi:type="dcterms:W3CDTF">2024-04-03T11:21:57Z</dcterms:created>
  <dcterms:modified xsi:type="dcterms:W3CDTF">2024-04-03T11:28:44Z</dcterms:modified>
</cp:coreProperties>
</file>