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saysveurope-my.sharepoint.com/personal/sradzijewski_desaysv_eu/Documents/Dokumente/01_personal_data/01_Zeitablage/2024/"/>
    </mc:Choice>
  </mc:AlternateContent>
  <xr:revisionPtr revIDLastSave="10" documentId="8_{A5499C0F-E09E-4E9A-8E6D-D581A376A662}" xr6:coauthVersionLast="47" xr6:coauthVersionMax="47" xr10:uidLastSave="{E96B504F-B5F0-41DD-B32F-2635508EAA34}"/>
  <bookViews>
    <workbookView xWindow="-120" yWindow="-120" windowWidth="29040" windowHeight="15720" xr2:uid="{00000000-000D-0000-FFFF-FFFF00000000}"/>
  </bookViews>
  <sheets>
    <sheet name="WorkingHou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1" l="1"/>
  <c r="C64" i="1" a="1"/>
  <c r="C64" i="1" s="1"/>
  <c r="C68" i="1"/>
  <c r="D67" i="1"/>
  <c r="D65" i="1"/>
  <c r="C65" i="1" s="1"/>
  <c r="C66" i="1" s="1"/>
  <c r="C69" i="1" l="1"/>
  <c r="C70" i="1" s="1"/>
  <c r="D7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<sst xmlns="http://schemas.openxmlformats.org/spreadsheetml/2006/main" count="195" uniqueCount="38">
  <si>
    <t>Tag</t>
  </si>
  <si>
    <t>Start</t>
  </si>
  <si>
    <t>Ende</t>
  </si>
  <si>
    <t>Beschreibung Arbeitseinheit</t>
  </si>
  <si>
    <t>Dauer</t>
  </si>
  <si>
    <t>Pause</t>
  </si>
  <si>
    <t>Aufgabe</t>
  </si>
  <si>
    <t>Tags</t>
  </si>
  <si>
    <t/>
  </si>
  <si>
    <t>Prj_Volvo_TCAM4</t>
  </si>
  <si>
    <t>Organisatorisches</t>
  </si>
  <si>
    <t>Generelle Entwicklertätigkeit</t>
  </si>
  <si>
    <t>Prj_Volvo_GPA_WiFi_P23038</t>
  </si>
  <si>
    <t>PRJ_BMW_Krad_SDARS_P23065</t>
  </si>
  <si>
    <t>Diskussion mit Maximilian</t>
  </si>
  <si>
    <t>RFI_Volvo_GNSS-SDARS_P23040</t>
  </si>
  <si>
    <t>Schulungsplanumg</t>
  </si>
  <si>
    <t>PRJ_Ineos_SDARS</t>
  </si>
  <si>
    <t>Messtätigkeit / Analyse</t>
  </si>
  <si>
    <t>Feeder</t>
  </si>
  <si>
    <t>SDARS Konzept</t>
  </si>
  <si>
    <t>Validierunsmuster Antenna Data</t>
  </si>
  <si>
    <t>Schulung MVG</t>
  </si>
  <si>
    <t>Schulung</t>
  </si>
  <si>
    <t>Pause  mvg wegfahrwn</t>
  </si>
  <si>
    <t>Gesamt</t>
  </si>
  <si>
    <t>Diesen Block in jedes neue Excel Rüberkopieren</t>
  </si>
  <si>
    <t>Monatsdaten anpassen</t>
  </si>
  <si>
    <t>Zusammenfassung Bereichtszeitraum</t>
  </si>
  <si>
    <t>Sollarbeitszeit</t>
  </si>
  <si>
    <t>Anzahl der Tage im Berichtszeitraum</t>
  </si>
  <si>
    <t>Urlaub/Krank</t>
  </si>
  <si>
    <t>Anzahl der Nettoarbeitstage im Berichtszeitraum</t>
  </si>
  <si>
    <t>Summe Sollarbeitszeit</t>
  </si>
  <si>
    <t>Über/Unterstunden aus Vormonat</t>
  </si>
  <si>
    <t>Istarbeitszeit aus Dokument</t>
  </si>
  <si>
    <t>Ist-zu-Soll Arbeitszeit</t>
  </si>
  <si>
    <t>Überstundenmanagement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</si>
</sst>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"/>
    <numFmt numFmtId="165" formatCode="[$-F400]h:mm:ss\ AM/PM"/>
    <numFmt numFmtId="166" formatCode="[h]:mm"/>
    <numFmt numFmtId="167" formatCode="[hh]:mm"/>
  </numFmts>
  <fonts count="5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2" borderId="0" xfId="0" applyNumberFormat="1" applyFill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20" fontId="0" fillId="0" borderId="6" xfId="0" applyNumberFormat="1" applyBorder="1"/>
    <xf numFmtId="0" fontId="0" fillId="2" borderId="6" xfId="0" applyFill="1" applyBorder="1"/>
    <xf numFmtId="0" fontId="0" fillId="0" borderId="6" xfId="0" applyBorder="1"/>
    <xf numFmtId="0" fontId="0" fillId="2" borderId="0" xfId="0" applyFill="1"/>
    <xf numFmtId="167" fontId="0" fillId="0" borderId="7" xfId="0" applyNumberFormat="1" applyBorder="1"/>
    <xf numFmtId="167" fontId="4" fillId="2" borderId="8" xfId="0" quotePrefix="1" applyNumberFormat="1" applyFont="1" applyFill="1" applyBorder="1"/>
    <xf numFmtId="167" fontId="0" fillId="0" borderId="0" xfId="0" applyNumberFormat="1"/>
    <xf numFmtId="166" fontId="0" fillId="0" borderId="6" xfId="0" applyNumberFormat="1" applyBorder="1"/>
    <xf numFmtId="167" fontId="0" fillId="0" borderId="9" xfId="0" applyNumberFormat="1" applyBorder="1"/>
    <xf numFmtId="0" fontId="3" fillId="0" borderId="10" xfId="0" applyFont="1" applyBorder="1" applyAlignment="1">
      <alignment horizontal="left"/>
    </xf>
    <xf numFmtId="167" fontId="4" fillId="0" borderId="8" xfId="0" quotePrefix="1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40" workbookViewId="0">
      <selection activeCell="G62" sqref="G62"/>
    </sheetView>
  </sheetViews>
  <sheetFormatPr baseColWidth="10" defaultColWidth="9.140625"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45352</v>
      </c>
      <c r="B2" s="2">
        <v>45352</v>
      </c>
      <c r="C2" s="2">
        <v>45352.771365740744</v>
      </c>
      <c r="D2" t="s">
        <v>8</v>
      </c>
      <c r="E2" s="3">
        <v>0.77136574074074105</v>
      </c>
      <c r="F2" s="3">
        <v>0</v>
      </c>
      <c r="G2" t="s">
        <v>9</v>
      </c>
      <c r="H2" t="s">
        <v>10</v>
      </c>
    </row>
    <row r="3" spans="1:8" x14ac:dyDescent="0.25">
      <c r="A3" s="1">
        <v>45355</v>
      </c>
      <c r="B3" s="2">
        <v>45355.395833333336</v>
      </c>
      <c r="C3" s="2">
        <v>45355.418749999997</v>
      </c>
      <c r="D3" t="s">
        <v>8</v>
      </c>
      <c r="E3" s="3">
        <v>2.29166666666667E-2</v>
      </c>
      <c r="F3" s="3">
        <v>0</v>
      </c>
      <c r="G3" t="s">
        <v>11</v>
      </c>
      <c r="H3" t="s">
        <v>10</v>
      </c>
    </row>
    <row r="4" spans="1:8" x14ac:dyDescent="0.25">
      <c r="A4" s="1">
        <v>45355</v>
      </c>
      <c r="B4" s="2">
        <v>45355.418749999997</v>
      </c>
      <c r="C4" s="2">
        <v>45355.479166666664</v>
      </c>
      <c r="D4" t="s">
        <v>8</v>
      </c>
      <c r="E4" s="3">
        <v>6.0416666666666702E-2</v>
      </c>
      <c r="F4" s="3">
        <v>0</v>
      </c>
      <c r="G4" t="s">
        <v>12</v>
      </c>
      <c r="H4" t="s">
        <v>10</v>
      </c>
    </row>
    <row r="5" spans="1:8" x14ac:dyDescent="0.25">
      <c r="A5" s="1">
        <v>45355</v>
      </c>
      <c r="B5" s="2">
        <v>45355.479166666664</v>
      </c>
      <c r="C5" s="2">
        <v>45355.508206018516</v>
      </c>
      <c r="D5" t="s">
        <v>8</v>
      </c>
      <c r="E5" s="3">
        <v>2.9039351851851899E-2</v>
      </c>
      <c r="F5" s="3">
        <v>0</v>
      </c>
      <c r="G5" t="s">
        <v>13</v>
      </c>
      <c r="H5" t="s">
        <v>10</v>
      </c>
    </row>
    <row r="6" spans="1:8" x14ac:dyDescent="0.25">
      <c r="A6" s="1">
        <v>45356</v>
      </c>
      <c r="B6" s="2">
        <v>45356.399305555555</v>
      </c>
      <c r="C6" s="2">
        <v>45356.576388888891</v>
      </c>
      <c r="D6" t="s">
        <v>8</v>
      </c>
      <c r="E6" s="3">
        <v>0.17708333333333301</v>
      </c>
      <c r="F6" s="3">
        <v>0</v>
      </c>
      <c r="G6" t="s">
        <v>13</v>
      </c>
      <c r="H6" t="s">
        <v>8</v>
      </c>
    </row>
    <row r="7" spans="1:8" x14ac:dyDescent="0.25">
      <c r="A7" s="1">
        <v>45356</v>
      </c>
      <c r="B7" s="2">
        <v>45356.583333333336</v>
      </c>
      <c r="C7" s="2">
        <v>45356.614872685182</v>
      </c>
      <c r="D7" t="s">
        <v>14</v>
      </c>
      <c r="E7" s="3">
        <v>3.1539351851851902E-2</v>
      </c>
      <c r="F7" s="3">
        <v>0</v>
      </c>
      <c r="G7" t="s">
        <v>9</v>
      </c>
      <c r="H7" t="s">
        <v>8</v>
      </c>
    </row>
    <row r="8" spans="1:8" x14ac:dyDescent="0.25">
      <c r="A8" s="1">
        <v>45356</v>
      </c>
      <c r="B8" s="2">
        <v>45356.614884259259</v>
      </c>
      <c r="C8" s="2">
        <v>45356.649305555555</v>
      </c>
      <c r="D8" t="s">
        <v>8</v>
      </c>
      <c r="E8" s="3">
        <v>3.4421296296296297E-2</v>
      </c>
      <c r="F8" s="3">
        <v>0</v>
      </c>
      <c r="G8" t="s">
        <v>12</v>
      </c>
      <c r="H8" t="s">
        <v>8</v>
      </c>
    </row>
    <row r="9" spans="1:8" x14ac:dyDescent="0.25">
      <c r="A9" s="1">
        <v>45356</v>
      </c>
      <c r="B9" s="2">
        <v>45356.649305555555</v>
      </c>
      <c r="C9" s="2">
        <v>45356.723854166667</v>
      </c>
      <c r="D9" t="s">
        <v>8</v>
      </c>
      <c r="E9" s="3">
        <v>7.4548611111111093E-2</v>
      </c>
      <c r="F9" s="3">
        <v>0</v>
      </c>
      <c r="G9" t="s">
        <v>13</v>
      </c>
      <c r="H9" t="s">
        <v>8</v>
      </c>
    </row>
    <row r="10" spans="1:8" x14ac:dyDescent="0.25">
      <c r="A10" s="1">
        <v>45356</v>
      </c>
      <c r="B10" s="2">
        <v>45356.724351851852</v>
      </c>
      <c r="C10" s="2">
        <v>45356.760243055556</v>
      </c>
      <c r="D10" t="s">
        <v>8</v>
      </c>
      <c r="E10" s="3">
        <v>3.5891203703703703E-2</v>
      </c>
      <c r="F10" s="3">
        <v>0</v>
      </c>
      <c r="G10" t="s">
        <v>15</v>
      </c>
      <c r="H10" t="s">
        <v>8</v>
      </c>
    </row>
    <row r="11" spans="1:8" x14ac:dyDescent="0.25">
      <c r="A11" s="1">
        <v>45356</v>
      </c>
      <c r="B11" s="2">
        <v>45356.760266203702</v>
      </c>
      <c r="C11" s="2">
        <v>45356.832766203705</v>
      </c>
      <c r="D11" t="s">
        <v>8</v>
      </c>
      <c r="E11" s="3">
        <v>7.2499999999999995E-2</v>
      </c>
      <c r="F11" s="3">
        <v>0</v>
      </c>
      <c r="G11" t="s">
        <v>11</v>
      </c>
      <c r="H11" t="s">
        <v>8</v>
      </c>
    </row>
    <row r="12" spans="1:8" x14ac:dyDescent="0.25">
      <c r="A12" s="1">
        <v>45357</v>
      </c>
      <c r="B12" s="2">
        <v>45357.392361111109</v>
      </c>
      <c r="C12" s="2">
        <v>45357.424305555556</v>
      </c>
      <c r="D12" t="s">
        <v>8</v>
      </c>
      <c r="E12" s="3">
        <v>3.19444444444444E-2</v>
      </c>
      <c r="F12" s="3">
        <v>0</v>
      </c>
      <c r="G12" t="s">
        <v>11</v>
      </c>
      <c r="H12" t="s">
        <v>8</v>
      </c>
    </row>
    <row r="13" spans="1:8" x14ac:dyDescent="0.25">
      <c r="A13" s="1">
        <v>45357</v>
      </c>
      <c r="B13" s="2">
        <v>45357.424305555556</v>
      </c>
      <c r="C13" s="2">
        <v>45357.719097222223</v>
      </c>
      <c r="D13" t="s">
        <v>8</v>
      </c>
      <c r="E13" s="3">
        <v>0.28497685185185201</v>
      </c>
      <c r="F13" s="3">
        <v>9.8148148148148092E-3</v>
      </c>
      <c r="G13" t="s">
        <v>12</v>
      </c>
      <c r="H13" t="s">
        <v>8</v>
      </c>
    </row>
    <row r="14" spans="1:8" x14ac:dyDescent="0.25">
      <c r="A14" s="1">
        <v>45357</v>
      </c>
      <c r="B14" s="2">
        <v>45357.71912037037</v>
      </c>
      <c r="C14" s="2">
        <v>45357.746689814812</v>
      </c>
      <c r="D14" t="s">
        <v>8</v>
      </c>
      <c r="E14" s="3">
        <v>2.75694444444444E-2</v>
      </c>
      <c r="F14" s="3">
        <v>0</v>
      </c>
      <c r="G14" t="s">
        <v>13</v>
      </c>
      <c r="H14" t="s">
        <v>8</v>
      </c>
    </row>
    <row r="15" spans="1:8" x14ac:dyDescent="0.25">
      <c r="A15" s="1">
        <v>45357</v>
      </c>
      <c r="B15" s="2">
        <v>45357.746724537035</v>
      </c>
      <c r="C15" s="2">
        <v>45357.84070601852</v>
      </c>
      <c r="D15" t="s">
        <v>8</v>
      </c>
      <c r="E15" s="3">
        <v>9.3981481481481499E-2</v>
      </c>
      <c r="F15" s="3">
        <v>0</v>
      </c>
      <c r="G15" t="s">
        <v>11</v>
      </c>
      <c r="H15" t="s">
        <v>8</v>
      </c>
    </row>
    <row r="16" spans="1:8" x14ac:dyDescent="0.25">
      <c r="A16" s="1">
        <v>45358</v>
      </c>
      <c r="B16" s="2">
        <v>45358.392361111109</v>
      </c>
      <c r="C16" s="2">
        <v>45358.458333333336</v>
      </c>
      <c r="D16" t="s">
        <v>16</v>
      </c>
      <c r="E16" s="3">
        <v>6.5972222222222196E-2</v>
      </c>
      <c r="F16" s="3">
        <v>0</v>
      </c>
      <c r="G16" t="s">
        <v>11</v>
      </c>
      <c r="H16" t="s">
        <v>8</v>
      </c>
    </row>
    <row r="17" spans="1:8" x14ac:dyDescent="0.25">
      <c r="A17" s="1">
        <v>45358</v>
      </c>
      <c r="B17" s="2">
        <v>45358.458333333336</v>
      </c>
      <c r="C17" s="2">
        <v>45358.510416666664</v>
      </c>
      <c r="D17" t="s">
        <v>8</v>
      </c>
      <c r="E17" s="3">
        <v>5.2083333333333301E-2</v>
      </c>
      <c r="F17" s="3">
        <v>0</v>
      </c>
      <c r="G17" t="s">
        <v>17</v>
      </c>
      <c r="H17" t="s">
        <v>18</v>
      </c>
    </row>
    <row r="18" spans="1:8" x14ac:dyDescent="0.25">
      <c r="A18" s="1">
        <v>45358</v>
      </c>
      <c r="B18" s="2">
        <v>45358.554120370369</v>
      </c>
      <c r="C18" s="2">
        <v>45358.602939814817</v>
      </c>
      <c r="D18" t="s">
        <v>19</v>
      </c>
      <c r="E18" s="3">
        <v>4.8819444444444401E-2</v>
      </c>
      <c r="F18" s="3">
        <v>0</v>
      </c>
      <c r="G18" t="s">
        <v>13</v>
      </c>
      <c r="H18" t="s">
        <v>8</v>
      </c>
    </row>
    <row r="19" spans="1:8" x14ac:dyDescent="0.25">
      <c r="A19" s="1">
        <v>45358</v>
      </c>
      <c r="B19" s="2">
        <v>45358.602962962963</v>
      </c>
      <c r="C19" s="2">
        <v>45358.677627314813</v>
      </c>
      <c r="D19" t="s">
        <v>8</v>
      </c>
      <c r="E19" s="3">
        <v>7.4664351851851801E-2</v>
      </c>
      <c r="F19" s="3">
        <v>0</v>
      </c>
      <c r="G19" t="s">
        <v>17</v>
      </c>
      <c r="H19" t="s">
        <v>18</v>
      </c>
    </row>
    <row r="20" spans="1:8" x14ac:dyDescent="0.25">
      <c r="A20" s="1">
        <v>45359</v>
      </c>
      <c r="B20" s="2">
        <v>45359.394444444442</v>
      </c>
      <c r="C20" s="2">
        <v>45359.4375</v>
      </c>
      <c r="D20" t="s">
        <v>8</v>
      </c>
      <c r="E20" s="3">
        <v>4.3055555555555597E-2</v>
      </c>
      <c r="F20" s="3">
        <v>0</v>
      </c>
      <c r="G20" t="s">
        <v>13</v>
      </c>
      <c r="H20" t="s">
        <v>8</v>
      </c>
    </row>
    <row r="21" spans="1:8" x14ac:dyDescent="0.25">
      <c r="A21" s="1">
        <v>45359</v>
      </c>
      <c r="B21" s="2">
        <v>45359.4375</v>
      </c>
      <c r="C21" s="2">
        <v>45359.484976851854</v>
      </c>
      <c r="D21" t="s">
        <v>8</v>
      </c>
      <c r="E21" s="3">
        <v>4.7476851851851902E-2</v>
      </c>
      <c r="F21" s="3">
        <v>0</v>
      </c>
      <c r="G21" t="s">
        <v>17</v>
      </c>
      <c r="H21" t="s">
        <v>18</v>
      </c>
    </row>
    <row r="22" spans="1:8" x14ac:dyDescent="0.25">
      <c r="A22" s="1">
        <v>45359</v>
      </c>
      <c r="B22" s="2">
        <v>45359.485219907408</v>
      </c>
      <c r="C22" s="2">
        <v>45359.48605324074</v>
      </c>
      <c r="D22" t="s">
        <v>8</v>
      </c>
      <c r="E22" s="3">
        <v>8.3333333333333295E-4</v>
      </c>
      <c r="F22" s="3">
        <v>0</v>
      </c>
      <c r="G22" t="s">
        <v>11</v>
      </c>
      <c r="H22" t="s">
        <v>10</v>
      </c>
    </row>
    <row r="23" spans="1:8" x14ac:dyDescent="0.25">
      <c r="A23" s="1">
        <v>45359</v>
      </c>
      <c r="B23" s="2">
        <v>45359.486134259256</v>
      </c>
      <c r="C23" s="2">
        <v>45359.5625</v>
      </c>
      <c r="D23" t="s">
        <v>8</v>
      </c>
      <c r="E23" s="3">
        <v>7.6365740740740803E-2</v>
      </c>
      <c r="F23" s="3">
        <v>0</v>
      </c>
      <c r="G23" t="s">
        <v>11</v>
      </c>
      <c r="H23" t="s">
        <v>10</v>
      </c>
    </row>
    <row r="24" spans="1:8" x14ac:dyDescent="0.25">
      <c r="A24" s="1">
        <v>45359</v>
      </c>
      <c r="B24" s="2">
        <v>45359.5625</v>
      </c>
      <c r="C24" s="2">
        <v>45359.611111111109</v>
      </c>
      <c r="D24" t="s">
        <v>20</v>
      </c>
      <c r="E24" s="3">
        <v>4.8611111111111098E-2</v>
      </c>
      <c r="F24" s="3">
        <v>0</v>
      </c>
      <c r="G24" t="s">
        <v>13</v>
      </c>
      <c r="H24" t="s">
        <v>8</v>
      </c>
    </row>
    <row r="25" spans="1:8" x14ac:dyDescent="0.25">
      <c r="A25" s="1">
        <v>45359</v>
      </c>
      <c r="B25" s="2">
        <v>45359.611111111109</v>
      </c>
      <c r="C25" s="2">
        <v>45359.659722222219</v>
      </c>
      <c r="D25" t="s">
        <v>8</v>
      </c>
      <c r="E25" s="3">
        <v>4.8611111111111098E-2</v>
      </c>
      <c r="F25" s="3">
        <v>0</v>
      </c>
      <c r="G25" t="s">
        <v>11</v>
      </c>
      <c r="H25" t="s">
        <v>10</v>
      </c>
    </row>
    <row r="26" spans="1:8" x14ac:dyDescent="0.25">
      <c r="A26" s="1">
        <v>45359</v>
      </c>
      <c r="B26" s="2">
        <v>45359.659722222219</v>
      </c>
      <c r="C26" s="2">
        <v>45359.687511574077</v>
      </c>
      <c r="D26" t="s">
        <v>8</v>
      </c>
      <c r="E26" s="3">
        <v>2.7789351851851898E-2</v>
      </c>
      <c r="F26" s="3">
        <v>0</v>
      </c>
      <c r="G26" t="s">
        <v>12</v>
      </c>
      <c r="H26" t="s">
        <v>8</v>
      </c>
    </row>
    <row r="27" spans="1:8" x14ac:dyDescent="0.25">
      <c r="A27" s="1">
        <v>45359</v>
      </c>
      <c r="B27" s="2">
        <v>45359.703125</v>
      </c>
      <c r="C27" s="2">
        <v>45359.743796296294</v>
      </c>
      <c r="D27" t="s">
        <v>21</v>
      </c>
      <c r="E27" s="3">
        <v>4.0671296296296303E-2</v>
      </c>
      <c r="F27" s="3">
        <v>0</v>
      </c>
      <c r="G27" t="s">
        <v>12</v>
      </c>
      <c r="H27" t="s">
        <v>8</v>
      </c>
    </row>
    <row r="28" spans="1:8" x14ac:dyDescent="0.25">
      <c r="A28" s="1">
        <v>45359</v>
      </c>
      <c r="B28" s="2">
        <v>45359.743831018517</v>
      </c>
      <c r="C28" s="2">
        <v>45359.83152777778</v>
      </c>
      <c r="D28" t="s">
        <v>8</v>
      </c>
      <c r="E28" s="3">
        <v>8.7696759259259197E-2</v>
      </c>
      <c r="F28" s="3">
        <v>0</v>
      </c>
      <c r="G28" t="s">
        <v>11</v>
      </c>
      <c r="H28" t="s">
        <v>8</v>
      </c>
    </row>
    <row r="29" spans="1:8" x14ac:dyDescent="0.25">
      <c r="A29" s="1">
        <v>45360</v>
      </c>
      <c r="B29" s="2">
        <v>45360.676006944443</v>
      </c>
      <c r="C29" s="2">
        <v>45360.686828703707</v>
      </c>
      <c r="D29" t="s">
        <v>8</v>
      </c>
      <c r="E29" s="3">
        <v>1.08217592592593E-2</v>
      </c>
      <c r="F29" s="3">
        <v>0</v>
      </c>
      <c r="G29" t="s">
        <v>11</v>
      </c>
      <c r="H29" t="s">
        <v>8</v>
      </c>
    </row>
    <row r="30" spans="1:8" x14ac:dyDescent="0.25">
      <c r="A30" s="1">
        <v>45362</v>
      </c>
      <c r="B30" s="2">
        <v>45362.392361111109</v>
      </c>
      <c r="C30" s="2">
        <v>45362.416666666664</v>
      </c>
      <c r="D30" t="s">
        <v>8</v>
      </c>
      <c r="E30" s="3">
        <v>2.4305555555555601E-2</v>
      </c>
      <c r="F30" s="3">
        <v>0</v>
      </c>
      <c r="G30" t="s">
        <v>11</v>
      </c>
      <c r="H30" t="s">
        <v>8</v>
      </c>
    </row>
    <row r="31" spans="1:8" x14ac:dyDescent="0.25">
      <c r="A31" s="1">
        <v>45362</v>
      </c>
      <c r="B31" s="2">
        <v>45362.440717592595</v>
      </c>
      <c r="C31" s="2">
        <v>45362.440810185188</v>
      </c>
      <c r="D31" t="s">
        <v>8</v>
      </c>
      <c r="E31" s="3">
        <v>9.2592592592592602E-5</v>
      </c>
      <c r="F31" s="3">
        <v>0</v>
      </c>
      <c r="G31" t="s">
        <v>12</v>
      </c>
      <c r="H31" t="s">
        <v>10</v>
      </c>
    </row>
    <row r="32" spans="1:8" x14ac:dyDescent="0.25">
      <c r="A32" s="1">
        <v>45362</v>
      </c>
      <c r="B32" s="2">
        <v>45362.440821759257</v>
      </c>
      <c r="C32" s="2">
        <v>45362.522870370369</v>
      </c>
      <c r="D32" t="s">
        <v>8</v>
      </c>
      <c r="E32" s="3">
        <v>8.20486111111111E-2</v>
      </c>
      <c r="F32" s="3">
        <v>0</v>
      </c>
      <c r="G32" t="s">
        <v>11</v>
      </c>
      <c r="H32" t="s">
        <v>8</v>
      </c>
    </row>
    <row r="33" spans="1:8" x14ac:dyDescent="0.25">
      <c r="A33" s="1">
        <v>45362</v>
      </c>
      <c r="B33" s="2">
        <v>45362.534722222219</v>
      </c>
      <c r="C33" s="2">
        <v>45362.836805555555</v>
      </c>
      <c r="D33" t="s">
        <v>22</v>
      </c>
      <c r="E33" s="3">
        <v>0.30208333333333298</v>
      </c>
      <c r="F33" s="3">
        <v>0</v>
      </c>
      <c r="G33" t="s">
        <v>11</v>
      </c>
      <c r="H33" t="s">
        <v>23</v>
      </c>
    </row>
    <row r="34" spans="1:8" x14ac:dyDescent="0.25">
      <c r="A34" s="1">
        <v>45363</v>
      </c>
      <c r="B34" s="2">
        <v>45363.416666666664</v>
      </c>
      <c r="C34" s="2">
        <v>45363.783333333333</v>
      </c>
      <c r="D34" t="s">
        <v>8</v>
      </c>
      <c r="E34" s="3">
        <v>0.34583333333333299</v>
      </c>
      <c r="F34" s="3">
        <v>2.0833333333333301E-2</v>
      </c>
      <c r="G34" t="s">
        <v>11</v>
      </c>
      <c r="H34" t="s">
        <v>23</v>
      </c>
    </row>
    <row r="35" spans="1:8" x14ac:dyDescent="0.25">
      <c r="A35" s="1">
        <v>45364</v>
      </c>
      <c r="B35" s="2">
        <v>45364.385416666664</v>
      </c>
      <c r="C35" s="2">
        <v>45364.395833333336</v>
      </c>
      <c r="D35" t="s">
        <v>8</v>
      </c>
      <c r="E35" s="3">
        <v>1.0416666666666701E-2</v>
      </c>
      <c r="F35" s="3">
        <v>0</v>
      </c>
      <c r="G35" t="s">
        <v>11</v>
      </c>
      <c r="H35" t="s">
        <v>23</v>
      </c>
    </row>
    <row r="36" spans="1:8" x14ac:dyDescent="0.25">
      <c r="A36" s="1">
        <v>45364</v>
      </c>
      <c r="B36" s="2">
        <v>45364.395833333336</v>
      </c>
      <c r="C36" s="2">
        <v>45364.424305555556</v>
      </c>
      <c r="D36" t="s">
        <v>8</v>
      </c>
      <c r="E36" s="3">
        <v>2.8472222222222201E-2</v>
      </c>
      <c r="F36" s="3">
        <v>0</v>
      </c>
      <c r="G36" t="s">
        <v>11</v>
      </c>
      <c r="H36" t="s">
        <v>8</v>
      </c>
    </row>
    <row r="37" spans="1:8" x14ac:dyDescent="0.25">
      <c r="A37" s="1">
        <v>45364</v>
      </c>
      <c r="B37" s="2">
        <v>45364.424583333333</v>
      </c>
      <c r="C37" s="2">
        <v>45364.539386574077</v>
      </c>
      <c r="D37" t="s">
        <v>8</v>
      </c>
      <c r="E37" s="3">
        <v>0.114803240740741</v>
      </c>
      <c r="F37" s="3">
        <v>0</v>
      </c>
      <c r="G37" t="s">
        <v>11</v>
      </c>
      <c r="H37" t="s">
        <v>23</v>
      </c>
    </row>
    <row r="38" spans="1:8" x14ac:dyDescent="0.25">
      <c r="A38" s="1">
        <v>45364</v>
      </c>
      <c r="B38" s="2">
        <v>45364.539398148147</v>
      </c>
      <c r="C38" s="2">
        <v>45364.565972222219</v>
      </c>
      <c r="D38" t="s">
        <v>24</v>
      </c>
      <c r="E38" s="3">
        <v>2.6574074074074101E-2</v>
      </c>
      <c r="F38" s="3">
        <v>0</v>
      </c>
      <c r="G38" t="s">
        <v>11</v>
      </c>
      <c r="H38" t="s">
        <v>8</v>
      </c>
    </row>
    <row r="39" spans="1:8" x14ac:dyDescent="0.25">
      <c r="A39" s="1">
        <v>45364</v>
      </c>
      <c r="B39" s="2">
        <v>45364.566157407404</v>
      </c>
      <c r="C39" s="2">
        <v>45364.61204861111</v>
      </c>
      <c r="D39" t="s">
        <v>8</v>
      </c>
      <c r="E39" s="3">
        <v>4.5891203703703698E-2</v>
      </c>
      <c r="F39" s="3">
        <v>0</v>
      </c>
      <c r="G39" t="s">
        <v>11</v>
      </c>
      <c r="H39" t="s">
        <v>8</v>
      </c>
    </row>
    <row r="40" spans="1:8" x14ac:dyDescent="0.25">
      <c r="A40" s="1">
        <v>45364</v>
      </c>
      <c r="B40" s="2">
        <v>45364.612071759257</v>
      </c>
      <c r="C40" s="2">
        <v>45364.82476851852</v>
      </c>
      <c r="D40" t="s">
        <v>8</v>
      </c>
      <c r="E40" s="3">
        <v>0.21269675925925899</v>
      </c>
      <c r="F40" s="3">
        <v>0</v>
      </c>
      <c r="G40" t="s">
        <v>13</v>
      </c>
      <c r="H40" t="s">
        <v>8</v>
      </c>
    </row>
    <row r="41" spans="1:8" x14ac:dyDescent="0.25">
      <c r="A41" s="1">
        <v>45365</v>
      </c>
      <c r="B41" s="2">
        <v>45365.53125</v>
      </c>
      <c r="C41" s="2">
        <v>45365.5625</v>
      </c>
      <c r="D41" t="s">
        <v>8</v>
      </c>
      <c r="E41" s="3">
        <v>3.125E-2</v>
      </c>
      <c r="F41" s="3">
        <v>0</v>
      </c>
      <c r="G41" t="s">
        <v>13</v>
      </c>
      <c r="H41" t="s">
        <v>8</v>
      </c>
    </row>
    <row r="42" spans="1:8" x14ac:dyDescent="0.25">
      <c r="A42" s="1">
        <v>45365</v>
      </c>
      <c r="B42" s="2">
        <v>45365.5625</v>
      </c>
      <c r="C42" s="2">
        <v>45365.645833333336</v>
      </c>
      <c r="D42" t="s">
        <v>8</v>
      </c>
      <c r="E42" s="3">
        <v>8.3333333333333301E-2</v>
      </c>
      <c r="F42" s="3">
        <v>0</v>
      </c>
      <c r="G42" t="s">
        <v>11</v>
      </c>
      <c r="H42" t="s">
        <v>8</v>
      </c>
    </row>
    <row r="43" spans="1:8" x14ac:dyDescent="0.25">
      <c r="A43" s="1">
        <v>45365</v>
      </c>
      <c r="B43" s="2">
        <v>45365.645833333336</v>
      </c>
      <c r="C43" s="2">
        <v>45365.677083333336</v>
      </c>
      <c r="D43" t="s">
        <v>8</v>
      </c>
      <c r="E43" s="3">
        <v>3.125E-2</v>
      </c>
      <c r="F43" s="3">
        <v>0</v>
      </c>
      <c r="G43" t="s">
        <v>13</v>
      </c>
      <c r="H43" t="s">
        <v>8</v>
      </c>
    </row>
    <row r="44" spans="1:8" x14ac:dyDescent="0.25">
      <c r="A44" s="1">
        <v>45365</v>
      </c>
      <c r="B44" s="2">
        <v>45365.677083333336</v>
      </c>
      <c r="C44" s="2">
        <v>45365.807523148149</v>
      </c>
      <c r="D44" t="s">
        <v>8</v>
      </c>
      <c r="E44" s="3">
        <v>0.13043981481481501</v>
      </c>
      <c r="F44" s="3">
        <v>0</v>
      </c>
      <c r="G44" t="s">
        <v>12</v>
      </c>
      <c r="H44" t="s">
        <v>8</v>
      </c>
    </row>
    <row r="45" spans="1:8" x14ac:dyDescent="0.25">
      <c r="A45" s="1">
        <v>45365</v>
      </c>
      <c r="B45" s="2">
        <v>45365.807557870372</v>
      </c>
      <c r="C45" s="2">
        <v>45365.83935185185</v>
      </c>
      <c r="D45" t="s">
        <v>8</v>
      </c>
      <c r="E45" s="3">
        <v>3.1793981481481499E-2</v>
      </c>
      <c r="F45" s="3">
        <v>0</v>
      </c>
      <c r="G45" t="s">
        <v>13</v>
      </c>
      <c r="H45" t="s">
        <v>8</v>
      </c>
    </row>
    <row r="46" spans="1:8" x14ac:dyDescent="0.25">
      <c r="A46" s="1">
        <v>45366</v>
      </c>
      <c r="B46" s="2">
        <v>45366.395833333336</v>
      </c>
      <c r="C46" s="2">
        <v>45366.520833333336</v>
      </c>
      <c r="D46" t="s">
        <v>8</v>
      </c>
      <c r="E46" s="3">
        <v>0.125</v>
      </c>
      <c r="F46" s="3">
        <v>0</v>
      </c>
      <c r="G46" t="s">
        <v>13</v>
      </c>
      <c r="H46" t="s">
        <v>8</v>
      </c>
    </row>
    <row r="47" spans="1:8" x14ac:dyDescent="0.25">
      <c r="A47" s="1">
        <v>45369</v>
      </c>
      <c r="B47" s="2">
        <v>45369.393055555556</v>
      </c>
      <c r="C47" s="2">
        <v>45369.416666666664</v>
      </c>
      <c r="D47" t="s">
        <v>8</v>
      </c>
      <c r="E47" s="3">
        <v>2.36111111111111E-2</v>
      </c>
      <c r="F47" s="3">
        <v>0</v>
      </c>
      <c r="G47" t="s">
        <v>11</v>
      </c>
      <c r="H47" t="s">
        <v>8</v>
      </c>
    </row>
    <row r="48" spans="1:8" x14ac:dyDescent="0.25">
      <c r="A48" s="1">
        <v>45369</v>
      </c>
      <c r="B48" s="2">
        <v>45369.416666666664</v>
      </c>
      <c r="C48" s="2">
        <v>45369.439583333333</v>
      </c>
      <c r="D48" t="s">
        <v>8</v>
      </c>
      <c r="E48" s="3">
        <v>2.29166666666667E-2</v>
      </c>
      <c r="F48" s="3">
        <v>0</v>
      </c>
      <c r="G48" t="s">
        <v>12</v>
      </c>
      <c r="H48" t="s">
        <v>10</v>
      </c>
    </row>
    <row r="49" spans="1:8" x14ac:dyDescent="0.25">
      <c r="A49" s="1">
        <v>45369</v>
      </c>
      <c r="B49" s="2">
        <v>45369.439583333333</v>
      </c>
      <c r="C49" s="2">
        <v>45369.564976851849</v>
      </c>
      <c r="D49" t="s">
        <v>8</v>
      </c>
      <c r="E49" s="3">
        <v>0.12539351851851899</v>
      </c>
      <c r="F49" s="3">
        <v>0</v>
      </c>
      <c r="G49" t="s">
        <v>12</v>
      </c>
      <c r="H49" t="s">
        <v>18</v>
      </c>
    </row>
    <row r="50" spans="1:8" x14ac:dyDescent="0.25">
      <c r="A50" s="1">
        <v>45369</v>
      </c>
      <c r="B50" s="2">
        <v>45369.592847222222</v>
      </c>
      <c r="C50" s="2">
        <v>45369.658703703702</v>
      </c>
      <c r="D50" t="s">
        <v>8</v>
      </c>
      <c r="E50" s="3">
        <v>6.5856481481481502E-2</v>
      </c>
      <c r="F50" s="3">
        <v>0</v>
      </c>
      <c r="G50" t="s">
        <v>12</v>
      </c>
      <c r="H50" t="s">
        <v>8</v>
      </c>
    </row>
    <row r="51" spans="1:8" x14ac:dyDescent="0.25">
      <c r="A51" s="1">
        <v>45369</v>
      </c>
      <c r="B51" s="2">
        <v>45369.658715277779</v>
      </c>
      <c r="C51" s="2">
        <v>45369.834270833337</v>
      </c>
      <c r="D51" t="s">
        <v>8</v>
      </c>
      <c r="E51" s="3">
        <v>0.17555555555555599</v>
      </c>
      <c r="F51" s="3">
        <v>0</v>
      </c>
      <c r="G51" t="s">
        <v>13</v>
      </c>
      <c r="H51" t="s">
        <v>8</v>
      </c>
    </row>
    <row r="52" spans="1:8" x14ac:dyDescent="0.25">
      <c r="A52" s="1">
        <v>45370</v>
      </c>
      <c r="B52" s="2">
        <v>45370.37300925926</v>
      </c>
      <c r="C52" s="2">
        <v>45370.395833333336</v>
      </c>
      <c r="D52" t="s">
        <v>8</v>
      </c>
      <c r="E52" s="3">
        <v>2.2824074074074101E-2</v>
      </c>
      <c r="F52" s="3">
        <v>0</v>
      </c>
      <c r="G52" t="s">
        <v>11</v>
      </c>
      <c r="H52" t="s">
        <v>8</v>
      </c>
    </row>
    <row r="53" spans="1:8" x14ac:dyDescent="0.25">
      <c r="A53" s="1">
        <v>45370</v>
      </c>
      <c r="B53" s="2">
        <v>45370.395833333336</v>
      </c>
      <c r="C53" s="2">
        <v>45370.532858796294</v>
      </c>
      <c r="D53" t="s">
        <v>8</v>
      </c>
      <c r="E53" s="3">
        <v>0.12383101851851901</v>
      </c>
      <c r="F53" s="3">
        <v>1.3194444444444399E-2</v>
      </c>
      <c r="G53" t="s">
        <v>13</v>
      </c>
      <c r="H53" t="s">
        <v>8</v>
      </c>
    </row>
    <row r="54" spans="1:8" x14ac:dyDescent="0.25">
      <c r="A54" s="1">
        <v>45370</v>
      </c>
      <c r="B54" s="2">
        <v>45370.532951388886</v>
      </c>
      <c r="C54" s="2">
        <v>45370.823564814818</v>
      </c>
      <c r="D54" t="s">
        <v>8</v>
      </c>
      <c r="E54" s="3">
        <v>0.29061342592592598</v>
      </c>
      <c r="F54" s="3">
        <v>0</v>
      </c>
      <c r="G54" t="s">
        <v>13</v>
      </c>
      <c r="H54" t="s">
        <v>8</v>
      </c>
    </row>
    <row r="55" spans="1:8" x14ac:dyDescent="0.25">
      <c r="A55" s="1">
        <v>45371</v>
      </c>
      <c r="B55" s="2">
        <v>45371.331192129626</v>
      </c>
      <c r="C55" s="2">
        <v>45371.370925925927</v>
      </c>
      <c r="D55" t="s">
        <v>8</v>
      </c>
      <c r="E55" s="3">
        <v>3.9733796296296302E-2</v>
      </c>
      <c r="F55" s="3">
        <v>0</v>
      </c>
      <c r="G55" t="s">
        <v>12</v>
      </c>
      <c r="H55" t="s">
        <v>10</v>
      </c>
    </row>
    <row r="56" spans="1:8" x14ac:dyDescent="0.25">
      <c r="A56" s="1">
        <v>45371</v>
      </c>
      <c r="B56" s="2">
        <v>45371.395833333336</v>
      </c>
      <c r="C56" s="2">
        <v>45371.404861111114</v>
      </c>
      <c r="D56" t="s">
        <v>8</v>
      </c>
      <c r="E56" s="3">
        <v>9.0277777777777804E-3</v>
      </c>
      <c r="F56" s="3">
        <v>0</v>
      </c>
      <c r="G56" t="s">
        <v>11</v>
      </c>
      <c r="H56" t="s">
        <v>8</v>
      </c>
    </row>
    <row r="57" spans="1:8" x14ac:dyDescent="0.25">
      <c r="A57" s="1">
        <v>45371</v>
      </c>
      <c r="B57" s="2">
        <v>45371.404861111114</v>
      </c>
      <c r="C57" s="2">
        <v>45371.424699074072</v>
      </c>
      <c r="D57" t="s">
        <v>8</v>
      </c>
      <c r="E57" s="3">
        <v>1.9837962962963002E-2</v>
      </c>
      <c r="F57" s="3">
        <v>0</v>
      </c>
      <c r="G57" t="s">
        <v>13</v>
      </c>
      <c r="H57" t="s">
        <v>10</v>
      </c>
    </row>
    <row r="58" spans="1:8" x14ac:dyDescent="0.25">
      <c r="A58" s="1">
        <v>45371</v>
      </c>
      <c r="B58" s="2">
        <v>45371.444444444445</v>
      </c>
      <c r="C58" s="2">
        <v>45371.78125</v>
      </c>
      <c r="D58" t="s">
        <v>8</v>
      </c>
      <c r="E58" s="3">
        <v>0.33680555555555602</v>
      </c>
      <c r="F58" s="3">
        <v>0</v>
      </c>
      <c r="G58" t="s">
        <v>13</v>
      </c>
      <c r="H58" t="s">
        <v>8</v>
      </c>
    </row>
    <row r="60" spans="1:8" x14ac:dyDescent="0.25">
      <c r="A60" t="s">
        <v>25</v>
      </c>
      <c r="B60" t="s">
        <v>8</v>
      </c>
      <c r="C60" t="s">
        <v>8</v>
      </c>
      <c r="D60" t="s">
        <v>8</v>
      </c>
      <c r="E60" s="3">
        <v>5.3039583333333304</v>
      </c>
      <c r="F60" s="3">
        <v>4.38425925925926E-2</v>
      </c>
    </row>
    <row r="61" spans="1:8" ht="15.75" thickBot="1" x14ac:dyDescent="0.3">
      <c r="A61" s="4" t="s">
        <v>26</v>
      </c>
      <c r="B61" s="4"/>
      <c r="C61" s="4"/>
      <c r="D61" t="s">
        <v>27</v>
      </c>
    </row>
    <row r="62" spans="1:8" ht="18.75" x14ac:dyDescent="0.3">
      <c r="A62" s="5" t="s">
        <v>28</v>
      </c>
      <c r="B62" s="6"/>
      <c r="C62" s="7"/>
      <c r="D62" s="8">
        <v>45352</v>
      </c>
      <c r="E62" s="8">
        <v>45382</v>
      </c>
    </row>
    <row r="63" spans="1:8" x14ac:dyDescent="0.25">
      <c r="A63" s="9" t="s">
        <v>29</v>
      </c>
      <c r="B63" s="10"/>
      <c r="C63" s="11">
        <v>0.33333333333333331</v>
      </c>
    </row>
    <row r="64" spans="1:8" x14ac:dyDescent="0.25">
      <c r="A64" s="9" t="s">
        <v>30</v>
      </c>
      <c r="B64" s="10"/>
      <c r="C64" s="12" cm="1">
        <f t="array" ref="C64">SUM(IF(FREQUENCY(A2:A58,A2:A58)&gt;=1,1))</f>
        <v>15</v>
      </c>
      <c r="E64" t="s">
        <v>31</v>
      </c>
    </row>
    <row r="65" spans="1:5" x14ac:dyDescent="0.25">
      <c r="A65" s="9" t="s">
        <v>32</v>
      </c>
      <c r="B65" s="10"/>
      <c r="C65" s="13">
        <f>D65-E65</f>
        <v>17</v>
      </c>
      <c r="D65" s="13">
        <f>NETWORKDAYS(D62,E62)</f>
        <v>21</v>
      </c>
      <c r="E65" s="14">
        <v>4</v>
      </c>
    </row>
    <row r="66" spans="1:5" ht="15.75" thickBot="1" x14ac:dyDescent="0.3">
      <c r="A66" s="9" t="s">
        <v>33</v>
      </c>
      <c r="B66" s="10"/>
      <c r="C66" s="15">
        <f>C63*C65</f>
        <v>5.6666666666666661</v>
      </c>
    </row>
    <row r="67" spans="1:5" ht="16.5" thickTop="1" thickBot="1" x14ac:dyDescent="0.3">
      <c r="A67" s="9" t="s">
        <v>34</v>
      </c>
      <c r="B67" s="10"/>
      <c r="C67" s="16">
        <v>2.5588541666666718</v>
      </c>
      <c r="D67" s="17">
        <f>(HOUR(C67)*60+MINUTE(C67)+SECOND(C67)/60)/(24*60)</f>
        <v>0.55885416666666665</v>
      </c>
    </row>
    <row r="68" spans="1:5" x14ac:dyDescent="0.25">
      <c r="A68" s="9" t="s">
        <v>35</v>
      </c>
      <c r="B68" s="10"/>
      <c r="C68" s="18">
        <f>E60</f>
        <v>5.3039583333333304</v>
      </c>
    </row>
    <row r="69" spans="1:5" ht="15.75" thickBot="1" x14ac:dyDescent="0.3">
      <c r="A69" s="9" t="s">
        <v>36</v>
      </c>
      <c r="B69" s="10"/>
      <c r="C69" s="19">
        <f>C68-C66</f>
        <v>-0.36270833333333563</v>
      </c>
      <c r="D69" s="17">
        <f>(HOUR(-C69)*60+MINUTE(-C69)+SECOND(-C69)/60)/(24*60)</f>
        <v>0.3627083333333333</v>
      </c>
    </row>
    <row r="70" spans="1:5" ht="16.5" thickTop="1" thickBot="1" x14ac:dyDescent="0.3">
      <c r="A70" s="20" t="s">
        <v>37</v>
      </c>
      <c r="C70" s="21">
        <f>C69+C67</f>
        <v>2.1961458333333361</v>
      </c>
      <c r="D70">
        <f>D67+D69</f>
        <v>0.92156249999999995</v>
      </c>
    </row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WorkingHours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Stefan Radzijewski</dc:creator>
  <cp:lastModifiedBy>Dr. Stefan Radzijewski</cp:lastModifiedBy>
  <dcterms:created xsi:type="dcterms:W3CDTF">2024-04-03T10:05:24Z</dcterms:created>
  <dcterms:modified xsi:type="dcterms:W3CDTF">2024-04-03T11:36:47Z</dcterms:modified>
</cp:coreProperties>
</file>