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8" documentId="11_F720FAA01D40F1710A7D053E9E93899C37836F9D" xr6:coauthVersionLast="47" xr6:coauthVersionMax="47" xr10:uidLastSave="{572E60AF-E694-4E32-8227-69EA31FE9D67}"/>
  <bookViews>
    <workbookView xWindow="-120" yWindow="-120" windowWidth="29040" windowHeight="15720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1" l="1"/>
  <c r="D62" i="1"/>
  <c r="D60" i="1"/>
  <c r="C60" i="1" s="1"/>
  <c r="C61" i="1" s="1"/>
  <c r="C59" i="1" a="1"/>
  <c r="C59" i="1" s="1"/>
  <c r="C64" i="1" l="1"/>
  <c r="D64" i="1" s="1"/>
  <c r="D65" i="1" s="1"/>
  <c r="C6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<sst xmlns="http://schemas.openxmlformats.org/spreadsheetml/2006/main" count="180" uniqueCount="28">
  <si>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</si>
  <si>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</si>
  <si>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</si>
  <si>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</si>
  <si>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</si>
  <si>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</si>
  <si>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</si>
  <si>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</si>
  <si>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</si>
  <si>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Generelle Entwicklertätigkeit</t>
  </si>
  <si>
    <t>Prj_Volvo_GPA_WiFi_P23038</t>
  </si>
  <si>
    <t>PRJ_BMW_Krad_SDARS_P23065</t>
  </si>
  <si>
    <t>Reparatur Kammer</t>
  </si>
  <si>
    <t>Kammer Aktivität</t>
  </si>
  <si>
    <t>Glead / BDStar</t>
  </si>
  <si>
    <t>Gesamt</t>
  </si>
  <si>
    <t>Diesen Block in jedes neue Excel Rüberkopieren</t>
  </si>
  <si>
    <t>Monatsdaten anpassen</t>
  </si>
  <si>
    <t>Zusammenfassung Bereichtszeitraum</t>
  </si>
  <si>
    <t>Sollarbeitszeit</t>
  </si>
  <si>
    <t>Anzahl der Tage im Berichtszeitraum</t>
  </si>
  <si>
    <t>Urlaub/Krank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</si>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</sst>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2" borderId="0" xfId="0" applyNumberFormat="1" applyFill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2" borderId="6" xfId="0" applyFill="1" applyBorder="1"/>
    <xf numFmtId="0" fontId="0" fillId="0" borderId="6" xfId="0" applyBorder="1"/>
    <xf numFmtId="0" fontId="0" fillId="2" borderId="0" xfId="0" applyFill="1"/>
    <xf numFmtId="167" fontId="0" fillId="0" borderId="7" xfId="0" applyNumberFormat="1" applyBorder="1"/>
    <xf numFmtId="167" fontId="4" fillId="2" borderId="8" xfId="0" quotePrefix="1" applyNumberFormat="1" applyFont="1" applyFill="1" applyBorder="1"/>
    <xf numFmtId="167" fontId="0" fillId="0" borderId="0" xfId="0" applyNumberFormat="1"/>
    <xf numFmtId="166" fontId="0" fillId="0" borderId="6" xfId="0" applyNumberFormat="1" applyBorder="1"/>
    <xf numFmtId="167" fontId="0" fillId="0" borderId="9" xfId="0" applyNumberFormat="1" applyBorder="1"/>
    <xf numFmtId="0" fontId="3" fillId="0" borderId="10" xfId="0" applyFont="1" applyBorder="1" applyAlignment="1">
      <alignment horizontal="left"/>
    </xf>
    <xf numFmtId="167" fontId="4" fillId="0" borderId="8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4/Feiertage_2024.xlsx" TargetMode="External"/><Relationship Id="rId1" Type="http://schemas.openxmlformats.org/officeDocument/2006/relationships/externalLinkPath" Target="Feiertag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iertage DE"/>
      <sheetName val="Feiertage in Thü"/>
    </sheetNames>
    <sheetDataSet>
      <sheetData sheetId="0"/>
      <sheetData sheetId="1">
        <row r="4">
          <cell r="E4">
            <v>45292</v>
          </cell>
        </row>
        <row r="5">
          <cell r="E5">
            <v>45380</v>
          </cell>
        </row>
        <row r="6">
          <cell r="E6">
            <v>45382</v>
          </cell>
        </row>
        <row r="7">
          <cell r="E7">
            <v>45383</v>
          </cell>
        </row>
        <row r="8">
          <cell r="E8">
            <v>45413</v>
          </cell>
        </row>
        <row r="9">
          <cell r="E9">
            <v>45421</v>
          </cell>
        </row>
        <row r="10">
          <cell r="E10">
            <v>45431</v>
          </cell>
        </row>
        <row r="11">
          <cell r="E11">
            <v>45432</v>
          </cell>
        </row>
        <row r="12">
          <cell r="E12">
            <v>45555</v>
          </cell>
        </row>
        <row r="13">
          <cell r="E13">
            <v>45568</v>
          </cell>
        </row>
        <row r="14">
          <cell r="E14">
            <v>45596</v>
          </cell>
        </row>
        <row r="15">
          <cell r="E15">
            <v>45650</v>
          </cell>
        </row>
        <row r="16">
          <cell r="E16">
            <v>45651</v>
          </cell>
        </row>
        <row r="17">
          <cell r="E17">
            <v>45652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0" workbookViewId="0">
      <selection activeCell="E64" sqref="E64"/>
    </sheetView>
  </sheetViews>
  <sheetFormatPr baseColWidth="10" defaultColWidth="9.14062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45544</v>
      </c>
      <c r="B2" s="2">
        <v>45544.392361111109</v>
      </c>
      <c r="C2" s="2">
        <v>45544.418749999997</v>
      </c>
      <c r="D2" t="s">
        <v>8</v>
      </c>
      <c r="E2" s="3">
        <v>2.6388888888888899E-2</v>
      </c>
      <c r="F2" s="3">
        <v>0</v>
      </c>
      <c r="G2" t="s">
        <v>9</v>
      </c>
      <c r="H2" t="s">
        <v>8</v>
      </c>
    </row>
    <row r="3" spans="1:8" x14ac:dyDescent="0.25">
      <c r="A3" s="1">
        <v>45544</v>
      </c>
      <c r="B3" s="2">
        <v>45544.418749999997</v>
      </c>
      <c r="C3" s="2">
        <v>45544.479166666664</v>
      </c>
      <c r="D3" t="s">
        <v>8</v>
      </c>
      <c r="E3" s="3">
        <v>6.0416666666666702E-2</v>
      </c>
      <c r="F3" s="3">
        <v>0</v>
      </c>
      <c r="G3" t="s">
        <v>10</v>
      </c>
      <c r="H3" t="s">
        <v>8</v>
      </c>
    </row>
    <row r="4" spans="1:8" x14ac:dyDescent="0.25">
      <c r="A4" s="1">
        <v>45544</v>
      </c>
      <c r="B4" s="2">
        <v>45544.479166666664</v>
      </c>
      <c r="C4" s="2">
        <v>45544.520833333336</v>
      </c>
      <c r="D4" t="s">
        <v>8</v>
      </c>
      <c r="E4" s="3">
        <v>4.1666666666666699E-2</v>
      </c>
      <c r="F4" s="3">
        <v>0</v>
      </c>
      <c r="G4" t="s">
        <v>11</v>
      </c>
      <c r="H4" t="s">
        <v>8</v>
      </c>
    </row>
    <row r="5" spans="1:8" x14ac:dyDescent="0.25">
      <c r="A5" s="1">
        <v>45544</v>
      </c>
      <c r="B5" s="2">
        <v>45544.623611111114</v>
      </c>
      <c r="C5" s="2">
        <v>45544.708333333336</v>
      </c>
      <c r="D5" t="s">
        <v>8</v>
      </c>
      <c r="E5" s="3">
        <v>8.4722222222222199E-2</v>
      </c>
      <c r="F5" s="3">
        <v>0</v>
      </c>
      <c r="G5" t="s">
        <v>11</v>
      </c>
      <c r="H5" t="s">
        <v>8</v>
      </c>
    </row>
    <row r="6" spans="1:8" x14ac:dyDescent="0.25">
      <c r="A6" s="1">
        <v>45544</v>
      </c>
      <c r="B6" s="2">
        <v>45544.708333333336</v>
      </c>
      <c r="C6" s="2">
        <v>45544.760416666664</v>
      </c>
      <c r="D6" t="s">
        <v>8</v>
      </c>
      <c r="E6" s="3">
        <v>5.2083333333333301E-2</v>
      </c>
      <c r="F6" s="3">
        <v>0</v>
      </c>
      <c r="G6" t="s">
        <v>10</v>
      </c>
      <c r="H6" t="s">
        <v>8</v>
      </c>
    </row>
    <row r="7" spans="1:8" x14ac:dyDescent="0.25">
      <c r="A7" s="1">
        <v>45545</v>
      </c>
      <c r="B7" s="2">
        <v>45545.333333333336</v>
      </c>
      <c r="C7" s="2">
        <v>45545.543819444443</v>
      </c>
      <c r="D7" t="s">
        <v>8</v>
      </c>
      <c r="E7" s="3">
        <v>0.189652777777778</v>
      </c>
      <c r="F7" s="3">
        <v>2.0833333333333301E-2</v>
      </c>
      <c r="G7" t="s">
        <v>11</v>
      </c>
      <c r="H7" t="s">
        <v>8</v>
      </c>
    </row>
    <row r="8" spans="1:8" x14ac:dyDescent="0.25">
      <c r="A8" s="1">
        <v>45545</v>
      </c>
      <c r="B8" s="2">
        <v>45545.543969907405</v>
      </c>
      <c r="C8" s="2">
        <v>45545.779004629629</v>
      </c>
      <c r="D8" t="s">
        <v>8</v>
      </c>
      <c r="E8" s="3">
        <v>0.23503472222222199</v>
      </c>
      <c r="F8" s="3">
        <v>0</v>
      </c>
      <c r="G8" t="s">
        <v>11</v>
      </c>
      <c r="H8" t="s">
        <v>8</v>
      </c>
    </row>
    <row r="9" spans="1:8" x14ac:dyDescent="0.25">
      <c r="A9" s="1">
        <v>45546</v>
      </c>
      <c r="B9" s="2">
        <v>45546.40625</v>
      </c>
      <c r="C9" s="2">
        <v>45546.75</v>
      </c>
      <c r="D9" t="s">
        <v>8</v>
      </c>
      <c r="E9" s="3">
        <v>0.32986111111111099</v>
      </c>
      <c r="F9" s="3">
        <v>1.38888888888889E-2</v>
      </c>
      <c r="G9" t="s">
        <v>11</v>
      </c>
      <c r="H9" t="s">
        <v>8</v>
      </c>
    </row>
    <row r="10" spans="1:8" x14ac:dyDescent="0.25">
      <c r="A10" s="1">
        <v>45547</v>
      </c>
      <c r="B10" s="2">
        <v>45547.350694444445</v>
      </c>
      <c r="C10" s="2">
        <v>45547.474814814814</v>
      </c>
      <c r="D10" t="s">
        <v>8</v>
      </c>
      <c r="E10" s="3">
        <v>0.12412037037037001</v>
      </c>
      <c r="F10" s="3">
        <v>0</v>
      </c>
      <c r="G10" t="s">
        <v>11</v>
      </c>
      <c r="H10" t="s">
        <v>8</v>
      </c>
    </row>
    <row r="11" spans="1:8" x14ac:dyDescent="0.25">
      <c r="A11" s="1">
        <v>45547</v>
      </c>
      <c r="B11" s="2">
        <v>45547.475462962961</v>
      </c>
      <c r="C11" s="2">
        <v>45547.513888888891</v>
      </c>
      <c r="D11" t="s">
        <v>12</v>
      </c>
      <c r="E11" s="3">
        <v>3.8425925925925898E-2</v>
      </c>
      <c r="F11" s="3">
        <v>0</v>
      </c>
      <c r="G11" t="s">
        <v>9</v>
      </c>
      <c r="H11" t="s">
        <v>8</v>
      </c>
    </row>
    <row r="12" spans="1:8" x14ac:dyDescent="0.25">
      <c r="A12" s="1">
        <v>45547</v>
      </c>
      <c r="B12" s="2">
        <v>45547.513888888891</v>
      </c>
      <c r="C12" s="2">
        <v>45547.645833333336</v>
      </c>
      <c r="D12" t="s">
        <v>8</v>
      </c>
      <c r="E12" s="3">
        <v>0.131944444444444</v>
      </c>
      <c r="F12" s="3">
        <v>0</v>
      </c>
      <c r="G12" t="s">
        <v>10</v>
      </c>
      <c r="H12" t="s">
        <v>8</v>
      </c>
    </row>
    <row r="13" spans="1:8" x14ac:dyDescent="0.25">
      <c r="A13" s="1">
        <v>45547</v>
      </c>
      <c r="B13" s="2">
        <v>45547.645833333336</v>
      </c>
      <c r="C13" s="2">
        <v>45547.6875</v>
      </c>
      <c r="D13" t="s">
        <v>8</v>
      </c>
      <c r="E13" s="3">
        <v>4.1666666666666699E-2</v>
      </c>
      <c r="F13" s="3">
        <v>0</v>
      </c>
      <c r="G13" t="s">
        <v>9</v>
      </c>
      <c r="H13" t="s">
        <v>8</v>
      </c>
    </row>
    <row r="14" spans="1:8" x14ac:dyDescent="0.25">
      <c r="A14" s="1">
        <v>45547</v>
      </c>
      <c r="B14" s="2">
        <v>45547.6875</v>
      </c>
      <c r="C14" s="2">
        <v>45547.798194444447</v>
      </c>
      <c r="D14" t="s">
        <v>8</v>
      </c>
      <c r="E14" s="3">
        <v>0.110694444444444</v>
      </c>
      <c r="F14" s="3">
        <v>0</v>
      </c>
      <c r="G14" t="s">
        <v>11</v>
      </c>
      <c r="H14" t="s">
        <v>8</v>
      </c>
    </row>
    <row r="15" spans="1:8" x14ac:dyDescent="0.25">
      <c r="A15" s="1">
        <v>45548</v>
      </c>
      <c r="B15" s="2">
        <v>45548.392361111109</v>
      </c>
      <c r="C15" s="2">
        <v>45548.427083333336</v>
      </c>
      <c r="D15" t="s">
        <v>8</v>
      </c>
      <c r="E15" s="3">
        <v>3.4722222222222203E-2</v>
      </c>
      <c r="F15" s="3">
        <v>0</v>
      </c>
      <c r="G15" t="s">
        <v>9</v>
      </c>
      <c r="H15" t="s">
        <v>8</v>
      </c>
    </row>
    <row r="16" spans="1:8" x14ac:dyDescent="0.25">
      <c r="A16" s="1">
        <v>45548</v>
      </c>
      <c r="B16" s="2">
        <v>45548.427083333336</v>
      </c>
      <c r="C16" s="2">
        <v>45548.518738425926</v>
      </c>
      <c r="D16" t="s">
        <v>8</v>
      </c>
      <c r="E16" s="3">
        <v>9.1655092592592594E-2</v>
      </c>
      <c r="F16" s="3">
        <v>0</v>
      </c>
      <c r="G16" t="s">
        <v>11</v>
      </c>
      <c r="H16" t="s">
        <v>8</v>
      </c>
    </row>
    <row r="17" spans="1:8" x14ac:dyDescent="0.25">
      <c r="A17" s="1">
        <v>45548</v>
      </c>
      <c r="B17" s="2">
        <v>45548.518750000003</v>
      </c>
      <c r="C17" s="2">
        <v>45548.565405092595</v>
      </c>
      <c r="D17" t="s">
        <v>8</v>
      </c>
      <c r="E17" s="3">
        <v>4.6655092592592602E-2</v>
      </c>
      <c r="F17" s="3">
        <v>0</v>
      </c>
      <c r="G17" t="s">
        <v>9</v>
      </c>
      <c r="H17" t="s">
        <v>8</v>
      </c>
    </row>
    <row r="18" spans="1:8" x14ac:dyDescent="0.25">
      <c r="A18" s="1">
        <v>45548</v>
      </c>
      <c r="B18" s="2">
        <v>45548.565428240741</v>
      </c>
      <c r="C18" s="2">
        <v>45548.637696759259</v>
      </c>
      <c r="D18" t="s">
        <v>8</v>
      </c>
      <c r="E18" s="3">
        <v>7.2268518518518496E-2</v>
      </c>
      <c r="F18" s="3">
        <v>0</v>
      </c>
      <c r="G18" t="s">
        <v>9</v>
      </c>
      <c r="H18" t="s">
        <v>8</v>
      </c>
    </row>
    <row r="19" spans="1:8" x14ac:dyDescent="0.25">
      <c r="A19" s="1">
        <v>45548</v>
      </c>
      <c r="B19" s="2">
        <v>45548.637708333335</v>
      </c>
      <c r="C19" s="2">
        <v>45548.822916666664</v>
      </c>
      <c r="D19" t="s">
        <v>8</v>
      </c>
      <c r="E19" s="3">
        <v>0.185208333333333</v>
      </c>
      <c r="F19" s="3">
        <v>0</v>
      </c>
      <c r="G19" t="s">
        <v>10</v>
      </c>
      <c r="H19" t="s">
        <v>8</v>
      </c>
    </row>
    <row r="20" spans="1:8" x14ac:dyDescent="0.25">
      <c r="A20" s="1">
        <v>45549</v>
      </c>
      <c r="B20" s="2">
        <v>45549.649780092594</v>
      </c>
      <c r="C20" s="2">
        <v>45549.75</v>
      </c>
      <c r="D20" t="s">
        <v>8</v>
      </c>
      <c r="E20" s="3">
        <v>0.10021990740740699</v>
      </c>
      <c r="F20" s="3">
        <v>0</v>
      </c>
      <c r="G20" t="s">
        <v>10</v>
      </c>
      <c r="H20" t="s">
        <v>8</v>
      </c>
    </row>
    <row r="21" spans="1:8" x14ac:dyDescent="0.25">
      <c r="A21" s="1">
        <v>45551</v>
      </c>
      <c r="B21" s="2">
        <v>45551.395833333336</v>
      </c>
      <c r="C21" s="2">
        <v>45551.416666666664</v>
      </c>
      <c r="D21" t="s">
        <v>8</v>
      </c>
      <c r="E21" s="3">
        <v>2.0833333333333301E-2</v>
      </c>
      <c r="F21" s="3">
        <v>0</v>
      </c>
      <c r="G21" t="s">
        <v>9</v>
      </c>
      <c r="H21" t="s">
        <v>8</v>
      </c>
    </row>
    <row r="22" spans="1:8" x14ac:dyDescent="0.25">
      <c r="A22" s="1">
        <v>45551</v>
      </c>
      <c r="B22" s="2">
        <v>45551.416666666664</v>
      </c>
      <c r="C22" s="2">
        <v>45551.541666666664</v>
      </c>
      <c r="D22" t="s">
        <v>8</v>
      </c>
      <c r="E22" s="3">
        <v>0.125</v>
      </c>
      <c r="F22" s="3">
        <v>0</v>
      </c>
      <c r="G22" t="s">
        <v>10</v>
      </c>
      <c r="H22" t="s">
        <v>8</v>
      </c>
    </row>
    <row r="23" spans="1:8" x14ac:dyDescent="0.25">
      <c r="A23" s="1">
        <v>45551</v>
      </c>
      <c r="B23" s="2">
        <v>45551.541666666664</v>
      </c>
      <c r="C23" s="2">
        <v>45551.626006944447</v>
      </c>
      <c r="D23" t="s">
        <v>8</v>
      </c>
      <c r="E23" s="3">
        <v>8.4340277777777806E-2</v>
      </c>
      <c r="F23" s="3">
        <v>0</v>
      </c>
      <c r="G23" t="s">
        <v>9</v>
      </c>
      <c r="H23" t="s">
        <v>8</v>
      </c>
    </row>
    <row r="24" spans="1:8" x14ac:dyDescent="0.25">
      <c r="A24" s="1">
        <v>45551</v>
      </c>
      <c r="B24" s="2">
        <v>45551.626030092593</v>
      </c>
      <c r="C24" s="2">
        <v>45551.730428240742</v>
      </c>
      <c r="D24" t="s">
        <v>8</v>
      </c>
      <c r="E24" s="3">
        <v>0.104398148148148</v>
      </c>
      <c r="F24" s="3">
        <v>0</v>
      </c>
      <c r="G24" t="s">
        <v>11</v>
      </c>
      <c r="H24" t="s">
        <v>8</v>
      </c>
    </row>
    <row r="25" spans="1:8" x14ac:dyDescent="0.25">
      <c r="A25" s="1">
        <v>45552</v>
      </c>
      <c r="B25" s="2">
        <v>45552.350694444445</v>
      </c>
      <c r="C25" s="2">
        <v>45552.406076388892</v>
      </c>
      <c r="D25" t="s">
        <v>8</v>
      </c>
      <c r="E25" s="3">
        <v>5.53819444444444E-2</v>
      </c>
      <c r="F25" s="3">
        <v>0</v>
      </c>
      <c r="G25" t="s">
        <v>11</v>
      </c>
      <c r="H25" t="s">
        <v>8</v>
      </c>
    </row>
    <row r="26" spans="1:8" x14ac:dyDescent="0.25">
      <c r="A26" s="1">
        <v>45552</v>
      </c>
      <c r="B26" s="2">
        <v>45552.458333333336</v>
      </c>
      <c r="C26" s="2">
        <v>45552.744826388887</v>
      </c>
      <c r="D26" t="s">
        <v>8</v>
      </c>
      <c r="E26" s="3">
        <v>0.28649305555555599</v>
      </c>
      <c r="F26" s="3">
        <v>0</v>
      </c>
      <c r="G26" t="s">
        <v>11</v>
      </c>
      <c r="H26" t="s">
        <v>8</v>
      </c>
    </row>
    <row r="27" spans="1:8" x14ac:dyDescent="0.25">
      <c r="A27" s="1">
        <v>45553</v>
      </c>
      <c r="B27" s="2">
        <v>45553.398344907408</v>
      </c>
      <c r="C27" s="2">
        <v>45553.416666666664</v>
      </c>
      <c r="D27" t="s">
        <v>8</v>
      </c>
      <c r="E27" s="3">
        <v>1.8321759259259301E-2</v>
      </c>
      <c r="F27" s="3">
        <v>0</v>
      </c>
      <c r="G27" t="s">
        <v>9</v>
      </c>
      <c r="H27" t="s">
        <v>8</v>
      </c>
    </row>
    <row r="28" spans="1:8" x14ac:dyDescent="0.25">
      <c r="A28" s="1">
        <v>45553</v>
      </c>
      <c r="B28" s="2">
        <v>45553.416666666664</v>
      </c>
      <c r="C28" s="2">
        <v>45553.4375</v>
      </c>
      <c r="D28" t="s">
        <v>8</v>
      </c>
      <c r="E28" s="3">
        <v>2.0833333333333301E-2</v>
      </c>
      <c r="F28" s="3">
        <v>0</v>
      </c>
      <c r="G28" t="s">
        <v>10</v>
      </c>
      <c r="H28" t="s">
        <v>8</v>
      </c>
    </row>
    <row r="29" spans="1:8" x14ac:dyDescent="0.25">
      <c r="A29" s="1">
        <v>45553</v>
      </c>
      <c r="B29" s="2">
        <v>45553.4375</v>
      </c>
      <c r="C29" s="2">
        <v>45553.458333333336</v>
      </c>
      <c r="D29" t="s">
        <v>8</v>
      </c>
      <c r="E29" s="3">
        <v>2.0833333333333301E-2</v>
      </c>
      <c r="F29" s="3">
        <v>0</v>
      </c>
      <c r="G29" t="s">
        <v>11</v>
      </c>
      <c r="H29" t="s">
        <v>8</v>
      </c>
    </row>
    <row r="30" spans="1:8" x14ac:dyDescent="0.25">
      <c r="A30" s="1">
        <v>45553</v>
      </c>
      <c r="B30" s="2">
        <v>45553.458333333336</v>
      </c>
      <c r="C30" s="2">
        <v>45553.565972222219</v>
      </c>
      <c r="D30" t="s">
        <v>8</v>
      </c>
      <c r="E30" s="3">
        <v>0.10763888888888901</v>
      </c>
      <c r="F30" s="3">
        <v>0</v>
      </c>
      <c r="G30" t="s">
        <v>10</v>
      </c>
      <c r="H30" t="s">
        <v>8</v>
      </c>
    </row>
    <row r="31" spans="1:8" x14ac:dyDescent="0.25">
      <c r="A31" s="1">
        <v>45553</v>
      </c>
      <c r="B31" s="2">
        <v>45553.565972222219</v>
      </c>
      <c r="C31" s="2">
        <v>45553.75508101852</v>
      </c>
      <c r="D31" t="s">
        <v>8</v>
      </c>
      <c r="E31" s="3">
        <v>0.18910879629629601</v>
      </c>
      <c r="F31" s="3">
        <v>0</v>
      </c>
      <c r="G31" t="s">
        <v>11</v>
      </c>
      <c r="H31" t="s">
        <v>8</v>
      </c>
    </row>
    <row r="32" spans="1:8" x14ac:dyDescent="0.25">
      <c r="A32" s="1">
        <v>45554</v>
      </c>
      <c r="B32" s="2">
        <v>45554.350694444445</v>
      </c>
      <c r="C32" s="2">
        <v>45554.423611111109</v>
      </c>
      <c r="D32" t="s">
        <v>8</v>
      </c>
      <c r="E32" s="3">
        <v>7.2916666666666699E-2</v>
      </c>
      <c r="F32" s="3">
        <v>0</v>
      </c>
      <c r="G32" t="s">
        <v>11</v>
      </c>
      <c r="H32" t="s">
        <v>8</v>
      </c>
    </row>
    <row r="33" spans="1:8" x14ac:dyDescent="0.25">
      <c r="A33" s="1">
        <v>45554</v>
      </c>
      <c r="B33" s="2">
        <v>45554.461805555555</v>
      </c>
      <c r="C33" s="2">
        <v>45554.501203703701</v>
      </c>
      <c r="D33" t="s">
        <v>8</v>
      </c>
      <c r="E33" s="3">
        <v>3.9398148148148203E-2</v>
      </c>
      <c r="F33" s="3">
        <v>0</v>
      </c>
      <c r="G33" t="s">
        <v>11</v>
      </c>
      <c r="H33" t="s">
        <v>8</v>
      </c>
    </row>
    <row r="34" spans="1:8" x14ac:dyDescent="0.25">
      <c r="A34" s="1">
        <v>45554</v>
      </c>
      <c r="B34" s="2">
        <v>45554.501238425924</v>
      </c>
      <c r="C34" s="2">
        <v>45554.672280092593</v>
      </c>
      <c r="D34" t="s">
        <v>8</v>
      </c>
      <c r="E34" s="3">
        <v>0.17104166666666701</v>
      </c>
      <c r="F34" s="3">
        <v>0</v>
      </c>
      <c r="G34" t="s">
        <v>10</v>
      </c>
      <c r="H34" t="s">
        <v>8</v>
      </c>
    </row>
    <row r="35" spans="1:8" x14ac:dyDescent="0.25">
      <c r="A35" s="1">
        <v>45554</v>
      </c>
      <c r="B35" s="2">
        <v>45554.672303240739</v>
      </c>
      <c r="C35" s="2">
        <v>45554.722222222219</v>
      </c>
      <c r="D35" t="s">
        <v>8</v>
      </c>
      <c r="E35" s="3">
        <v>4.9918981481481502E-2</v>
      </c>
      <c r="F35" s="3">
        <v>0</v>
      </c>
      <c r="G35" t="s">
        <v>11</v>
      </c>
      <c r="H35" t="s">
        <v>8</v>
      </c>
    </row>
    <row r="36" spans="1:8" x14ac:dyDescent="0.25">
      <c r="A36" s="1">
        <v>45555</v>
      </c>
      <c r="B36" s="2">
        <v>45555.576782407406</v>
      </c>
      <c r="C36" s="2">
        <v>45555.620798611111</v>
      </c>
      <c r="D36" t="s">
        <v>8</v>
      </c>
      <c r="E36" s="3">
        <v>4.4016203703703703E-2</v>
      </c>
      <c r="F36" s="3">
        <v>0</v>
      </c>
      <c r="G36" t="s">
        <v>11</v>
      </c>
      <c r="H36" t="s">
        <v>8</v>
      </c>
    </row>
    <row r="37" spans="1:8" x14ac:dyDescent="0.25">
      <c r="A37" s="1">
        <v>45555</v>
      </c>
      <c r="B37" s="2">
        <v>45555.620138888888</v>
      </c>
      <c r="C37" s="2">
        <v>45555.638854166667</v>
      </c>
      <c r="D37" t="s">
        <v>8</v>
      </c>
      <c r="E37" s="3">
        <v>1.8715277777777799E-2</v>
      </c>
      <c r="F37" s="3">
        <v>0</v>
      </c>
      <c r="G37" t="s">
        <v>9</v>
      </c>
      <c r="H37" t="s">
        <v>8</v>
      </c>
    </row>
    <row r="38" spans="1:8" x14ac:dyDescent="0.25">
      <c r="A38" s="1">
        <v>45558</v>
      </c>
      <c r="B38" s="2">
        <v>45558.395833333336</v>
      </c>
      <c r="C38" s="2">
        <v>45558.410416666666</v>
      </c>
      <c r="D38" t="s">
        <v>8</v>
      </c>
      <c r="E38" s="3">
        <v>1.4583333333333301E-2</v>
      </c>
      <c r="F38" s="3">
        <v>0</v>
      </c>
      <c r="G38" t="s">
        <v>9</v>
      </c>
      <c r="H38" t="s">
        <v>8</v>
      </c>
    </row>
    <row r="39" spans="1:8" x14ac:dyDescent="0.25">
      <c r="A39" s="1">
        <v>45558</v>
      </c>
      <c r="B39" s="2">
        <v>45558.419444444444</v>
      </c>
      <c r="C39" s="2">
        <v>45558.4375</v>
      </c>
      <c r="D39" t="s">
        <v>8</v>
      </c>
      <c r="E39" s="3">
        <v>1.8055555555555599E-2</v>
      </c>
      <c r="F39" s="3">
        <v>0</v>
      </c>
      <c r="G39" t="s">
        <v>10</v>
      </c>
      <c r="H39" t="s">
        <v>8</v>
      </c>
    </row>
    <row r="40" spans="1:8" x14ac:dyDescent="0.25">
      <c r="A40" s="1">
        <v>45558</v>
      </c>
      <c r="B40" s="2">
        <v>45558.505983796298</v>
      </c>
      <c r="C40" s="2">
        <v>45558.781678240739</v>
      </c>
      <c r="D40" t="s">
        <v>8</v>
      </c>
      <c r="E40" s="3">
        <v>0.27569444444444402</v>
      </c>
      <c r="F40" s="3">
        <v>0</v>
      </c>
      <c r="G40" t="s">
        <v>11</v>
      </c>
      <c r="H40" t="s">
        <v>8</v>
      </c>
    </row>
    <row r="41" spans="1:8" x14ac:dyDescent="0.25">
      <c r="A41" s="1">
        <v>45559</v>
      </c>
      <c r="B41" s="2">
        <v>45559.354166666664</v>
      </c>
      <c r="C41" s="2">
        <v>45559.416666666664</v>
      </c>
      <c r="D41" t="s">
        <v>8</v>
      </c>
      <c r="E41" s="3">
        <v>6.25E-2</v>
      </c>
      <c r="F41" s="3">
        <v>0</v>
      </c>
      <c r="G41" t="s">
        <v>11</v>
      </c>
      <c r="H41" t="s">
        <v>8</v>
      </c>
    </row>
    <row r="42" spans="1:8" x14ac:dyDescent="0.25">
      <c r="A42" s="1">
        <v>45559</v>
      </c>
      <c r="B42" s="2">
        <v>45559.5</v>
      </c>
      <c r="C42" s="2">
        <v>45559.513888888891</v>
      </c>
      <c r="D42" t="s">
        <v>8</v>
      </c>
      <c r="E42" s="3">
        <v>1.38888888888889E-2</v>
      </c>
      <c r="F42" s="3">
        <v>0</v>
      </c>
      <c r="G42" t="s">
        <v>11</v>
      </c>
      <c r="H42" t="s">
        <v>8</v>
      </c>
    </row>
    <row r="43" spans="1:8" x14ac:dyDescent="0.25">
      <c r="A43" s="1">
        <v>45559</v>
      </c>
      <c r="B43" s="2">
        <v>45559.502083333333</v>
      </c>
      <c r="C43" s="2">
        <v>45559.585752314815</v>
      </c>
      <c r="D43" t="s">
        <v>13</v>
      </c>
      <c r="E43" s="3">
        <v>8.3668981481481497E-2</v>
      </c>
      <c r="F43" s="3">
        <v>0</v>
      </c>
      <c r="G43" t="s">
        <v>9</v>
      </c>
      <c r="H43" t="s">
        <v>8</v>
      </c>
    </row>
    <row r="44" spans="1:8" x14ac:dyDescent="0.25">
      <c r="A44" s="1">
        <v>45559</v>
      </c>
      <c r="B44" s="2">
        <v>45559.585775462961</v>
      </c>
      <c r="C44" s="2">
        <v>45559.822256944448</v>
      </c>
      <c r="D44" t="s">
        <v>8</v>
      </c>
      <c r="E44" s="3">
        <v>0.23648148148148199</v>
      </c>
      <c r="F44" s="3">
        <v>0</v>
      </c>
      <c r="G44" t="s">
        <v>11</v>
      </c>
      <c r="H44" t="s">
        <v>8</v>
      </c>
    </row>
    <row r="45" spans="1:8" x14ac:dyDescent="0.25">
      <c r="A45" s="1">
        <v>45560</v>
      </c>
      <c r="B45" s="2">
        <v>45560.416666666664</v>
      </c>
      <c r="C45" s="2">
        <v>45560.746527777781</v>
      </c>
      <c r="D45" t="s">
        <v>8</v>
      </c>
      <c r="E45" s="3">
        <v>0.32986111111111099</v>
      </c>
      <c r="F45" s="3">
        <v>0</v>
      </c>
      <c r="G45" t="s">
        <v>11</v>
      </c>
      <c r="H45" t="s">
        <v>8</v>
      </c>
    </row>
    <row r="46" spans="1:8" x14ac:dyDescent="0.25">
      <c r="A46" s="1">
        <v>45561</v>
      </c>
      <c r="B46" s="2">
        <v>45561.350694444445</v>
      </c>
      <c r="C46" s="2">
        <v>45561.732638888891</v>
      </c>
      <c r="D46" t="s">
        <v>8</v>
      </c>
      <c r="E46" s="3">
        <v>0.38194444444444398</v>
      </c>
      <c r="F46" s="3">
        <v>0</v>
      </c>
      <c r="G46" t="s">
        <v>11</v>
      </c>
      <c r="H46" t="s">
        <v>8</v>
      </c>
    </row>
    <row r="47" spans="1:8" x14ac:dyDescent="0.25">
      <c r="A47" s="1">
        <v>45562</v>
      </c>
      <c r="B47" s="2">
        <v>45562.354166666664</v>
      </c>
      <c r="C47" s="2">
        <v>45562.416666666664</v>
      </c>
      <c r="D47" t="s">
        <v>8</v>
      </c>
      <c r="E47" s="3">
        <v>6.25E-2</v>
      </c>
      <c r="F47" s="3">
        <v>0</v>
      </c>
      <c r="G47" t="s">
        <v>10</v>
      </c>
      <c r="H47" t="s">
        <v>8</v>
      </c>
    </row>
    <row r="48" spans="1:8" x14ac:dyDescent="0.25">
      <c r="A48" s="1">
        <v>45562</v>
      </c>
      <c r="B48" s="2">
        <v>45562.4375</v>
      </c>
      <c r="C48" s="2">
        <v>45562.643055555556</v>
      </c>
      <c r="D48" t="s">
        <v>8</v>
      </c>
      <c r="E48" s="3">
        <v>0.20555555555555599</v>
      </c>
      <c r="F48" s="3">
        <v>0</v>
      </c>
      <c r="G48" t="s">
        <v>11</v>
      </c>
      <c r="H48" t="s">
        <v>8</v>
      </c>
    </row>
    <row r="49" spans="1:8" x14ac:dyDescent="0.25">
      <c r="A49" s="1">
        <v>45562</v>
      </c>
      <c r="B49" s="2">
        <v>45562.625</v>
      </c>
      <c r="C49" s="2">
        <v>45562.767384259256</v>
      </c>
      <c r="D49" t="s">
        <v>14</v>
      </c>
      <c r="E49" s="3">
        <v>0.14238425925925899</v>
      </c>
      <c r="F49" s="3">
        <v>0</v>
      </c>
      <c r="G49" t="s">
        <v>9</v>
      </c>
      <c r="H49" t="s">
        <v>8</v>
      </c>
    </row>
    <row r="50" spans="1:8" x14ac:dyDescent="0.25">
      <c r="A50" s="1">
        <v>45565</v>
      </c>
      <c r="B50" s="2">
        <v>45565.394444444442</v>
      </c>
      <c r="C50" s="2">
        <v>45565.416666666664</v>
      </c>
      <c r="D50" t="s">
        <v>8</v>
      </c>
      <c r="E50" s="3">
        <v>2.2222222222222199E-2</v>
      </c>
      <c r="F50" s="3">
        <v>0</v>
      </c>
      <c r="G50" t="s">
        <v>9</v>
      </c>
      <c r="H50" t="s">
        <v>8</v>
      </c>
    </row>
    <row r="51" spans="1:8" x14ac:dyDescent="0.25">
      <c r="A51" s="1">
        <v>45565</v>
      </c>
      <c r="B51" s="2">
        <v>45565.416666666664</v>
      </c>
      <c r="C51" s="2">
        <v>45565.444444444445</v>
      </c>
      <c r="D51" t="s">
        <v>8</v>
      </c>
      <c r="E51" s="3">
        <v>2.7777777777777801E-2</v>
      </c>
      <c r="F51" s="3">
        <v>0</v>
      </c>
      <c r="G51" t="s">
        <v>10</v>
      </c>
      <c r="H51" t="s">
        <v>8</v>
      </c>
    </row>
    <row r="52" spans="1:8" x14ac:dyDescent="0.25">
      <c r="A52" s="1">
        <v>45565</v>
      </c>
      <c r="B52" s="2">
        <v>45565.444444444445</v>
      </c>
      <c r="C52" s="2">
        <v>45565.754814814813</v>
      </c>
      <c r="D52" t="s">
        <v>8</v>
      </c>
      <c r="E52" s="3">
        <v>0.299953703703704</v>
      </c>
      <c r="F52" s="3">
        <v>1.0416666666666701E-2</v>
      </c>
      <c r="G52" t="s">
        <v>11</v>
      </c>
      <c r="H52" t="s">
        <v>8</v>
      </c>
    </row>
    <row r="53" spans="1:8" x14ac:dyDescent="0.25">
      <c r="A53" s="1">
        <v>45565</v>
      </c>
      <c r="B53" s="2">
        <v>45565.754930555559</v>
      </c>
      <c r="C53" s="2">
        <v>45565.812974537039</v>
      </c>
      <c r="D53" t="s">
        <v>8</v>
      </c>
      <c r="E53" s="3">
        <v>5.8043981481481502E-2</v>
      </c>
      <c r="F53" s="3">
        <v>0</v>
      </c>
      <c r="G53" t="s">
        <v>11</v>
      </c>
      <c r="H53" t="s">
        <v>8</v>
      </c>
    </row>
    <row r="55" spans="1:8" x14ac:dyDescent="0.25">
      <c r="A55" t="s">
        <v>15</v>
      </c>
      <c r="B55" t="s">
        <v>8</v>
      </c>
      <c r="C55" t="s">
        <v>8</v>
      </c>
      <c r="D55" t="s">
        <v>8</v>
      </c>
      <c r="E55" s="3">
        <v>5.6617129629629597</v>
      </c>
      <c r="F55" s="3">
        <v>4.5138888888888902E-2</v>
      </c>
    </row>
    <row r="56" spans="1:8" ht="15.75" thickBot="1" x14ac:dyDescent="0.3">
      <c r="A56" s="4" t="s">
        <v>16</v>
      </c>
      <c r="B56" s="4"/>
      <c r="C56" s="4"/>
      <c r="D56" t="s">
        <v>17</v>
      </c>
    </row>
    <row r="57" spans="1:8" ht="18.75" x14ac:dyDescent="0.3">
      <c r="A57" s="5" t="s">
        <v>18</v>
      </c>
      <c r="B57" s="6"/>
      <c r="C57" s="7"/>
      <c r="D57" s="8">
        <v>45536</v>
      </c>
      <c r="E57" s="8">
        <v>45565</v>
      </c>
    </row>
    <row r="58" spans="1:8" x14ac:dyDescent="0.25">
      <c r="A58" s="9" t="s">
        <v>19</v>
      </c>
      <c r="B58" s="10"/>
      <c r="C58" s="11">
        <v>0.33333333333333331</v>
      </c>
    </row>
    <row r="59" spans="1:8" x14ac:dyDescent="0.25">
      <c r="A59" s="9" t="s">
        <v>20</v>
      </c>
      <c r="B59" s="10"/>
      <c r="C59" s="12" cm="1">
        <f t="array" ref="C59">SUM(IF(FREQUENCY(A8:A53,A8:A53)&gt;=1,1))</f>
        <v>16</v>
      </c>
      <c r="E59" t="s">
        <v>21</v>
      </c>
    </row>
    <row r="60" spans="1:8" x14ac:dyDescent="0.25">
      <c r="A60" s="9" t="s">
        <v>22</v>
      </c>
      <c r="B60" s="10"/>
      <c r="C60" s="13">
        <f>D60-E60</f>
        <v>15</v>
      </c>
      <c r="D60" s="13">
        <f>NETWORKDAYS(D57,E57,'[1]Feiertage in Thü'!$E$4:$E$17)</f>
        <v>20</v>
      </c>
      <c r="E60" s="14">
        <v>5</v>
      </c>
    </row>
    <row r="61" spans="1:8" ht="15.75" thickBot="1" x14ac:dyDescent="0.3">
      <c r="A61" s="9" t="s">
        <v>23</v>
      </c>
      <c r="B61" s="10"/>
      <c r="C61" s="15">
        <f>C58*C60</f>
        <v>5</v>
      </c>
    </row>
    <row r="62" spans="1:8" ht="16.5" thickTop="1" thickBot="1" x14ac:dyDescent="0.3">
      <c r="A62" s="9" t="s">
        <v>24</v>
      </c>
      <c r="B62" s="10"/>
      <c r="C62" s="16">
        <v>3.8766087962963134</v>
      </c>
      <c r="D62" s="17">
        <f>(HOUR(C62)*60+MINUTE(C62)+SECOND(C62)/60)/(24*60)</f>
        <v>0.87660879629629629</v>
      </c>
    </row>
    <row r="63" spans="1:8" x14ac:dyDescent="0.25">
      <c r="A63" s="9" t="s">
        <v>25</v>
      </c>
      <c r="B63" s="10"/>
      <c r="C63" s="18">
        <f>E55</f>
        <v>5.6617129629629597</v>
      </c>
    </row>
    <row r="64" spans="1:8" ht="15.75" thickBot="1" x14ac:dyDescent="0.3">
      <c r="A64" s="9" t="s">
        <v>26</v>
      </c>
      <c r="B64" s="10"/>
      <c r="C64" s="19">
        <f>C63-C61</f>
        <v>0.66171296296295967</v>
      </c>
      <c r="D64" s="17" t="e">
        <f>(HOUR(-C64)*60+MINUTE(-C64)+SECOND(-C64)/60)/(24*60)</f>
        <v>#NUM!</v>
      </c>
    </row>
    <row r="65" spans="1:4" ht="16.5" thickTop="1" thickBot="1" x14ac:dyDescent="0.3">
      <c r="A65" s="20" t="s">
        <v>27</v>
      </c>
      <c r="C65" s="21">
        <f>C64+C62</f>
        <v>4.5383217592592731</v>
      </c>
      <c r="D65" t="e">
        <f>D62+D64</f>
        <v>#NUM!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2024-10-25T07:55:52Z</dcterms:created>
  <dcterms:modified xsi:type="dcterms:W3CDTF">2024-10-25T07:58:05Z</dcterms:modified>
</cp:coreProperties>
</file>