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s\Post Arrival\1_Fall_22\ECE506\Project\Project2\"/>
    </mc:Choice>
  </mc:AlternateContent>
  <xr:revisionPtr revIDLastSave="0" documentId="13_ncr:1_{97E1BEBB-44CF-49DD-8D67-BAFAEB9633DC}" xr6:coauthVersionLast="47" xr6:coauthVersionMax="47" xr10:uidLastSave="{00000000-0000-0000-0000-000000000000}"/>
  <bookViews>
    <workbookView xWindow="-120" yWindow="-120" windowWidth="29040" windowHeight="15840" xr2:uid="{6BD5B623-FBC9-4BD6-9FEC-A1ABB1C6EC19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15" i="1" l="1"/>
  <c r="N15" i="1"/>
  <c r="O15" i="1"/>
  <c r="P15" i="1"/>
  <c r="Q15" i="1"/>
  <c r="R15" i="1"/>
  <c r="S15" i="1"/>
  <c r="L15" i="1"/>
</calcChain>
</file>

<file path=xl/sharedStrings.xml><?xml version="1.0" encoding="utf-8"?>
<sst xmlns="http://schemas.openxmlformats.org/spreadsheetml/2006/main" count="187" uniqueCount="48">
  <si>
    <t>===== 506 Coherence Simulator Configuration =====</t>
  </si>
  <si>
    <t>L1_SIZE: 8192</t>
  </si>
  <si>
    <t>L1_ASSOC: 8</t>
  </si>
  <si>
    <t>L1_BLOCKSIZE: 64</t>
  </si>
  <si>
    <t>NUMBER OF PROCESSORS: 4</t>
  </si>
  <si>
    <t>TRACE FILE: ../trace/canneal.04t.longTrace</t>
  </si>
  <si>
    <t>COHERENCE PROTOCOL: MSI</t>
  </si>
  <si>
    <t>COHERENCE PROTOCOL: MSI BusUpgr</t>
  </si>
  <si>
    <t>COHERENCE PROTOCOL: MESI</t>
  </si>
  <si>
    <t>TRACE FILE: ../trace/canneal.04t.debug</t>
  </si>
  <si>
    <t>01. number of reads:</t>
  </si>
  <si>
    <t>02. number of read misses:</t>
  </si>
  <si>
    <t>03. number of writes:</t>
  </si>
  <si>
    <t>04. number of write misses:</t>
  </si>
  <si>
    <t>05. total miss rate:</t>
  </si>
  <si>
    <t>06. number of writebacks:</t>
  </si>
  <si>
    <t>07. number of cache-to-cache transfers:</t>
  </si>
  <si>
    <t>08. number of memory transactions:</t>
  </si>
  <si>
    <t>09. number of interventions:</t>
  </si>
  <si>
    <t>10. number of invalidations:</t>
  </si>
  <si>
    <t>11. number of flushes:</t>
  </si>
  <si>
    <t>12. number of BusRdX:</t>
  </si>
  <si>
    <t>13. number of BusUpgr:</t>
  </si>
  <si>
    <t>14. number of useful snoops:</t>
  </si>
  <si>
    <t>15. number of wasted snoops:</t>
  </si>
  <si>
    <t>16. number of filtered snoops:</t>
  </si>
  <si>
    <t xml:space="preserve">TRACE FILE: </t>
  </si>
  <si>
    <t>COHERENCE PROTOCOL:</t>
  </si>
  <si>
    <t xml:space="preserve">NUMBER OF PROCESSORS: </t>
  </si>
  <si>
    <t xml:space="preserve">L1_BLOCKSIZE: </t>
  </si>
  <si>
    <t xml:space="preserve">L1_ASSOC: </t>
  </si>
  <si>
    <t xml:space="preserve">L1_SIZE: </t>
  </si>
  <si>
    <t>Processor 0 (Cache 0)</t>
  </si>
  <si>
    <t>Processor 3 (Cache 3)</t>
  </si>
  <si>
    <t>Processor 2 (Cache 2)</t>
  </si>
  <si>
    <t>Processor 1 (Cache 1)</t>
  </si>
  <si>
    <t>COHERENCE PROTOCOL: MESI Filter (4 way)</t>
  </si>
  <si>
    <t>COHERENCE PROTOCOL: MESI Filter (Direct Mapped)</t>
  </si>
  <si>
    <t>COHERENCE PROTOCOL: MESI Filter (Fully Assoc)</t>
  </si>
  <si>
    <t>C0</t>
  </si>
  <si>
    <t>C1</t>
  </si>
  <si>
    <t>C2</t>
  </si>
  <si>
    <t>C3</t>
  </si>
  <si>
    <t>Mem Trans</t>
  </si>
  <si>
    <t>C to C Trans</t>
  </si>
  <si>
    <t>Total</t>
  </si>
  <si>
    <t>MESI</t>
  </si>
  <si>
    <t>MSI BusUpgr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</si>
</sst>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3" borderId="0" xfId="0" applyFill="1" applyAlignment="1">
      <alignment horizontal="center" vertical="center"/>
    </xf>
    <xf numFmtId="0" fontId="0" fillId="3" borderId="0" xfId="0" applyFill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10" xfId="0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" xfId="0" applyBorder="1"/>
    <xf numFmtId="0" fontId="0" fillId="0" borderId="0" xfId="0" applyFill="1"/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800" b="1"/>
              <a:t>MSI vs MSI BusUpgr (Long Trace)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1439161219951076E-2"/>
          <c:y val="9.1245474101072477E-2"/>
          <c:w val="0.89118045284296177"/>
          <c:h val="0.57215249290310788"/>
        </c:manualLayout>
      </c:layout>
      <c:barChart>
        <c:barDir val="col"/>
        <c:grouping val="clustered"/>
        <c:varyColors val="0"/>
        <c:ser>
          <c:idx val="5"/>
          <c:order val="0"/>
          <c:tx>
            <c:v>MSI - Memory Transactions</c:v>
          </c:tx>
          <c:invertIfNegative val="0"/>
          <c:cat>
            <c:strRef>
              <c:f>(Sheet1!$B$8,Sheet1!$B$25,Sheet1!$B$42,Sheet1!$B$59)</c:f>
              <c:strCache>
                <c:ptCount val="4"/>
                <c:pt idx="0">
                  <c:v>Processor 0 (Cache 0)</c:v>
                </c:pt>
                <c:pt idx="1">
                  <c:v>Processor 1 (Cache 1)</c:v>
                </c:pt>
                <c:pt idx="2">
                  <c:v>Processor 2 (Cache 2)</c:v>
                </c:pt>
                <c:pt idx="3">
                  <c:v>Processor 3 (Cache 3)</c:v>
                </c:pt>
              </c:strCache>
            </c:strRef>
          </c:cat>
          <c:val>
            <c:numRef>
              <c:f>(Sheet1!$B$16,Sheet1!$B$33,Sheet1!$B$50,Sheet1!$B$67)</c:f>
              <c:numCache>
                <c:formatCode>General</c:formatCode>
                <c:ptCount val="4"/>
                <c:pt idx="0">
                  <c:v>11090</c:v>
                </c:pt>
                <c:pt idx="1">
                  <c:v>10830</c:v>
                </c:pt>
                <c:pt idx="2">
                  <c:v>10866</c:v>
                </c:pt>
                <c:pt idx="3">
                  <c:v>10945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4CE5-43D6-85AD-BDE66FDF4660}"/>
            </c:ext>
          </c:extLst>
        </c:ser>
        <c:ser>
          <c:idx val="6"/>
          <c:order val="1"/>
          <c:tx>
            <c:v>MSI with BusUpgr - Memory Transactions</c:v>
          </c:tx>
          <c:invertIfNegative val="0"/>
          <c:cat>
            <c:strRef>
              <c:f>(Sheet1!$B$8,Sheet1!$B$25,Sheet1!$B$42,Sheet1!$B$59)</c:f>
              <c:strCache>
                <c:ptCount val="4"/>
                <c:pt idx="0">
                  <c:v>Processor 0 (Cache 0)</c:v>
                </c:pt>
                <c:pt idx="1">
                  <c:v>Processor 1 (Cache 1)</c:v>
                </c:pt>
                <c:pt idx="2">
                  <c:v>Processor 2 (Cache 2)</c:v>
                </c:pt>
                <c:pt idx="3">
                  <c:v>Processor 3 (Cache 3)</c:v>
                </c:pt>
              </c:strCache>
            </c:strRef>
          </c:cat>
          <c:val>
            <c:numRef>
              <c:f>(Sheet1!$C$16,Sheet1!$C$33,Sheet1!$C$50,Sheet1!$C$67)</c:f>
              <c:numCache>
                <c:formatCode>General</c:formatCode>
                <c:ptCount val="4"/>
                <c:pt idx="0">
                  <c:v>10152</c:v>
                </c:pt>
                <c:pt idx="1">
                  <c:v>9927</c:v>
                </c:pt>
                <c:pt idx="2">
                  <c:v>9948</c:v>
                </c:pt>
                <c:pt idx="3">
                  <c:v>10031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4CE5-43D6-85AD-BDE66FDF46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11643103"/>
        <c:axId val="1811633119"/>
      </c:barChart>
      <c:catAx>
        <c:axId val="18116431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sng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400" b="1" u="sng"/>
                  <a:t>Different Processors</a:t>
                </a:r>
              </a:p>
            </c:rich>
          </c:tx>
          <c:layout>
            <c:manualLayout>
              <c:xMode val="edge"/>
              <c:yMode val="edge"/>
              <c:x val="0.39170517150715389"/>
              <c:y val="0.7504474137734773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1633119"/>
        <c:crosses val="autoZero"/>
        <c:auto val="1"/>
        <c:lblAlgn val="ctr"/>
        <c:lblOffset val="100"/>
        <c:noMultiLvlLbl val="0"/>
      </c:catAx>
      <c:valAx>
        <c:axId val="1811633119"/>
        <c:scaling>
          <c:orientation val="minMax"/>
          <c:max val="11500"/>
          <c:min val="9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1" i="0" u="sng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400" b="1" i="0" u="sng" baseline="0">
                    <a:effectLst/>
                  </a:rPr>
                  <a:t>No. of Transactions</a:t>
                </a:r>
                <a:endParaRPr lang="en-IN" sz="900" u="sng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1643103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18332308801745212"/>
          <c:y val="0.80323733410430342"/>
          <c:w val="0.68815664125715115"/>
          <c:h val="0.1803077969843691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800" b="1"/>
              <a:t>MESI - Useful vs Wasted Cache Lookups (Long Trace)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9641985644104902E-2"/>
          <c:y val="9.5946724583205065E-2"/>
          <c:w val="0.89118045284296177"/>
          <c:h val="0.619165875243882"/>
        </c:manualLayout>
      </c:layout>
      <c:barChart>
        <c:barDir val="col"/>
        <c:grouping val="clustered"/>
        <c:varyColors val="0"/>
        <c:ser>
          <c:idx val="5"/>
          <c:order val="0"/>
          <c:tx>
            <c:v>MESI - Useful Cache Lookups</c:v>
          </c:tx>
          <c:invertIfNegative val="0"/>
          <c:cat>
            <c:strRef>
              <c:f>(Sheet1!$B$8,Sheet1!$B$25,Sheet1!$B$42,Sheet1!$B$59)</c:f>
              <c:strCache>
                <c:ptCount val="4"/>
                <c:pt idx="0">
                  <c:v>Processor 0 (Cache 0)</c:v>
                </c:pt>
                <c:pt idx="1">
                  <c:v>Processor 1 (Cache 1)</c:v>
                </c:pt>
                <c:pt idx="2">
                  <c:v>Processor 2 (Cache 2)</c:v>
                </c:pt>
                <c:pt idx="3">
                  <c:v>Processor 3 (Cache 3)</c:v>
                </c:pt>
              </c:strCache>
            </c:strRef>
          </c:cat>
          <c:val>
            <c:numRef>
              <c:f>(Sheet1!$D$22,Sheet1!$D$39,Sheet1!$D$56,Sheet1!$D$73)</c:f>
              <c:numCache>
                <c:formatCode>General</c:formatCode>
                <c:ptCount val="4"/>
                <c:pt idx="0">
                  <c:v>253457</c:v>
                </c:pt>
                <c:pt idx="1">
                  <c:v>252765</c:v>
                </c:pt>
                <c:pt idx="2">
                  <c:v>244299</c:v>
                </c:pt>
                <c:pt idx="3">
                  <c:v>241770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49-4FB6-8A31-162F9F5ACDE7}"/>
            </c:ext>
          </c:extLst>
        </c:ser>
        <c:ser>
          <c:idx val="6"/>
          <c:order val="1"/>
          <c:tx>
            <c:v>MESI - Wasted Cache Lookups</c:v>
          </c:tx>
          <c:invertIfNegative val="0"/>
          <c:cat>
            <c:strRef>
              <c:f>(Sheet1!$B$8,Sheet1!$B$25,Sheet1!$B$42,Sheet1!$B$59)</c:f>
              <c:strCache>
                <c:ptCount val="4"/>
                <c:pt idx="0">
                  <c:v>Processor 0 (Cache 0)</c:v>
                </c:pt>
                <c:pt idx="1">
                  <c:v>Processor 1 (Cache 1)</c:v>
                </c:pt>
                <c:pt idx="2">
                  <c:v>Processor 2 (Cache 2)</c:v>
                </c:pt>
                <c:pt idx="3">
                  <c:v>Processor 3 (Cache 3)</c:v>
                </c:pt>
              </c:strCache>
            </c:strRef>
          </c:cat>
          <c:val>
            <c:numRef>
              <c:f>(Sheet1!$D$23,Sheet1!$D$40,Sheet1!$D$57,Sheet1!$D$74)</c:f>
              <c:numCache>
                <c:formatCode>General</c:formatCode>
                <c:ptCount val="4"/>
                <c:pt idx="0">
                  <c:v>121940</c:v>
                </c:pt>
                <c:pt idx="1">
                  <c:v>124695</c:v>
                </c:pt>
                <c:pt idx="2">
                  <c:v>128380</c:v>
                </c:pt>
                <c:pt idx="3">
                  <c:v>132694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49-4FB6-8A31-162F9F5ACD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11643103"/>
        <c:axId val="1811633119"/>
      </c:barChart>
      <c:catAx>
        <c:axId val="18116431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sng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400" b="1" u="sng"/>
                  <a:t>Different Processors</a:t>
                </a:r>
              </a:p>
            </c:rich>
          </c:tx>
          <c:layout>
            <c:manualLayout>
              <c:xMode val="edge"/>
              <c:yMode val="edge"/>
              <c:x val="0.39170511720023082"/>
              <c:y val="0.7904087887631352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1633119"/>
        <c:crosses val="autoZero"/>
        <c:auto val="1"/>
        <c:lblAlgn val="ctr"/>
        <c:lblOffset val="100"/>
        <c:noMultiLvlLbl val="0"/>
      </c:catAx>
      <c:valAx>
        <c:axId val="1811633119"/>
        <c:scaling>
          <c:orientation val="minMax"/>
          <c:min val="9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1" i="0" u="sng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400" b="1" i="0" u="sng" baseline="0">
                    <a:effectLst/>
                  </a:rPr>
                  <a:t>No. of Transactions</a:t>
                </a:r>
                <a:endParaRPr lang="en-IN" sz="900" u="sng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1643103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18332308801745212"/>
          <c:y val="0.82674402527469049"/>
          <c:w val="0.68815664125715115"/>
          <c:h val="0.156801105813982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800" b="1"/>
              <a:t>MESI Filter - Direct Mapped vs 4-way ASSOC vs Fully Assoc -</a:t>
            </a:r>
            <a:r>
              <a:rPr lang="en-IN" sz="1800" b="1" baseline="0"/>
              <a:t> </a:t>
            </a:r>
            <a:r>
              <a:rPr lang="en-IN" sz="1800" b="1"/>
              <a:t>Useful vs Wasted vs Filtered Cache Lookups (Long Trace)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9641985644104902E-2"/>
          <c:y val="9.5946724583205065E-2"/>
          <c:w val="0.89118045284296177"/>
          <c:h val="0.57215249290310788"/>
        </c:manualLayout>
      </c:layout>
      <c:barChart>
        <c:barDir val="col"/>
        <c:grouping val="clustered"/>
        <c:varyColors val="0"/>
        <c:ser>
          <c:idx val="5"/>
          <c:order val="0"/>
          <c:tx>
            <c:v>MESI Filter Direct Mapped - Useful Cache Lookups</c:v>
          </c:tx>
          <c:invertIfNegative val="0"/>
          <c:cat>
            <c:strRef>
              <c:f>(Sheet1!$B$8,Sheet1!$B$25,Sheet1!$B$42,Sheet1!$B$59)</c:f>
              <c:strCache>
                <c:ptCount val="4"/>
                <c:pt idx="0">
                  <c:v>Processor 0 (Cache 0)</c:v>
                </c:pt>
                <c:pt idx="1">
                  <c:v>Processor 1 (Cache 1)</c:v>
                </c:pt>
                <c:pt idx="2">
                  <c:v>Processor 2 (Cache 2)</c:v>
                </c:pt>
                <c:pt idx="3">
                  <c:v>Processor 3 (Cache 3)</c:v>
                </c:pt>
              </c:strCache>
            </c:strRef>
          </c:cat>
          <c:val>
            <c:numRef>
              <c:f>(Sheet1!$E$22,Sheet1!$E$39,Sheet1!$E$56,Sheet1!$E$73)</c:f>
              <c:numCache>
                <c:formatCode>General</c:formatCode>
                <c:ptCount val="4"/>
                <c:pt idx="0">
                  <c:v>253457</c:v>
                </c:pt>
                <c:pt idx="1">
                  <c:v>252765</c:v>
                </c:pt>
                <c:pt idx="2">
                  <c:v>244299</c:v>
                </c:pt>
                <c:pt idx="3">
                  <c:v>241770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EB-4668-9811-750E8A311B69}"/>
            </c:ext>
          </c:extLst>
        </c:ser>
        <c:ser>
          <c:idx val="1"/>
          <c:order val="1"/>
          <c:tx>
            <c:v>MESI Filter 4way ASSOC - Useful Cache Lookups</c:v>
          </c:tx>
          <c:invertIfNegative val="0"/>
          <c:val>
            <c:numRef>
              <c:f>(Sheet1!$F$22,Sheet1!$F$39,Sheet1!$F$56,Sheet1!$F$73)</c:f>
              <c:numCache>
                <c:formatCode>General</c:formatCode>
                <c:ptCount val="4"/>
                <c:pt idx="0">
                  <c:v>253457</c:v>
                </c:pt>
                <c:pt idx="1">
                  <c:v>252765</c:v>
                </c:pt>
                <c:pt idx="2">
                  <c:v>244299</c:v>
                </c:pt>
                <c:pt idx="3">
                  <c:v>241770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CEB-4668-9811-750E8A311B69}"/>
            </c:ext>
          </c:extLst>
        </c:ser>
        <c:ser>
          <c:idx val="4"/>
          <c:order val="2"/>
          <c:tx>
            <c:v>MESI Filter Fully Assoc - Useful Cache Lookups</c:v>
          </c:tx>
          <c:invertIfNegative val="0"/>
          <c:val>
            <c:numRef>
              <c:f>(Sheet1!$G$22,Sheet1!$G$39,Sheet1!$G$56,Sheet1!$G$73)</c:f>
              <c:numCache>
                <c:formatCode>General</c:formatCode>
                <c:ptCount val="4"/>
                <c:pt idx="0">
                  <c:v>253457</c:v>
                </c:pt>
                <c:pt idx="1">
                  <c:v>252765</c:v>
                </c:pt>
                <c:pt idx="2">
                  <c:v>244299</c:v>
                </c:pt>
                <c:pt idx="3">
                  <c:v>241770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CEB-4668-9811-750E8A311B69}"/>
            </c:ext>
          </c:extLst>
        </c:ser>
        <c:ser>
          <c:idx val="6"/>
          <c:order val="3"/>
          <c:tx>
            <c:v>MESI Filter Direct Mapped - Wasted Cache Lookups</c:v>
          </c:tx>
          <c:invertIfNegative val="0"/>
          <c:cat>
            <c:strRef>
              <c:f>(Sheet1!$B$8,Sheet1!$B$25,Sheet1!$B$42,Sheet1!$B$59)</c:f>
              <c:strCache>
                <c:ptCount val="4"/>
                <c:pt idx="0">
                  <c:v>Processor 0 (Cache 0)</c:v>
                </c:pt>
                <c:pt idx="1">
                  <c:v>Processor 1 (Cache 1)</c:v>
                </c:pt>
                <c:pt idx="2">
                  <c:v>Processor 2 (Cache 2)</c:v>
                </c:pt>
                <c:pt idx="3">
                  <c:v>Processor 3 (Cache 3)</c:v>
                </c:pt>
              </c:strCache>
            </c:strRef>
          </c:cat>
          <c:val>
            <c:numRef>
              <c:f>(Sheet1!$E$23,Sheet1!$E$40,Sheet1!$E$57,Sheet1!$E$74)</c:f>
              <c:numCache>
                <c:formatCode>General</c:formatCode>
                <c:ptCount val="4"/>
                <c:pt idx="0">
                  <c:v>35563</c:v>
                </c:pt>
                <c:pt idx="1">
                  <c:v>35349</c:v>
                </c:pt>
                <c:pt idx="2">
                  <c:v>35113</c:v>
                </c:pt>
                <c:pt idx="3">
                  <c:v>36406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EB-4668-9811-750E8A311B69}"/>
            </c:ext>
          </c:extLst>
        </c:ser>
        <c:ser>
          <c:idx val="2"/>
          <c:order val="4"/>
          <c:tx>
            <c:v>MESI Filter 4way ASSOC - Wasted Cache Lookups</c:v>
          </c:tx>
          <c:invertIfNegative val="0"/>
          <c:val>
            <c:numRef>
              <c:f>(Sheet1!$F$23,Sheet1!$F$40,Sheet1!$F$57,Sheet1!$F$74)</c:f>
              <c:numCache>
                <c:formatCode>General</c:formatCode>
                <c:ptCount val="4"/>
                <c:pt idx="0">
                  <c:v>24943</c:v>
                </c:pt>
                <c:pt idx="1">
                  <c:v>26713</c:v>
                </c:pt>
                <c:pt idx="2">
                  <c:v>25559</c:v>
                </c:pt>
                <c:pt idx="3">
                  <c:v>25104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CEB-4668-9811-750E8A311B69}"/>
            </c:ext>
          </c:extLst>
        </c:ser>
        <c:ser>
          <c:idx val="7"/>
          <c:order val="5"/>
          <c:tx>
            <c:v>MESI Filter Fully Assoc - Wasted Cache Lookups</c:v>
          </c:tx>
          <c:invertIfNegative val="0"/>
          <c:val>
            <c:numRef>
              <c:f>(Sheet1!$G$23,Sheet1!$G$40,Sheet1!$G$57,Sheet1!$G$74)</c:f>
              <c:numCache>
                <c:formatCode>General</c:formatCode>
                <c:ptCount val="4"/>
                <c:pt idx="0">
                  <c:v>29968</c:v>
                </c:pt>
                <c:pt idx="1">
                  <c:v>44241</c:v>
                </c:pt>
                <c:pt idx="2">
                  <c:v>46947</c:v>
                </c:pt>
                <c:pt idx="3">
                  <c:v>40489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CEB-4668-9811-750E8A311B69}"/>
            </c:ext>
          </c:extLst>
        </c:ser>
        <c:ser>
          <c:idx val="0"/>
          <c:order val="6"/>
          <c:tx>
            <c:v>MESI Filter Direct Mapped - Filtered Cache Lookups</c:v>
          </c:tx>
          <c:invertIfNegative val="0"/>
          <c:val>
            <c:numRef>
              <c:f>(Sheet1!$E$24,Sheet1!$E$41,Sheet1!$E$58,Sheet1!$E$75)</c:f>
              <c:numCache>
                <c:formatCode>General</c:formatCode>
                <c:ptCount val="4"/>
                <c:pt idx="0">
                  <c:v>86377</c:v>
                </c:pt>
                <c:pt idx="1">
                  <c:v>89346</c:v>
                </c:pt>
                <c:pt idx="2">
                  <c:v>93267</c:v>
                </c:pt>
                <c:pt idx="3">
                  <c:v>96288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CEB-4668-9811-750E8A311B69}"/>
            </c:ext>
          </c:extLst>
        </c:ser>
        <c:ser>
          <c:idx val="3"/>
          <c:order val="7"/>
          <c:tx>
            <c:v>MESI Filter 4way ASSOC - Filtered Cache Lookups</c:v>
          </c:tx>
          <c:invertIfNegative val="0"/>
          <c:val>
            <c:numRef>
              <c:f>(Sheet1!$F$24,Sheet1!$F$41,Sheet1!$F$58,Sheet1!$F$75)</c:f>
              <c:numCache>
                <c:formatCode>General</c:formatCode>
                <c:ptCount val="4"/>
                <c:pt idx="0">
                  <c:v>96997</c:v>
                </c:pt>
                <c:pt idx="1">
                  <c:v>97982</c:v>
                </c:pt>
                <c:pt idx="2">
                  <c:v>102821</c:v>
                </c:pt>
                <c:pt idx="3">
                  <c:v>107590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CEB-4668-9811-750E8A311B69}"/>
            </c:ext>
          </c:extLst>
        </c:ser>
        <c:ser>
          <c:idx val="8"/>
          <c:order val="8"/>
          <c:tx>
            <c:v>MESI Filter Fully Assoc - Filtered Cache Lookups</c:v>
          </c:tx>
          <c:invertIfNegative val="0"/>
          <c:val>
            <c:numRef>
              <c:f>(Sheet1!$G$24,Sheet1!$G$41,Sheet1!$G$58,Sheet1!$G$75)</c:f>
              <c:numCache>
                <c:formatCode>General</c:formatCode>
                <c:ptCount val="4"/>
                <c:pt idx="0">
                  <c:v>91972</c:v>
                </c:pt>
                <c:pt idx="1">
                  <c:v>80454</c:v>
                </c:pt>
                <c:pt idx="2">
                  <c:v>81433</c:v>
                </c:pt>
                <c:pt idx="3">
                  <c:v>92205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CEB-4668-9811-750E8A311B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11643103"/>
        <c:axId val="1811633119"/>
      </c:barChart>
      <c:catAx>
        <c:axId val="18116431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sng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400" b="1" u="sng"/>
                  <a:t>Different Processors</a:t>
                </a:r>
              </a:p>
            </c:rich>
          </c:tx>
          <c:layout>
            <c:manualLayout>
              <c:xMode val="edge"/>
              <c:yMode val="edge"/>
              <c:x val="0.4264637698377059"/>
              <c:y val="0.7269407226030902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1633119"/>
        <c:crosses val="autoZero"/>
        <c:auto val="1"/>
        <c:lblAlgn val="ctr"/>
        <c:lblOffset val="100"/>
        <c:noMultiLvlLbl val="0"/>
      </c:catAx>
      <c:valAx>
        <c:axId val="1811633119"/>
        <c:scaling>
          <c:orientation val="minMax"/>
          <c:max val="300000"/>
          <c:min val="9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1" i="0" u="sng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400" b="1" i="0" u="sng" baseline="0">
                    <a:effectLst/>
                  </a:rPr>
                  <a:t>No. of Transactions</a:t>
                </a:r>
                <a:endParaRPr lang="en-IN" sz="900" u="sng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1643103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3.1415043904935117E-2"/>
          <c:y val="0.80323733410430342"/>
          <c:w val="0.93323587268268249"/>
          <c:h val="0.1685546364912320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800" b="1"/>
              <a:t>MSI BusUpgr</a:t>
            </a:r>
            <a:r>
              <a:rPr lang="en-IN" sz="1800" b="1" baseline="0"/>
              <a:t> vs MESI </a:t>
            </a:r>
            <a:r>
              <a:rPr lang="en-IN" sz="1800" b="1" i="0" u="none" strike="noStrike" baseline="0">
                <a:effectLst/>
              </a:rPr>
              <a:t>(Long Trace)</a:t>
            </a:r>
            <a:endParaRPr lang="en-IN" sz="1800" b="1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1439161219951076E-2"/>
          <c:y val="9.1245474101072477E-2"/>
          <c:w val="0.89118045284296177"/>
          <c:h val="0.62726740763847921"/>
        </c:manualLayout>
      </c:layout>
      <c:barChart>
        <c:barDir val="col"/>
        <c:grouping val="clustered"/>
        <c:varyColors val="0"/>
        <c:ser>
          <c:idx val="6"/>
          <c:order val="0"/>
          <c:tx>
            <c:v>MSI with BusUpgr - Memory Transactions</c:v>
          </c:tx>
          <c:invertIfNegative val="0"/>
          <c:cat>
            <c:strRef>
              <c:f>(Sheet1!$B$8,Sheet1!$B$25,Sheet1!$B$42,Sheet1!$B$59)</c:f>
              <c:strCache>
                <c:ptCount val="4"/>
                <c:pt idx="0">
                  <c:v>Processor 0 (Cache 0)</c:v>
                </c:pt>
                <c:pt idx="1">
                  <c:v>Processor 1 (Cache 1)</c:v>
                </c:pt>
                <c:pt idx="2">
                  <c:v>Processor 2 (Cache 2)</c:v>
                </c:pt>
                <c:pt idx="3">
                  <c:v>Processor 3 (Cache 3)</c:v>
                </c:pt>
              </c:strCache>
            </c:strRef>
          </c:cat>
          <c:val>
            <c:numRef>
              <c:f>(Sheet1!$C$16,Sheet1!$C$33,Sheet1!$C$50,Sheet1!$C$67)</c:f>
              <c:numCache>
                <c:formatCode>General</c:formatCode>
                <c:ptCount val="4"/>
                <c:pt idx="0">
                  <c:v>10152</c:v>
                </c:pt>
                <c:pt idx="1">
                  <c:v>9927</c:v>
                </c:pt>
                <c:pt idx="2">
                  <c:v>9948</c:v>
                </c:pt>
                <c:pt idx="3">
                  <c:v>10031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5F-434D-98FE-6E9DE5D5BA4D}"/>
            </c:ext>
          </c:extLst>
        </c:ser>
        <c:ser>
          <c:idx val="5"/>
          <c:order val="1"/>
          <c:tx>
            <c:v>MESI - Memory Transactions</c:v>
          </c:tx>
          <c:invertIfNegative val="0"/>
          <c:dPt>
            <c:idx val="0"/>
            <c:invertIfNegative val="0"/>
            <c:bubble3D val="0"/>
          </c:dPt>
          <c:cat>
            <c:strRef>
              <c:f>(Sheet1!$B$8,Sheet1!$B$25,Sheet1!$B$42,Sheet1!$B$59)</c:f>
              <c:strCache>
                <c:ptCount val="4"/>
                <c:pt idx="0">
                  <c:v>Processor 0 (Cache 0)</c:v>
                </c:pt>
                <c:pt idx="1">
                  <c:v>Processor 1 (Cache 1)</c:v>
                </c:pt>
                <c:pt idx="2">
                  <c:v>Processor 2 (Cache 2)</c:v>
                </c:pt>
                <c:pt idx="3">
                  <c:v>Processor 3 (Cache 3)</c:v>
                </c:pt>
              </c:strCache>
            </c:strRef>
          </c:cat>
          <c:val>
            <c:numRef>
              <c:f>(Sheet1!$D$16,Sheet1!$D$33,Sheet1!$D$50,Sheet1!$D$67)</c:f>
              <c:numCache>
                <c:formatCode>General</c:formatCode>
                <c:ptCount val="4"/>
                <c:pt idx="0">
                  <c:v>3359</c:v>
                </c:pt>
                <c:pt idx="1">
                  <c:v>3227</c:v>
                </c:pt>
                <c:pt idx="2">
                  <c:v>3215</c:v>
                </c:pt>
                <c:pt idx="3">
                  <c:v>3257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C5F-434D-98FE-6E9DE5D5BA4D}"/>
            </c:ext>
          </c:extLst>
        </c:ser>
        <c:ser>
          <c:idx val="0"/>
          <c:order val="2"/>
          <c:tx>
            <c:v>MSI with BusUpgr - Cache to Cache Transfers</c:v>
          </c:tx>
          <c:invertIfNegative val="0"/>
          <c:val>
            <c:numRef>
              <c:f>(Sheet1!$C$15,Sheet1!$C$32,Sheet1!$C$49,Sheet1!$C$66)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C5F-434D-98FE-6E9DE5D5BA4D}"/>
            </c:ext>
          </c:extLst>
        </c:ser>
        <c:ser>
          <c:idx val="1"/>
          <c:order val="3"/>
          <c:tx>
            <c:v>MESI - Cache to Cache Transfers</c:v>
          </c:tx>
          <c:invertIfNegative val="0"/>
          <c:val>
            <c:numRef>
              <c:f>(Sheet1!$D$15,Sheet1!$D$32,Sheet1!$D$49,Sheet1!$D$66)</c:f>
              <c:numCache>
                <c:formatCode>General</c:formatCode>
                <c:ptCount val="4"/>
                <c:pt idx="0">
                  <c:v>6793</c:v>
                </c:pt>
                <c:pt idx="1">
                  <c:v>6700</c:v>
                </c:pt>
                <c:pt idx="2">
                  <c:v>6733</c:v>
                </c:pt>
                <c:pt idx="3">
                  <c:v>6774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C5F-434D-98FE-6E9DE5D5BA4D}"/>
            </c:ext>
          </c:extLst>
        </c:ser>
        <c:ser>
          <c:idx val="2"/>
          <c:order val="4"/>
          <c:tx>
            <c:v>MSI with BusUpgr - Memory Transactions + Cache to Cahce Transfers</c:v>
          </c:tx>
          <c:invertIfNegative val="0"/>
          <c:val>
            <c:numRef>
              <c:f>Sheet1!$L$15:$O$15</c:f>
              <c:numCache>
                <c:formatCode>General</c:formatCode>
                <c:ptCount val="4"/>
                <c:pt idx="0">
                  <c:v>10152</c:v>
                </c:pt>
                <c:pt idx="1">
                  <c:v>9927</c:v>
                </c:pt>
                <c:pt idx="2">
                  <c:v>9948</c:v>
                </c:pt>
                <c:pt idx="3">
                  <c:v>10031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C5F-434D-98FE-6E9DE5D5BA4D}"/>
            </c:ext>
          </c:extLst>
        </c:ser>
        <c:ser>
          <c:idx val="3"/>
          <c:order val="5"/>
          <c:tx>
            <c:v>MESI - Memory Transactions + Cache to Cahce Transfers</c:v>
          </c:tx>
          <c:invertIfNegative val="0"/>
          <c:val>
            <c:numRef>
              <c:f>Sheet1!$P$15:$S$15</c:f>
              <c:numCache>
                <c:formatCode>General</c:formatCode>
                <c:ptCount val="4"/>
                <c:pt idx="0">
                  <c:v>10152</c:v>
                </c:pt>
                <c:pt idx="1">
                  <c:v>9927</c:v>
                </c:pt>
                <c:pt idx="2">
                  <c:v>9948</c:v>
                </c:pt>
                <c:pt idx="3">
                  <c:v>10031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C5F-434D-98FE-6E9DE5D5BA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11643103"/>
        <c:axId val="1811633119"/>
      </c:barChart>
      <c:catAx>
        <c:axId val="18116431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sng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400" b="1" u="sng"/>
                  <a:t>Different Processors</a:t>
                </a:r>
              </a:p>
            </c:rich>
          </c:tx>
          <c:layout>
            <c:manualLayout>
              <c:xMode val="edge"/>
              <c:yMode val="edge"/>
              <c:x val="0.3899079959313077"/>
              <c:y val="0.7870372932141526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1633119"/>
        <c:crosses val="autoZero"/>
        <c:auto val="1"/>
        <c:lblAlgn val="ctr"/>
        <c:lblOffset val="100"/>
        <c:noMultiLvlLbl val="0"/>
      </c:catAx>
      <c:valAx>
        <c:axId val="1811633119"/>
        <c:scaling>
          <c:orientation val="minMax"/>
          <c:max val="12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sng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400" b="1" i="0" u="sng" baseline="0">
                    <a:effectLst/>
                  </a:rPr>
                  <a:t>No. of Transactions</a:t>
                </a:r>
                <a:endParaRPr lang="en-IN" sz="1400" u="sng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1643103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2.6968812918833889E-2"/>
          <c:y val="0.84945208450889731"/>
          <c:w val="0.85554809369492812"/>
          <c:h val="0.1505479154911025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800" b="1"/>
              <a:t>MESI Filter - Direct Mapped vs 4-way ASSOC vs Fully Assoc -</a:t>
            </a:r>
            <a:r>
              <a:rPr lang="en-IN" sz="1800" b="1" baseline="0"/>
              <a:t> </a:t>
            </a:r>
            <a:r>
              <a:rPr lang="en-IN" sz="1800" b="1"/>
              <a:t>Useful vs Wasted vs Filtered Cache Lookups (Debug Trace)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9641985644104902E-2"/>
          <c:y val="9.5946724583205065E-2"/>
          <c:w val="0.89118045284296177"/>
          <c:h val="0.66712523861699291"/>
        </c:manualLayout>
      </c:layout>
      <c:barChart>
        <c:barDir val="col"/>
        <c:grouping val="clustered"/>
        <c:varyColors val="0"/>
        <c:ser>
          <c:idx val="5"/>
          <c:order val="0"/>
          <c:tx>
            <c:v>MESI Filter Direct Mapped - Useful Cache Lookups</c:v>
          </c:tx>
          <c:invertIfNegative val="0"/>
          <c:cat>
            <c:strRef>
              <c:f>(Sheet1!$B$8,Sheet1!$B$25,Sheet1!$B$42,Sheet1!$B$59)</c:f>
              <c:strCache>
                <c:ptCount val="4"/>
                <c:pt idx="0">
                  <c:v>Processor 0 (Cache 0)</c:v>
                </c:pt>
                <c:pt idx="1">
                  <c:v>Processor 1 (Cache 1)</c:v>
                </c:pt>
                <c:pt idx="2">
                  <c:v>Processor 2 (Cache 2)</c:v>
                </c:pt>
                <c:pt idx="3">
                  <c:v>Processor 3 (Cache 3)</c:v>
                </c:pt>
              </c:strCache>
            </c:strRef>
          </c:cat>
          <c:val>
            <c:numRef>
              <c:f>(Sheet1!$H$22,Sheet1!$H$39,Sheet1!$H$56,Sheet1!$H$73)</c:f>
              <c:numCache>
                <c:formatCode>General</c:formatCode>
                <c:ptCount val="4"/>
                <c:pt idx="0">
                  <c:v>4794</c:v>
                </c:pt>
                <c:pt idx="1">
                  <c:v>4203</c:v>
                </c:pt>
                <c:pt idx="2">
                  <c:v>4229</c:v>
                </c:pt>
                <c:pt idx="3">
                  <c:v>4690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7C-408D-8B19-FD4CB1F91D61}"/>
            </c:ext>
          </c:extLst>
        </c:ser>
        <c:ser>
          <c:idx val="1"/>
          <c:order val="1"/>
          <c:tx>
            <c:v>MESI Filter 4way ASSOC - Useful Cache Lookups</c:v>
          </c:tx>
          <c:invertIfNegative val="0"/>
          <c:val>
            <c:numRef>
              <c:f>(Sheet1!$I$22,Sheet1!$I$39,Sheet1!$I$56,Sheet1!$I$73)</c:f>
              <c:numCache>
                <c:formatCode>General</c:formatCode>
                <c:ptCount val="4"/>
                <c:pt idx="0">
                  <c:v>4794</c:v>
                </c:pt>
                <c:pt idx="1">
                  <c:v>4203</c:v>
                </c:pt>
                <c:pt idx="2">
                  <c:v>4229</c:v>
                </c:pt>
                <c:pt idx="3">
                  <c:v>4690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7C-408D-8B19-FD4CB1F91D61}"/>
            </c:ext>
          </c:extLst>
        </c:ser>
        <c:ser>
          <c:idx val="4"/>
          <c:order val="2"/>
          <c:tx>
            <c:v>MESI Filter Fully Assoc - Useful Cache Lookups</c:v>
          </c:tx>
          <c:invertIfNegative val="0"/>
          <c:val>
            <c:numRef>
              <c:f>(Sheet1!$J$22,Sheet1!$J$39,Sheet1!$J$56,Sheet1!$J$73)</c:f>
              <c:numCache>
                <c:formatCode>General</c:formatCode>
                <c:ptCount val="4"/>
                <c:pt idx="0">
                  <c:v>4794</c:v>
                </c:pt>
                <c:pt idx="1">
                  <c:v>4203</c:v>
                </c:pt>
                <c:pt idx="2">
                  <c:v>4229</c:v>
                </c:pt>
                <c:pt idx="3">
                  <c:v>4690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67C-408D-8B19-FD4CB1F91D61}"/>
            </c:ext>
          </c:extLst>
        </c:ser>
        <c:ser>
          <c:idx val="6"/>
          <c:order val="3"/>
          <c:tx>
            <c:v>MESI Filter Direct Mapped - Wasted Cache Lookups</c:v>
          </c:tx>
          <c:invertIfNegative val="0"/>
          <c:cat>
            <c:strRef>
              <c:f>(Sheet1!$B$8,Sheet1!$B$25,Sheet1!$B$42,Sheet1!$B$59)</c:f>
              <c:strCache>
                <c:ptCount val="4"/>
                <c:pt idx="0">
                  <c:v>Processor 0 (Cache 0)</c:v>
                </c:pt>
                <c:pt idx="1">
                  <c:v>Processor 1 (Cache 1)</c:v>
                </c:pt>
                <c:pt idx="2">
                  <c:v>Processor 2 (Cache 2)</c:v>
                </c:pt>
                <c:pt idx="3">
                  <c:v>Processor 3 (Cache 3)</c:v>
                </c:pt>
              </c:strCache>
            </c:strRef>
          </c:cat>
          <c:val>
            <c:numRef>
              <c:f>(Sheet1!$H$23,Sheet1!$H$40,Sheet1!$H$57,Sheet1!$H$74)</c:f>
              <c:numCache>
                <c:formatCode>General</c:formatCode>
                <c:ptCount val="4"/>
                <c:pt idx="0">
                  <c:v>708</c:v>
                </c:pt>
                <c:pt idx="1">
                  <c:v>895</c:v>
                </c:pt>
                <c:pt idx="2">
                  <c:v>957</c:v>
                </c:pt>
                <c:pt idx="3">
                  <c:v>767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67C-408D-8B19-FD4CB1F91D61}"/>
            </c:ext>
          </c:extLst>
        </c:ser>
        <c:ser>
          <c:idx val="2"/>
          <c:order val="4"/>
          <c:tx>
            <c:v>MESI Filter 4way ASSOC - Wasted Cache Lookups</c:v>
          </c:tx>
          <c:invertIfNegative val="0"/>
          <c:val>
            <c:numRef>
              <c:f>(Sheet1!$I$23,Sheet1!$I$40,Sheet1!$I$57,Sheet1!$I$74)</c:f>
              <c:numCache>
                <c:formatCode>General</c:formatCode>
                <c:ptCount val="4"/>
                <c:pt idx="0">
                  <c:v>488</c:v>
                </c:pt>
                <c:pt idx="1">
                  <c:v>884</c:v>
                </c:pt>
                <c:pt idx="2">
                  <c:v>881</c:v>
                </c:pt>
                <c:pt idx="3">
                  <c:v>615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67C-408D-8B19-FD4CB1F91D61}"/>
            </c:ext>
          </c:extLst>
        </c:ser>
        <c:ser>
          <c:idx val="7"/>
          <c:order val="5"/>
          <c:tx>
            <c:v>MESI Filter Fully Assoc - Wasted Cache Lookups</c:v>
          </c:tx>
          <c:invertIfNegative val="0"/>
          <c:val>
            <c:numRef>
              <c:f>(Sheet1!$J$23,Sheet1!$J$40,Sheet1!$J$57,Sheet1!$J$74)</c:f>
              <c:numCache>
                <c:formatCode>General</c:formatCode>
                <c:ptCount val="4"/>
                <c:pt idx="0">
                  <c:v>560</c:v>
                </c:pt>
                <c:pt idx="1">
                  <c:v>1369</c:v>
                </c:pt>
                <c:pt idx="2">
                  <c:v>1342</c:v>
                </c:pt>
                <c:pt idx="3">
                  <c:v>1065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67C-408D-8B19-FD4CB1F91D61}"/>
            </c:ext>
          </c:extLst>
        </c:ser>
        <c:ser>
          <c:idx val="0"/>
          <c:order val="6"/>
          <c:tx>
            <c:v>MESI Filter Direct Mapped - Filtered Cache Lookups</c:v>
          </c:tx>
          <c:invertIfNegative val="0"/>
          <c:val>
            <c:numRef>
              <c:f>(Sheet1!$H$24,Sheet1!$H$41,Sheet1!$H$58,Sheet1!$H$75)</c:f>
              <c:numCache>
                <c:formatCode>General</c:formatCode>
                <c:ptCount val="4"/>
                <c:pt idx="0">
                  <c:v>1890</c:v>
                </c:pt>
                <c:pt idx="1">
                  <c:v>2332</c:v>
                </c:pt>
                <c:pt idx="2">
                  <c:v>2165</c:v>
                </c:pt>
                <c:pt idx="3">
                  <c:v>2370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67C-408D-8B19-FD4CB1F91D61}"/>
            </c:ext>
          </c:extLst>
        </c:ser>
        <c:ser>
          <c:idx val="3"/>
          <c:order val="7"/>
          <c:tx>
            <c:v>MESI Filter 4way ASSOC - Filtered Cache Lookups</c:v>
          </c:tx>
          <c:invertIfNegative val="0"/>
          <c:val>
            <c:numRef>
              <c:f>(Sheet1!$I$24,Sheet1!$I$41,Sheet1!$I$58,Sheet1!$I$75)</c:f>
              <c:numCache>
                <c:formatCode>General</c:formatCode>
                <c:ptCount val="4"/>
                <c:pt idx="0">
                  <c:v>2110</c:v>
                </c:pt>
                <c:pt idx="1">
                  <c:v>2343</c:v>
                </c:pt>
                <c:pt idx="2">
                  <c:v>2241</c:v>
                </c:pt>
                <c:pt idx="3">
                  <c:v>2522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67C-408D-8B19-FD4CB1F91D61}"/>
            </c:ext>
          </c:extLst>
        </c:ser>
        <c:ser>
          <c:idx val="8"/>
          <c:order val="8"/>
          <c:tx>
            <c:v>MESI Filter Fully Assoc - Filtered Cache Lookups</c:v>
          </c:tx>
          <c:invertIfNegative val="0"/>
          <c:val>
            <c:numRef>
              <c:f>(Sheet1!$J$24,Sheet1!$J$41,Sheet1!$J$58,Sheet1!$J$75)</c:f>
              <c:numCache>
                <c:formatCode>General</c:formatCode>
                <c:ptCount val="4"/>
                <c:pt idx="0">
                  <c:v>2038</c:v>
                </c:pt>
                <c:pt idx="1">
                  <c:v>1858</c:v>
                </c:pt>
                <c:pt idx="2">
                  <c:v>1780</c:v>
                </c:pt>
                <c:pt idx="3">
                  <c:v>2072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67C-408D-8B19-FD4CB1F91D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11643103"/>
        <c:axId val="1811633119"/>
      </c:barChart>
      <c:catAx>
        <c:axId val="18116431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sng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400" b="1" u="sng"/>
                  <a:t>Different Processors</a:t>
                </a:r>
              </a:p>
            </c:rich>
          </c:tx>
          <c:layout>
            <c:manualLayout>
              <c:xMode val="edge"/>
              <c:yMode val="edge"/>
              <c:x val="0.42297030338456593"/>
              <c:y val="0.8083459026649654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1633119"/>
        <c:crosses val="autoZero"/>
        <c:auto val="1"/>
        <c:lblAlgn val="ctr"/>
        <c:lblOffset val="100"/>
        <c:noMultiLvlLbl val="0"/>
      </c:catAx>
      <c:valAx>
        <c:axId val="1811633119"/>
        <c:scaling>
          <c:orientation val="minMax"/>
          <c:max val="5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1" i="0" u="sng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400" b="1" i="0" u="sng" baseline="0">
                    <a:effectLst/>
                  </a:rPr>
                  <a:t>No. of Transactions</a:t>
                </a:r>
                <a:endParaRPr lang="en-IN" sz="900" u="sng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1643103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9.289825671354399E-3"/>
          <c:y val="0.86937910506358784"/>
          <c:w val="0.95769001363912498"/>
          <c:h val="0.1024128442878480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1771195</xdr:colOff>
      <xdr:row>76</xdr:row>
      <xdr:rowOff>65085</xdr:rowOff>
    </xdr:from>
    <xdr:to>
      <xdr:col>3</xdr:col>
      <xdr:colOff>2174875</xdr:colOff>
      <xdr:row>104</xdr:row>
      <xdr:rowOff>133802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9F73BB-621B-5386-F563-39DA46A373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1644198</xdr:colOff>
      <xdr:row>108</xdr:row>
      <xdr:rowOff>88447</xdr:rowOff>
    </xdr:from>
    <xdr:to>
      <xdr:col>3</xdr:col>
      <xdr:colOff>2165805</xdr:colOff>
      <xdr:row>136</xdr:row>
      <xdr:rowOff>157164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3355F2D-6BE0-4AF4-8E93-0A1A949F90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2739571</xdr:colOff>
      <xdr:row>106</xdr:row>
      <xdr:rowOff>158750</xdr:rowOff>
    </xdr:from>
    <xdr:to>
      <xdr:col>7</xdr:col>
      <xdr:colOff>2079625</xdr:colOff>
      <xdr:row>144</xdr:row>
      <xdr:rowOff>142875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2FF80E9-274F-4AE0-9E34-06FEDF1E91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3190876</xdr:colOff>
      <xdr:row>76</xdr:row>
      <xdr:rowOff>0</xdr:rowOff>
    </xdr:from>
    <xdr:to>
      <xdr:col>7</xdr:col>
      <xdr:colOff>806451</xdr:colOff>
      <xdr:row>104</xdr:row>
      <xdr:rowOff>147411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16D7585-F469-4D50-8381-6AC640C50D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3032125</xdr:colOff>
      <xdr:row>106</xdr:row>
      <xdr:rowOff>47625</xdr:rowOff>
    </xdr:from>
    <xdr:to>
      <xdr:col>16</xdr:col>
      <xdr:colOff>460375</xdr:colOff>
      <xdr:row>145</xdr:row>
      <xdr:rowOff>106590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92D4C0E-5A15-4D49-AFE5-7D3B6A3658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3BC24-DF1E-4634-A9EA-7188EB1460E8}">
  <dimension ref="A1:S75"/>
  <sheetViews>
    <sheetView tabSelected="1" zoomScale="60" zoomScaleNormal="60" workbookViewId="0">
      <pane xSplit="1" ySplit="7" topLeftCell="B69" activePane="bottomRight" state="frozen"/>
      <selection pane="topRight" activeCell="B1" sqref="B1"/>
      <selection pane="bottomLeft" activeCell="A8" sqref="A8"/>
      <selection pane="bottomRight" activeCell="H101" sqref="H101"/>
    </sheetView>
  </sheetViews>
  <sheetFormatPr defaultRowHeight="15" x14ac:dyDescent="0.25"/>
  <cols>
    <col min="1" max="1" width="53.28515625" customWidth="1"/>
    <col min="2" max="4" width="50" style="1" customWidth="1"/>
    <col min="5" max="5" width="51.7109375" style="1" customWidth="1"/>
    <col min="6" max="7" width="50.140625" style="1" customWidth="1"/>
    <col min="8" max="8" width="52" style="1" customWidth="1"/>
    <col min="9" max="9" width="50.140625" style="1" customWidth="1"/>
    <col min="10" max="10" width="50.140625" customWidth="1"/>
    <col min="11" max="11" width="19.28515625" customWidth="1"/>
    <col min="12" max="16" width="11.85546875" customWidth="1"/>
  </cols>
  <sheetData>
    <row r="1" spans="1:19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</row>
    <row r="2" spans="1:19" x14ac:dyDescent="0.25">
      <c r="A2" s="1" t="s">
        <v>31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</row>
    <row r="3" spans="1:19" x14ac:dyDescent="0.25">
      <c r="A3" s="1" t="s">
        <v>30</v>
      </c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2</v>
      </c>
    </row>
    <row r="4" spans="1:19" x14ac:dyDescent="0.25">
      <c r="A4" s="1" t="s">
        <v>29</v>
      </c>
      <c r="B4" s="1" t="s">
        <v>3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  <c r="H4" s="1" t="s">
        <v>3</v>
      </c>
      <c r="I4" s="1" t="s">
        <v>3</v>
      </c>
      <c r="J4" s="1" t="s">
        <v>3</v>
      </c>
    </row>
    <row r="5" spans="1:19" x14ac:dyDescent="0.25">
      <c r="A5" s="1" t="s">
        <v>28</v>
      </c>
      <c r="B5" s="1" t="s">
        <v>4</v>
      </c>
      <c r="C5" s="1" t="s">
        <v>4</v>
      </c>
      <c r="D5" s="1" t="s">
        <v>4</v>
      </c>
      <c r="E5" s="1" t="s">
        <v>4</v>
      </c>
      <c r="F5" s="1" t="s">
        <v>4</v>
      </c>
      <c r="G5" s="1" t="s">
        <v>4</v>
      </c>
      <c r="H5" s="1" t="s">
        <v>4</v>
      </c>
      <c r="I5" s="1" t="s">
        <v>4</v>
      </c>
      <c r="J5" s="1" t="s">
        <v>4</v>
      </c>
    </row>
    <row r="6" spans="1:19" x14ac:dyDescent="0.25">
      <c r="A6" s="1" t="s">
        <v>27</v>
      </c>
      <c r="B6" s="1" t="s">
        <v>6</v>
      </c>
      <c r="C6" s="1" t="s">
        <v>7</v>
      </c>
      <c r="D6" s="1" t="s">
        <v>8</v>
      </c>
      <c r="E6" s="1" t="s">
        <v>37</v>
      </c>
      <c r="F6" s="1" t="s">
        <v>36</v>
      </c>
      <c r="G6" s="1" t="s">
        <v>38</v>
      </c>
      <c r="H6" s="1" t="s">
        <v>37</v>
      </c>
      <c r="I6" s="1" t="s">
        <v>36</v>
      </c>
      <c r="J6" s="1" t="s">
        <v>38</v>
      </c>
    </row>
    <row r="7" spans="1:19" x14ac:dyDescent="0.25">
      <c r="A7" s="1" t="s">
        <v>26</v>
      </c>
      <c r="B7" s="1" t="s">
        <v>5</v>
      </c>
      <c r="C7" s="1" t="s">
        <v>5</v>
      </c>
      <c r="D7" s="1" t="s">
        <v>5</v>
      </c>
      <c r="E7" s="1" t="s">
        <v>5</v>
      </c>
      <c r="F7" s="1" t="s">
        <v>5</v>
      </c>
      <c r="G7" s="1" t="s">
        <v>5</v>
      </c>
      <c r="H7" s="1" t="s">
        <v>9</v>
      </c>
      <c r="I7" s="1" t="s">
        <v>9</v>
      </c>
      <c r="J7" s="1" t="s">
        <v>9</v>
      </c>
    </row>
    <row r="8" spans="1:19" s="4" customFormat="1" x14ac:dyDescent="0.25">
      <c r="A8" s="3" t="s">
        <v>32</v>
      </c>
      <c r="B8" s="3" t="s">
        <v>32</v>
      </c>
      <c r="C8" s="3" t="s">
        <v>32</v>
      </c>
      <c r="D8" s="3" t="s">
        <v>32</v>
      </c>
      <c r="E8" s="3" t="s">
        <v>32</v>
      </c>
      <c r="F8" s="3" t="s">
        <v>32</v>
      </c>
      <c r="G8" s="3" t="s">
        <v>32</v>
      </c>
      <c r="H8" s="3" t="s">
        <v>32</v>
      </c>
      <c r="I8" s="3" t="s">
        <v>32</v>
      </c>
      <c r="J8" s="3" t="s">
        <v>32</v>
      </c>
    </row>
    <row r="9" spans="1:19" x14ac:dyDescent="0.25">
      <c r="A9" s="1" t="s">
        <v>10</v>
      </c>
      <c r="B9" s="1">
        <v>112661</v>
      </c>
      <c r="C9" s="1">
        <v>112661</v>
      </c>
      <c r="D9" s="1">
        <v>112661</v>
      </c>
      <c r="E9" s="1">
        <v>112661</v>
      </c>
      <c r="F9" s="1">
        <v>112661</v>
      </c>
      <c r="G9" s="1">
        <v>112661</v>
      </c>
      <c r="H9" s="1">
        <v>2339</v>
      </c>
      <c r="I9" s="1">
        <v>2339</v>
      </c>
      <c r="J9" s="1">
        <v>2339</v>
      </c>
    </row>
    <row r="10" spans="1:19" ht="15.75" thickBot="1" x14ac:dyDescent="0.3">
      <c r="A10" s="1" t="s">
        <v>11</v>
      </c>
      <c r="B10" s="1">
        <v>9154</v>
      </c>
      <c r="C10" s="1">
        <v>9154</v>
      </c>
      <c r="D10" s="1">
        <v>9154</v>
      </c>
      <c r="E10" s="1">
        <v>9154</v>
      </c>
      <c r="F10" s="1">
        <v>9154</v>
      </c>
      <c r="G10" s="1">
        <v>9154</v>
      </c>
      <c r="H10" s="1">
        <v>231</v>
      </c>
      <c r="I10" s="1">
        <v>231</v>
      </c>
      <c r="J10" s="1">
        <v>231</v>
      </c>
    </row>
    <row r="11" spans="1:19" ht="15.75" thickBot="1" x14ac:dyDescent="0.3">
      <c r="A11" s="1" t="s">
        <v>12</v>
      </c>
      <c r="B11" s="1">
        <v>11942</v>
      </c>
      <c r="C11" s="1">
        <v>11942</v>
      </c>
      <c r="D11" s="1">
        <v>11942</v>
      </c>
      <c r="E11" s="1">
        <v>11942</v>
      </c>
      <c r="F11" s="1">
        <v>11942</v>
      </c>
      <c r="G11" s="1">
        <v>11942</v>
      </c>
      <c r="H11" s="1">
        <v>269</v>
      </c>
      <c r="I11" s="1">
        <v>269</v>
      </c>
      <c r="J11" s="1">
        <v>269</v>
      </c>
      <c r="K11" s="18"/>
      <c r="L11" s="21" t="s">
        <v>47</v>
      </c>
      <c r="M11" s="22"/>
      <c r="N11" s="22"/>
      <c r="O11" s="23"/>
      <c r="P11" s="20" t="s">
        <v>46</v>
      </c>
      <c r="Q11" s="16"/>
      <c r="R11" s="16"/>
      <c r="S11" s="19"/>
    </row>
    <row r="12" spans="1:19" x14ac:dyDescent="0.25">
      <c r="A12" s="1" t="s">
        <v>13</v>
      </c>
      <c r="B12" s="1">
        <v>39</v>
      </c>
      <c r="C12" s="1">
        <v>39</v>
      </c>
      <c r="D12" s="1">
        <v>39</v>
      </c>
      <c r="E12" s="1">
        <v>39</v>
      </c>
      <c r="F12" s="1">
        <v>39</v>
      </c>
      <c r="G12" s="1">
        <v>39</v>
      </c>
      <c r="H12" s="1">
        <v>3</v>
      </c>
      <c r="I12" s="1">
        <v>3</v>
      </c>
      <c r="J12" s="1">
        <v>3</v>
      </c>
      <c r="K12" s="14"/>
      <c r="L12" s="24" t="s">
        <v>39</v>
      </c>
      <c r="M12" s="25" t="s">
        <v>40</v>
      </c>
      <c r="N12" s="25" t="s">
        <v>41</v>
      </c>
      <c r="O12" s="26" t="s">
        <v>42</v>
      </c>
      <c r="P12" s="24" t="s">
        <v>39</v>
      </c>
      <c r="Q12" s="25" t="s">
        <v>40</v>
      </c>
      <c r="R12" s="25" t="s">
        <v>41</v>
      </c>
      <c r="S12" s="26" t="s">
        <v>42</v>
      </c>
    </row>
    <row r="13" spans="1:19" x14ac:dyDescent="0.25">
      <c r="A13" s="2" t="s">
        <v>14</v>
      </c>
      <c r="B13" s="2">
        <v>7.3800000000000004E-2</v>
      </c>
      <c r="C13" s="2">
        <v>7.3800000000000004E-2</v>
      </c>
      <c r="D13" s="2">
        <v>7.3800000000000004E-2</v>
      </c>
      <c r="E13" s="2">
        <v>7.3800000000000004E-2</v>
      </c>
      <c r="F13" s="2">
        <v>7.3800000000000004E-2</v>
      </c>
      <c r="G13" s="2">
        <v>7.3800000000000004E-2</v>
      </c>
      <c r="H13" s="2">
        <v>8.9700000000000002E-2</v>
      </c>
      <c r="I13" s="2">
        <v>8.9700000000000002E-2</v>
      </c>
      <c r="J13" s="2">
        <v>8.9700000000000002E-2</v>
      </c>
      <c r="K13" s="14" t="s">
        <v>43</v>
      </c>
      <c r="L13" s="9">
        <v>10152</v>
      </c>
      <c r="M13" s="8">
        <v>9927</v>
      </c>
      <c r="N13" s="8">
        <v>9948</v>
      </c>
      <c r="O13" s="10">
        <v>10031</v>
      </c>
      <c r="P13" s="27">
        <v>3359</v>
      </c>
      <c r="Q13" s="7">
        <v>3227</v>
      </c>
      <c r="R13" s="7">
        <v>3215</v>
      </c>
      <c r="S13" s="11">
        <v>3257</v>
      </c>
    </row>
    <row r="14" spans="1:19" x14ac:dyDescent="0.25">
      <c r="A14" s="1" t="s">
        <v>15</v>
      </c>
      <c r="B14" s="1">
        <v>959</v>
      </c>
      <c r="C14" s="1">
        <v>959</v>
      </c>
      <c r="D14" s="1">
        <v>959</v>
      </c>
      <c r="E14" s="1">
        <v>959</v>
      </c>
      <c r="F14" s="1">
        <v>959</v>
      </c>
      <c r="G14" s="1">
        <v>959</v>
      </c>
      <c r="H14" s="1">
        <v>5</v>
      </c>
      <c r="I14" s="1">
        <v>5</v>
      </c>
      <c r="J14" s="1">
        <v>5</v>
      </c>
      <c r="K14" s="14" t="s">
        <v>44</v>
      </c>
      <c r="L14" s="9">
        <v>0</v>
      </c>
      <c r="M14" s="8">
        <v>0</v>
      </c>
      <c r="N14" s="8">
        <v>0</v>
      </c>
      <c r="O14" s="10">
        <v>0</v>
      </c>
      <c r="P14" s="27">
        <v>6793</v>
      </c>
      <c r="Q14" s="7">
        <v>6700</v>
      </c>
      <c r="R14" s="7">
        <v>6733</v>
      </c>
      <c r="S14" s="11">
        <v>6774</v>
      </c>
    </row>
    <row r="15" spans="1:19" ht="15.75" thickBot="1" x14ac:dyDescent="0.3">
      <c r="A15" s="1" t="s">
        <v>16</v>
      </c>
      <c r="B15" s="1">
        <v>0</v>
      </c>
      <c r="C15" s="1">
        <v>0</v>
      </c>
      <c r="D15" s="1">
        <v>6793</v>
      </c>
      <c r="E15" s="1">
        <v>6793</v>
      </c>
      <c r="F15" s="1">
        <v>6793</v>
      </c>
      <c r="G15" s="1">
        <v>6793</v>
      </c>
      <c r="H15" s="1">
        <v>174</v>
      </c>
      <c r="I15" s="1">
        <v>174</v>
      </c>
      <c r="J15" s="1">
        <v>174</v>
      </c>
      <c r="K15" s="15" t="s">
        <v>45</v>
      </c>
      <c r="L15" s="12">
        <f>SUM(L13:L14)</f>
        <v>10152</v>
      </c>
      <c r="M15" s="13">
        <f t="shared" ref="M15:S15" si="0">SUM(M13:M14)</f>
        <v>9927</v>
      </c>
      <c r="N15" s="13">
        <f t="shared" si="0"/>
        <v>9948</v>
      </c>
      <c r="O15" s="17">
        <f t="shared" si="0"/>
        <v>10031</v>
      </c>
      <c r="P15" s="12">
        <f t="shared" si="0"/>
        <v>10152</v>
      </c>
      <c r="Q15" s="13">
        <f t="shared" si="0"/>
        <v>9927</v>
      </c>
      <c r="R15" s="13">
        <f t="shared" si="0"/>
        <v>9948</v>
      </c>
      <c r="S15" s="17">
        <f t="shared" si="0"/>
        <v>10031</v>
      </c>
    </row>
    <row r="16" spans="1:19" s="6" customFormat="1" x14ac:dyDescent="0.25">
      <c r="A16" s="5" t="s">
        <v>17</v>
      </c>
      <c r="B16" s="5">
        <v>11090</v>
      </c>
      <c r="C16" s="5">
        <v>10152</v>
      </c>
      <c r="D16" s="5">
        <v>3359</v>
      </c>
      <c r="E16" s="5">
        <v>3359</v>
      </c>
      <c r="F16" s="5">
        <v>3359</v>
      </c>
      <c r="G16" s="5">
        <v>3359</v>
      </c>
      <c r="H16" s="5">
        <v>65</v>
      </c>
      <c r="I16" s="5">
        <v>65</v>
      </c>
      <c r="J16" s="5">
        <v>65</v>
      </c>
    </row>
    <row r="17" spans="1:15" x14ac:dyDescent="0.25">
      <c r="A17" s="1" t="s">
        <v>18</v>
      </c>
      <c r="B17" s="1">
        <v>18</v>
      </c>
      <c r="C17" s="1">
        <v>18</v>
      </c>
      <c r="D17" s="1">
        <v>1921</v>
      </c>
      <c r="E17" s="1">
        <v>1921</v>
      </c>
      <c r="F17" s="1">
        <v>1921</v>
      </c>
      <c r="G17" s="1">
        <v>1921</v>
      </c>
      <c r="H17" s="1">
        <v>43</v>
      </c>
      <c r="I17" s="1">
        <v>43</v>
      </c>
      <c r="J17" s="1">
        <v>43</v>
      </c>
    </row>
    <row r="18" spans="1:15" x14ac:dyDescent="0.25">
      <c r="A18" s="1" t="s">
        <v>19</v>
      </c>
      <c r="B18" s="1">
        <v>2004</v>
      </c>
      <c r="C18" s="1">
        <v>2004</v>
      </c>
      <c r="D18" s="1">
        <v>2004</v>
      </c>
      <c r="E18" s="1">
        <v>2004</v>
      </c>
      <c r="F18" s="1">
        <v>2004</v>
      </c>
      <c r="G18" s="1">
        <v>2004</v>
      </c>
      <c r="H18" s="1">
        <v>34</v>
      </c>
      <c r="I18" s="1">
        <v>34</v>
      </c>
      <c r="J18" s="1">
        <v>34</v>
      </c>
      <c r="K18" s="28"/>
      <c r="L18" s="28"/>
      <c r="M18" s="28"/>
      <c r="N18" s="28"/>
      <c r="O18" s="28"/>
    </row>
    <row r="19" spans="1:15" x14ac:dyDescent="0.25">
      <c r="A19" s="1" t="s">
        <v>20</v>
      </c>
      <c r="B19" s="1">
        <v>63</v>
      </c>
      <c r="C19" s="1">
        <v>63</v>
      </c>
      <c r="D19" s="1">
        <v>63</v>
      </c>
      <c r="E19" s="1">
        <v>63</v>
      </c>
      <c r="F19" s="1">
        <v>63</v>
      </c>
      <c r="G19" s="1">
        <v>63</v>
      </c>
      <c r="H19" s="1">
        <v>0</v>
      </c>
      <c r="I19" s="1">
        <v>0</v>
      </c>
      <c r="J19" s="1">
        <v>0</v>
      </c>
      <c r="K19" s="28"/>
      <c r="L19" s="28"/>
      <c r="M19" s="28"/>
      <c r="N19" s="28"/>
      <c r="O19" s="28"/>
    </row>
    <row r="20" spans="1:15" x14ac:dyDescent="0.25">
      <c r="A20" s="1" t="s">
        <v>21</v>
      </c>
      <c r="B20" s="1">
        <v>977</v>
      </c>
      <c r="C20" s="1">
        <v>39</v>
      </c>
      <c r="D20" s="1">
        <v>39</v>
      </c>
      <c r="E20" s="1">
        <v>39</v>
      </c>
      <c r="F20" s="1">
        <v>39</v>
      </c>
      <c r="G20" s="1">
        <v>39</v>
      </c>
      <c r="H20" s="1">
        <v>3</v>
      </c>
      <c r="I20" s="1">
        <v>3</v>
      </c>
      <c r="J20" s="1">
        <v>3</v>
      </c>
      <c r="K20" s="28"/>
      <c r="L20" s="29"/>
      <c r="M20" s="29"/>
      <c r="N20" s="28"/>
      <c r="O20" s="28"/>
    </row>
    <row r="21" spans="1:15" x14ac:dyDescent="0.25">
      <c r="A21" s="1" t="s">
        <v>22</v>
      </c>
      <c r="B21" s="1">
        <v>0</v>
      </c>
      <c r="C21" s="1">
        <v>938</v>
      </c>
      <c r="D21" s="1">
        <v>671</v>
      </c>
      <c r="E21" s="1">
        <v>671</v>
      </c>
      <c r="F21" s="1">
        <v>671</v>
      </c>
      <c r="G21" s="1">
        <v>671</v>
      </c>
      <c r="H21" s="1">
        <v>11</v>
      </c>
      <c r="I21" s="1">
        <v>11</v>
      </c>
      <c r="J21" s="1">
        <v>11</v>
      </c>
      <c r="K21" s="28"/>
      <c r="L21" s="29"/>
      <c r="M21" s="29"/>
      <c r="N21" s="28"/>
      <c r="O21" s="28"/>
    </row>
    <row r="22" spans="1:15" x14ac:dyDescent="0.25">
      <c r="A22" s="1" t="s">
        <v>23</v>
      </c>
      <c r="B22" s="1">
        <v>253457</v>
      </c>
      <c r="C22" s="1">
        <v>253457</v>
      </c>
      <c r="D22" s="1">
        <v>253457</v>
      </c>
      <c r="E22" s="1">
        <v>253457</v>
      </c>
      <c r="F22" s="1">
        <v>253457</v>
      </c>
      <c r="G22" s="1">
        <v>253457</v>
      </c>
      <c r="H22" s="1">
        <v>4794</v>
      </c>
      <c r="I22" s="1">
        <v>4794</v>
      </c>
      <c r="J22" s="1">
        <v>4794</v>
      </c>
      <c r="K22" s="28"/>
      <c r="L22" s="29"/>
      <c r="M22" s="29"/>
      <c r="N22" s="28"/>
      <c r="O22" s="28"/>
    </row>
    <row r="23" spans="1:15" x14ac:dyDescent="0.25">
      <c r="A23" s="1" t="s">
        <v>24</v>
      </c>
      <c r="B23" s="1">
        <v>121940</v>
      </c>
      <c r="C23" s="1">
        <v>121940</v>
      </c>
      <c r="D23" s="1">
        <v>121940</v>
      </c>
      <c r="E23" s="1">
        <v>35563</v>
      </c>
      <c r="F23" s="1">
        <v>24943</v>
      </c>
      <c r="G23" s="1">
        <v>29968</v>
      </c>
      <c r="H23" s="1">
        <v>708</v>
      </c>
      <c r="I23" s="1">
        <v>488</v>
      </c>
      <c r="J23" s="1">
        <v>560</v>
      </c>
      <c r="K23" s="28"/>
      <c r="L23" s="29"/>
      <c r="M23" s="29"/>
      <c r="N23" s="28"/>
      <c r="O23" s="28"/>
    </row>
    <row r="24" spans="1:15" x14ac:dyDescent="0.25">
      <c r="A24" s="1" t="s">
        <v>25</v>
      </c>
      <c r="B24" s="1">
        <v>0</v>
      </c>
      <c r="C24" s="1">
        <v>0</v>
      </c>
      <c r="D24" s="1">
        <v>0</v>
      </c>
      <c r="E24" s="1">
        <v>86377</v>
      </c>
      <c r="F24" s="1">
        <v>96997</v>
      </c>
      <c r="G24" s="1">
        <v>91972</v>
      </c>
      <c r="H24" s="1">
        <v>1890</v>
      </c>
      <c r="I24" s="1">
        <v>2110</v>
      </c>
      <c r="J24" s="1">
        <v>2038</v>
      </c>
      <c r="K24" s="28"/>
      <c r="L24" s="29"/>
      <c r="M24" s="29"/>
      <c r="N24" s="28"/>
      <c r="O24" s="28"/>
    </row>
    <row r="25" spans="1:15" s="4" customFormat="1" x14ac:dyDescent="0.25">
      <c r="A25" s="3" t="s">
        <v>35</v>
      </c>
      <c r="B25" s="3" t="s">
        <v>35</v>
      </c>
      <c r="C25" s="3" t="s">
        <v>35</v>
      </c>
      <c r="D25" s="3" t="s">
        <v>35</v>
      </c>
      <c r="E25" s="3" t="s">
        <v>35</v>
      </c>
      <c r="F25" s="3" t="s">
        <v>35</v>
      </c>
      <c r="G25" s="3" t="s">
        <v>35</v>
      </c>
      <c r="H25" s="3" t="s">
        <v>35</v>
      </c>
      <c r="I25" s="3" t="s">
        <v>35</v>
      </c>
      <c r="J25" s="3" t="s">
        <v>35</v>
      </c>
      <c r="L25" s="3"/>
      <c r="M25" s="3"/>
    </row>
    <row r="26" spans="1:15" x14ac:dyDescent="0.25">
      <c r="A26" s="1" t="s">
        <v>10</v>
      </c>
      <c r="B26" s="1">
        <v>110830</v>
      </c>
      <c r="C26" s="1">
        <v>110830</v>
      </c>
      <c r="D26" s="1">
        <v>110830</v>
      </c>
      <c r="E26" s="1">
        <v>110830</v>
      </c>
      <c r="F26" s="1">
        <v>110830</v>
      </c>
      <c r="G26" s="1">
        <v>110830</v>
      </c>
      <c r="H26" s="1">
        <v>2341</v>
      </c>
      <c r="I26" s="1">
        <v>2341</v>
      </c>
      <c r="J26" s="1">
        <v>2341</v>
      </c>
      <c r="K26" s="28"/>
      <c r="L26" s="29"/>
      <c r="M26" s="29"/>
      <c r="N26" s="28"/>
      <c r="O26" s="28"/>
    </row>
    <row r="27" spans="1:15" x14ac:dyDescent="0.25">
      <c r="A27" s="1" t="s">
        <v>11</v>
      </c>
      <c r="B27" s="1">
        <v>8961</v>
      </c>
      <c r="C27" s="1">
        <v>8961</v>
      </c>
      <c r="D27" s="1">
        <v>8961</v>
      </c>
      <c r="E27" s="1">
        <v>8961</v>
      </c>
      <c r="F27" s="1">
        <v>8961</v>
      </c>
      <c r="G27" s="1">
        <v>8961</v>
      </c>
      <c r="H27" s="1">
        <v>228</v>
      </c>
      <c r="I27" s="1">
        <v>228</v>
      </c>
      <c r="J27" s="1">
        <v>228</v>
      </c>
      <c r="K27" s="28"/>
      <c r="L27" s="29"/>
      <c r="M27" s="29"/>
      <c r="N27" s="28"/>
      <c r="O27" s="28"/>
    </row>
    <row r="28" spans="1:15" x14ac:dyDescent="0.25">
      <c r="A28" s="1" t="s">
        <v>12</v>
      </c>
      <c r="B28" s="1">
        <v>11710</v>
      </c>
      <c r="C28" s="1">
        <v>11710</v>
      </c>
      <c r="D28" s="1">
        <v>11710</v>
      </c>
      <c r="E28" s="1">
        <v>11710</v>
      </c>
      <c r="F28" s="1">
        <v>11710</v>
      </c>
      <c r="G28" s="1">
        <v>11710</v>
      </c>
      <c r="H28" s="1">
        <v>229</v>
      </c>
      <c r="I28" s="1">
        <v>229</v>
      </c>
      <c r="J28" s="1">
        <v>229</v>
      </c>
      <c r="K28" s="28"/>
      <c r="L28" s="28"/>
      <c r="M28" s="28"/>
      <c r="N28" s="28"/>
      <c r="O28" s="28"/>
    </row>
    <row r="29" spans="1:15" x14ac:dyDescent="0.25">
      <c r="A29" s="1" t="s">
        <v>13</v>
      </c>
      <c r="B29" s="1">
        <v>41</v>
      </c>
      <c r="C29" s="1">
        <v>41</v>
      </c>
      <c r="D29" s="1">
        <v>41</v>
      </c>
      <c r="E29" s="1">
        <v>41</v>
      </c>
      <c r="F29" s="1">
        <v>41</v>
      </c>
      <c r="G29" s="1">
        <v>41</v>
      </c>
      <c r="H29" s="1">
        <v>2</v>
      </c>
      <c r="I29" s="1">
        <v>2</v>
      </c>
      <c r="J29" s="1">
        <v>2</v>
      </c>
      <c r="K29" s="28"/>
      <c r="L29" s="28"/>
      <c r="M29" s="28"/>
      <c r="N29" s="28"/>
      <c r="O29" s="28"/>
    </row>
    <row r="30" spans="1:15" x14ac:dyDescent="0.25">
      <c r="A30" s="2" t="s">
        <v>14</v>
      </c>
      <c r="B30" s="2">
        <v>7.3499999999999996E-2</v>
      </c>
      <c r="C30" s="2">
        <v>7.3499999999999996E-2</v>
      </c>
      <c r="D30" s="2">
        <v>7.3499999999999996E-2</v>
      </c>
      <c r="E30" s="2">
        <v>7.3499999999999996E-2</v>
      </c>
      <c r="F30" s="2">
        <v>7.3499999999999996E-2</v>
      </c>
      <c r="G30" s="2">
        <v>7.3499999999999996E-2</v>
      </c>
      <c r="H30" s="2">
        <v>8.9499999999999996E-2</v>
      </c>
      <c r="I30" s="2">
        <v>8.9499999999999996E-2</v>
      </c>
      <c r="J30" s="2">
        <v>8.9499999999999996E-2</v>
      </c>
      <c r="K30" s="28"/>
      <c r="L30" s="28"/>
      <c r="M30" s="28"/>
      <c r="N30" s="28"/>
      <c r="O30" s="28"/>
    </row>
    <row r="31" spans="1:15" x14ac:dyDescent="0.25">
      <c r="A31" s="1" t="s">
        <v>15</v>
      </c>
      <c r="B31" s="1">
        <v>925</v>
      </c>
      <c r="C31" s="1">
        <v>925</v>
      </c>
      <c r="D31" s="1">
        <v>925</v>
      </c>
      <c r="E31" s="1">
        <v>925</v>
      </c>
      <c r="F31" s="1">
        <v>925</v>
      </c>
      <c r="G31" s="1">
        <v>925</v>
      </c>
      <c r="H31" s="1">
        <v>8</v>
      </c>
      <c r="I31" s="1">
        <v>8</v>
      </c>
      <c r="J31" s="1">
        <v>8</v>
      </c>
    </row>
    <row r="32" spans="1:15" x14ac:dyDescent="0.25">
      <c r="A32" s="1" t="s">
        <v>16</v>
      </c>
      <c r="B32" s="1">
        <v>0</v>
      </c>
      <c r="C32" s="1">
        <v>0</v>
      </c>
      <c r="D32" s="1">
        <v>6700</v>
      </c>
      <c r="E32" s="1">
        <v>6700</v>
      </c>
      <c r="F32" s="1">
        <v>6700</v>
      </c>
      <c r="G32" s="1">
        <v>6700</v>
      </c>
      <c r="H32" s="1">
        <v>159</v>
      </c>
      <c r="I32" s="1">
        <v>159</v>
      </c>
      <c r="J32" s="1">
        <v>159</v>
      </c>
    </row>
    <row r="33" spans="1:10" s="6" customFormat="1" x14ac:dyDescent="0.25">
      <c r="A33" s="5" t="s">
        <v>17</v>
      </c>
      <c r="B33" s="5">
        <v>10830</v>
      </c>
      <c r="C33" s="5">
        <v>9927</v>
      </c>
      <c r="D33" s="5">
        <v>3227</v>
      </c>
      <c r="E33" s="5">
        <v>3227</v>
      </c>
      <c r="F33" s="5">
        <v>3227</v>
      </c>
      <c r="G33" s="5">
        <v>3227</v>
      </c>
      <c r="H33" s="5">
        <v>79</v>
      </c>
      <c r="I33" s="5">
        <v>79</v>
      </c>
      <c r="J33" s="5">
        <v>79</v>
      </c>
    </row>
    <row r="34" spans="1:10" x14ac:dyDescent="0.25">
      <c r="A34" s="1" t="s">
        <v>18</v>
      </c>
      <c r="B34" s="1">
        <v>17</v>
      </c>
      <c r="C34" s="1">
        <v>17</v>
      </c>
      <c r="D34" s="1">
        <v>1863</v>
      </c>
      <c r="E34" s="1">
        <v>1863</v>
      </c>
      <c r="F34" s="1">
        <v>1863</v>
      </c>
      <c r="G34" s="1">
        <v>1863</v>
      </c>
      <c r="H34" s="1">
        <v>41</v>
      </c>
      <c r="I34" s="1">
        <v>41</v>
      </c>
      <c r="J34" s="1">
        <v>41</v>
      </c>
    </row>
    <row r="35" spans="1:10" x14ac:dyDescent="0.25">
      <c r="A35" s="1" t="s">
        <v>19</v>
      </c>
      <c r="B35" s="1">
        <v>2025</v>
      </c>
      <c r="C35" s="1">
        <v>2025</v>
      </c>
      <c r="D35" s="1">
        <v>2025</v>
      </c>
      <c r="E35" s="1">
        <v>2025</v>
      </c>
      <c r="F35" s="1">
        <v>2025</v>
      </c>
      <c r="G35" s="1">
        <v>2025</v>
      </c>
      <c r="H35" s="1">
        <v>34</v>
      </c>
      <c r="I35" s="1">
        <v>34</v>
      </c>
      <c r="J35" s="1">
        <v>34</v>
      </c>
    </row>
    <row r="36" spans="1:10" x14ac:dyDescent="0.25">
      <c r="A36" s="1" t="s">
        <v>20</v>
      </c>
      <c r="B36" s="1">
        <v>62</v>
      </c>
      <c r="C36" s="1">
        <v>62</v>
      </c>
      <c r="D36" s="1">
        <v>62</v>
      </c>
      <c r="E36" s="1">
        <v>62</v>
      </c>
      <c r="F36" s="1">
        <v>62</v>
      </c>
      <c r="G36" s="1">
        <v>62</v>
      </c>
      <c r="H36" s="1">
        <v>0</v>
      </c>
      <c r="I36" s="1">
        <v>0</v>
      </c>
      <c r="J36" s="1">
        <v>0</v>
      </c>
    </row>
    <row r="37" spans="1:10" x14ac:dyDescent="0.25">
      <c r="A37" s="1" t="s">
        <v>21</v>
      </c>
      <c r="B37" s="1">
        <v>944</v>
      </c>
      <c r="C37" s="1">
        <v>41</v>
      </c>
      <c r="D37" s="1">
        <v>41</v>
      </c>
      <c r="E37" s="1">
        <v>41</v>
      </c>
      <c r="F37" s="1">
        <v>41</v>
      </c>
      <c r="G37" s="1">
        <v>41</v>
      </c>
      <c r="H37" s="1">
        <v>2</v>
      </c>
      <c r="I37" s="1">
        <v>2</v>
      </c>
      <c r="J37" s="1">
        <v>2</v>
      </c>
    </row>
    <row r="38" spans="1:10" x14ac:dyDescent="0.25">
      <c r="A38" s="1" t="s">
        <v>22</v>
      </c>
      <c r="B38" s="1">
        <v>0</v>
      </c>
      <c r="C38" s="1">
        <v>903</v>
      </c>
      <c r="D38" s="1">
        <v>649</v>
      </c>
      <c r="E38" s="1">
        <v>649</v>
      </c>
      <c r="F38" s="1">
        <v>649</v>
      </c>
      <c r="G38" s="1">
        <v>649</v>
      </c>
      <c r="H38" s="1">
        <v>11</v>
      </c>
      <c r="I38" s="1">
        <v>11</v>
      </c>
      <c r="J38" s="1">
        <v>11</v>
      </c>
    </row>
    <row r="39" spans="1:10" x14ac:dyDescent="0.25">
      <c r="A39" s="1" t="s">
        <v>23</v>
      </c>
      <c r="B39" s="1">
        <v>252765</v>
      </c>
      <c r="C39" s="1">
        <v>252765</v>
      </c>
      <c r="D39" s="1">
        <v>252765</v>
      </c>
      <c r="E39" s="1">
        <v>252765</v>
      </c>
      <c r="F39" s="1">
        <v>252765</v>
      </c>
      <c r="G39" s="1">
        <v>252765</v>
      </c>
      <c r="H39" s="1">
        <v>4203</v>
      </c>
      <c r="I39" s="1">
        <v>4203</v>
      </c>
      <c r="J39" s="1">
        <v>4203</v>
      </c>
    </row>
    <row r="40" spans="1:10" x14ac:dyDescent="0.25">
      <c r="A40" s="1" t="s">
        <v>24</v>
      </c>
      <c r="B40" s="1">
        <v>124695</v>
      </c>
      <c r="C40" s="1">
        <v>124695</v>
      </c>
      <c r="D40" s="1">
        <v>124695</v>
      </c>
      <c r="E40" s="1">
        <v>35349</v>
      </c>
      <c r="F40" s="1">
        <v>26713</v>
      </c>
      <c r="G40" s="1">
        <v>44241</v>
      </c>
      <c r="H40" s="1">
        <v>895</v>
      </c>
      <c r="I40" s="1">
        <v>884</v>
      </c>
      <c r="J40" s="1">
        <v>1369</v>
      </c>
    </row>
    <row r="41" spans="1:10" x14ac:dyDescent="0.25">
      <c r="A41" s="1" t="s">
        <v>25</v>
      </c>
      <c r="B41" s="1">
        <v>0</v>
      </c>
      <c r="C41" s="1">
        <v>0</v>
      </c>
      <c r="D41" s="1">
        <v>0</v>
      </c>
      <c r="E41" s="1">
        <v>89346</v>
      </c>
      <c r="F41" s="1">
        <v>97982</v>
      </c>
      <c r="G41" s="1">
        <v>80454</v>
      </c>
      <c r="H41" s="1">
        <v>2332</v>
      </c>
      <c r="I41" s="1">
        <v>2343</v>
      </c>
      <c r="J41" s="1">
        <v>1858</v>
      </c>
    </row>
    <row r="42" spans="1:10" s="4" customFormat="1" x14ac:dyDescent="0.25">
      <c r="A42" s="3" t="s">
        <v>34</v>
      </c>
      <c r="B42" s="3" t="s">
        <v>34</v>
      </c>
      <c r="C42" s="3" t="s">
        <v>34</v>
      </c>
      <c r="D42" s="3" t="s">
        <v>34</v>
      </c>
      <c r="E42" s="3" t="s">
        <v>34</v>
      </c>
      <c r="F42" s="3" t="s">
        <v>34</v>
      </c>
      <c r="G42" s="3" t="s">
        <v>34</v>
      </c>
      <c r="H42" s="3" t="s">
        <v>34</v>
      </c>
      <c r="I42" s="3" t="s">
        <v>34</v>
      </c>
      <c r="J42" s="3" t="s">
        <v>34</v>
      </c>
    </row>
    <row r="43" spans="1:10" x14ac:dyDescent="0.25">
      <c r="A43" s="1" t="s">
        <v>10</v>
      </c>
      <c r="B43" s="1">
        <v>114938</v>
      </c>
      <c r="C43" s="1">
        <v>114938</v>
      </c>
      <c r="D43" s="1">
        <v>114938</v>
      </c>
      <c r="E43" s="1">
        <v>114938</v>
      </c>
      <c r="F43" s="1">
        <v>114938</v>
      </c>
      <c r="G43" s="1">
        <v>114938</v>
      </c>
      <c r="H43" s="1">
        <v>2396</v>
      </c>
      <c r="I43" s="1">
        <v>2396</v>
      </c>
      <c r="J43" s="1">
        <v>2396</v>
      </c>
    </row>
    <row r="44" spans="1:10" x14ac:dyDescent="0.25">
      <c r="A44" s="1" t="s">
        <v>11</v>
      </c>
      <c r="B44" s="1">
        <v>8961</v>
      </c>
      <c r="C44" s="1">
        <v>8961</v>
      </c>
      <c r="D44" s="1">
        <v>8961</v>
      </c>
      <c r="E44" s="1">
        <v>8961</v>
      </c>
      <c r="F44" s="1">
        <v>8961</v>
      </c>
      <c r="G44" s="1">
        <v>8961</v>
      </c>
      <c r="H44" s="1">
        <v>215</v>
      </c>
      <c r="I44" s="1">
        <v>215</v>
      </c>
      <c r="J44" s="1">
        <v>215</v>
      </c>
    </row>
    <row r="45" spans="1:10" x14ac:dyDescent="0.25">
      <c r="A45" s="1" t="s">
        <v>12</v>
      </c>
      <c r="B45" s="1">
        <v>12383</v>
      </c>
      <c r="C45" s="1">
        <v>12383</v>
      </c>
      <c r="D45" s="1">
        <v>12383</v>
      </c>
      <c r="E45" s="1">
        <v>12383</v>
      </c>
      <c r="F45" s="1">
        <v>12383</v>
      </c>
      <c r="G45" s="1">
        <v>12383</v>
      </c>
      <c r="H45" s="1">
        <v>253</v>
      </c>
      <c r="I45" s="1">
        <v>253</v>
      </c>
      <c r="J45" s="1">
        <v>253</v>
      </c>
    </row>
    <row r="46" spans="1:10" x14ac:dyDescent="0.25">
      <c r="A46" s="1" t="s">
        <v>13</v>
      </c>
      <c r="B46" s="1">
        <v>42</v>
      </c>
      <c r="C46" s="1">
        <v>42</v>
      </c>
      <c r="D46" s="1">
        <v>42</v>
      </c>
      <c r="E46" s="1">
        <v>42</v>
      </c>
      <c r="F46" s="1">
        <v>42</v>
      </c>
      <c r="G46" s="1">
        <v>42</v>
      </c>
      <c r="H46" s="1">
        <v>2</v>
      </c>
      <c r="I46" s="1">
        <v>2</v>
      </c>
      <c r="J46" s="1">
        <v>2</v>
      </c>
    </row>
    <row r="47" spans="1:10" x14ac:dyDescent="0.25">
      <c r="A47" s="2" t="s">
        <v>14</v>
      </c>
      <c r="B47" s="2">
        <v>7.0699999999999999E-2</v>
      </c>
      <c r="C47" s="2">
        <v>7.0699999999999999E-2</v>
      </c>
      <c r="D47" s="2">
        <v>7.0699999999999999E-2</v>
      </c>
      <c r="E47" s="2">
        <v>7.0699999999999999E-2</v>
      </c>
      <c r="F47" s="2">
        <v>7.0699999999999999E-2</v>
      </c>
      <c r="G47" s="2">
        <v>7.0699999999999999E-2</v>
      </c>
      <c r="H47" s="2">
        <v>8.1900000000000001E-2</v>
      </c>
      <c r="I47" s="2">
        <v>8.1900000000000001E-2</v>
      </c>
      <c r="J47" s="2">
        <v>8.1900000000000001E-2</v>
      </c>
    </row>
    <row r="48" spans="1:10" x14ac:dyDescent="0.25">
      <c r="A48" s="1" t="s">
        <v>15</v>
      </c>
      <c r="B48" s="1">
        <v>945</v>
      </c>
      <c r="C48" s="1">
        <v>945</v>
      </c>
      <c r="D48" s="1">
        <v>945</v>
      </c>
      <c r="E48" s="1">
        <v>945</v>
      </c>
      <c r="F48" s="1">
        <v>945</v>
      </c>
      <c r="G48" s="1">
        <v>945</v>
      </c>
      <c r="H48" s="1">
        <v>5</v>
      </c>
      <c r="I48" s="1">
        <v>5</v>
      </c>
      <c r="J48" s="1">
        <v>5</v>
      </c>
    </row>
    <row r="49" spans="1:10" x14ac:dyDescent="0.25">
      <c r="A49" s="1" t="s">
        <v>16</v>
      </c>
      <c r="B49" s="1">
        <v>0</v>
      </c>
      <c r="C49" s="1">
        <v>0</v>
      </c>
      <c r="D49" s="1">
        <v>6733</v>
      </c>
      <c r="E49" s="1">
        <v>6733</v>
      </c>
      <c r="F49" s="1">
        <v>6733</v>
      </c>
      <c r="G49" s="1">
        <v>6733</v>
      </c>
      <c r="H49" s="1">
        <v>151</v>
      </c>
      <c r="I49" s="1">
        <v>151</v>
      </c>
      <c r="J49" s="1">
        <v>151</v>
      </c>
    </row>
    <row r="50" spans="1:10" s="6" customFormat="1" x14ac:dyDescent="0.25">
      <c r="A50" s="5" t="s">
        <v>17</v>
      </c>
      <c r="B50" s="5">
        <v>10866</v>
      </c>
      <c r="C50" s="5">
        <v>9948</v>
      </c>
      <c r="D50" s="5">
        <v>3215</v>
      </c>
      <c r="E50" s="5">
        <v>3215</v>
      </c>
      <c r="F50" s="5">
        <v>3215</v>
      </c>
      <c r="G50" s="5">
        <v>3215</v>
      </c>
      <c r="H50" s="5">
        <v>71</v>
      </c>
      <c r="I50" s="5">
        <v>71</v>
      </c>
      <c r="J50" s="5">
        <v>71</v>
      </c>
    </row>
    <row r="51" spans="1:10" x14ac:dyDescent="0.25">
      <c r="A51" s="1" t="s">
        <v>18</v>
      </c>
      <c r="B51" s="1">
        <v>26</v>
      </c>
      <c r="C51" s="1">
        <v>26</v>
      </c>
      <c r="D51" s="1">
        <v>1879</v>
      </c>
      <c r="E51" s="1">
        <v>1879</v>
      </c>
      <c r="F51" s="1">
        <v>1879</v>
      </c>
      <c r="G51" s="1">
        <v>1879</v>
      </c>
      <c r="H51" s="1">
        <v>42</v>
      </c>
      <c r="I51" s="1">
        <v>42</v>
      </c>
      <c r="J51" s="1">
        <v>42</v>
      </c>
    </row>
    <row r="52" spans="1:10" x14ac:dyDescent="0.25">
      <c r="A52" s="1" t="s">
        <v>19</v>
      </c>
      <c r="B52" s="1">
        <v>1997</v>
      </c>
      <c r="C52" s="1">
        <v>1997</v>
      </c>
      <c r="D52" s="1">
        <v>1997</v>
      </c>
      <c r="E52" s="1">
        <v>1997</v>
      </c>
      <c r="F52" s="1">
        <v>1997</v>
      </c>
      <c r="G52" s="1">
        <v>1997</v>
      </c>
      <c r="H52" s="1">
        <v>35</v>
      </c>
      <c r="I52" s="1">
        <v>35</v>
      </c>
      <c r="J52" s="1">
        <v>35</v>
      </c>
    </row>
    <row r="53" spans="1:10" x14ac:dyDescent="0.25">
      <c r="A53" s="1" t="s">
        <v>20</v>
      </c>
      <c r="B53" s="1">
        <v>65</v>
      </c>
      <c r="C53" s="1">
        <v>65</v>
      </c>
      <c r="D53" s="1">
        <v>65</v>
      </c>
      <c r="E53" s="1">
        <v>65</v>
      </c>
      <c r="F53" s="1">
        <v>65</v>
      </c>
      <c r="G53" s="1">
        <v>65</v>
      </c>
      <c r="H53" s="1">
        <v>0</v>
      </c>
      <c r="I53" s="1">
        <v>0</v>
      </c>
      <c r="J53" s="1">
        <v>0</v>
      </c>
    </row>
    <row r="54" spans="1:10" x14ac:dyDescent="0.25">
      <c r="A54" s="1" t="s">
        <v>21</v>
      </c>
      <c r="B54" s="1">
        <v>960</v>
      </c>
      <c r="C54" s="1">
        <v>42</v>
      </c>
      <c r="D54" s="1">
        <v>42</v>
      </c>
      <c r="E54" s="1">
        <v>42</v>
      </c>
      <c r="F54" s="1">
        <v>42</v>
      </c>
      <c r="G54" s="1">
        <v>42</v>
      </c>
      <c r="H54" s="1">
        <v>2</v>
      </c>
      <c r="I54" s="1">
        <v>2</v>
      </c>
      <c r="J54" s="1">
        <v>2</v>
      </c>
    </row>
    <row r="55" spans="1:10" x14ac:dyDescent="0.25">
      <c r="A55" s="1" t="s">
        <v>22</v>
      </c>
      <c r="B55" s="1">
        <v>0</v>
      </c>
      <c r="C55" s="1">
        <v>918</v>
      </c>
      <c r="D55" s="1">
        <v>674</v>
      </c>
      <c r="E55" s="1">
        <v>674</v>
      </c>
      <c r="F55" s="1">
        <v>674</v>
      </c>
      <c r="G55" s="1">
        <v>674</v>
      </c>
      <c r="H55" s="1">
        <v>10</v>
      </c>
      <c r="I55" s="1">
        <v>10</v>
      </c>
      <c r="J55" s="1">
        <v>10</v>
      </c>
    </row>
    <row r="56" spans="1:10" x14ac:dyDescent="0.25">
      <c r="A56" s="1" t="s">
        <v>23</v>
      </c>
      <c r="B56" s="1">
        <v>244299</v>
      </c>
      <c r="C56" s="1">
        <v>244299</v>
      </c>
      <c r="D56" s="1">
        <v>244299</v>
      </c>
      <c r="E56" s="1">
        <v>244299</v>
      </c>
      <c r="F56" s="1">
        <v>244299</v>
      </c>
      <c r="G56" s="1">
        <v>244299</v>
      </c>
      <c r="H56" s="1">
        <v>4229</v>
      </c>
      <c r="I56" s="1">
        <v>4229</v>
      </c>
      <c r="J56" s="1">
        <v>4229</v>
      </c>
    </row>
    <row r="57" spans="1:10" x14ac:dyDescent="0.25">
      <c r="A57" s="1" t="s">
        <v>24</v>
      </c>
      <c r="B57" s="1">
        <v>128380</v>
      </c>
      <c r="C57" s="1">
        <v>128380</v>
      </c>
      <c r="D57" s="1">
        <v>128380</v>
      </c>
      <c r="E57" s="1">
        <v>35113</v>
      </c>
      <c r="F57" s="1">
        <v>25559</v>
      </c>
      <c r="G57" s="1">
        <v>46947</v>
      </c>
      <c r="H57" s="1">
        <v>957</v>
      </c>
      <c r="I57" s="1">
        <v>881</v>
      </c>
      <c r="J57" s="1">
        <v>1342</v>
      </c>
    </row>
    <row r="58" spans="1:10" x14ac:dyDescent="0.25">
      <c r="A58" s="1" t="s">
        <v>25</v>
      </c>
      <c r="B58" s="1">
        <v>0</v>
      </c>
      <c r="C58" s="1">
        <v>0</v>
      </c>
      <c r="D58" s="1">
        <v>0</v>
      </c>
      <c r="E58" s="1">
        <v>93267</v>
      </c>
      <c r="F58" s="1">
        <v>102821</v>
      </c>
      <c r="G58" s="1">
        <v>81433</v>
      </c>
      <c r="H58" s="1">
        <v>2165</v>
      </c>
      <c r="I58" s="1">
        <v>2241</v>
      </c>
      <c r="J58" s="1">
        <v>1780</v>
      </c>
    </row>
    <row r="59" spans="1:10" s="4" customFormat="1" x14ac:dyDescent="0.25">
      <c r="A59" s="3" t="s">
        <v>33</v>
      </c>
      <c r="B59" s="3" t="s">
        <v>33</v>
      </c>
      <c r="C59" s="3" t="s">
        <v>33</v>
      </c>
      <c r="D59" s="3" t="s">
        <v>33</v>
      </c>
      <c r="E59" s="3" t="s">
        <v>33</v>
      </c>
      <c r="F59" s="3" t="s">
        <v>33</v>
      </c>
      <c r="G59" s="3" t="s">
        <v>33</v>
      </c>
      <c r="H59" s="3" t="s">
        <v>33</v>
      </c>
      <c r="I59" s="3" t="s">
        <v>33</v>
      </c>
      <c r="J59" s="3" t="s">
        <v>33</v>
      </c>
    </row>
    <row r="60" spans="1:10" x14ac:dyDescent="0.25">
      <c r="A60" s="1" t="s">
        <v>10</v>
      </c>
      <c r="B60" s="1">
        <v>113428</v>
      </c>
      <c r="C60" s="1">
        <v>113428</v>
      </c>
      <c r="D60" s="1">
        <v>113428</v>
      </c>
      <c r="E60" s="1">
        <v>113428</v>
      </c>
      <c r="F60" s="1">
        <v>113428</v>
      </c>
      <c r="G60" s="1">
        <v>113428</v>
      </c>
      <c r="H60" s="1">
        <v>1969</v>
      </c>
      <c r="I60" s="1">
        <v>1969</v>
      </c>
      <c r="J60" s="1">
        <v>1969</v>
      </c>
    </row>
    <row r="61" spans="1:10" x14ac:dyDescent="0.25">
      <c r="A61" s="1" t="s">
        <v>11</v>
      </c>
      <c r="B61" s="1">
        <v>9057</v>
      </c>
      <c r="C61" s="1">
        <v>9057</v>
      </c>
      <c r="D61" s="1">
        <v>9057</v>
      </c>
      <c r="E61" s="1">
        <v>9057</v>
      </c>
      <c r="F61" s="1">
        <v>9057</v>
      </c>
      <c r="G61" s="1">
        <v>9057</v>
      </c>
      <c r="H61" s="1">
        <v>232</v>
      </c>
      <c r="I61" s="1">
        <v>232</v>
      </c>
      <c r="J61" s="1">
        <v>232</v>
      </c>
    </row>
    <row r="62" spans="1:10" x14ac:dyDescent="0.25">
      <c r="A62" s="1" t="s">
        <v>12</v>
      </c>
      <c r="B62" s="1">
        <v>12108</v>
      </c>
      <c r="C62" s="1">
        <v>12108</v>
      </c>
      <c r="D62" s="1">
        <v>12108</v>
      </c>
      <c r="E62" s="1">
        <v>12108</v>
      </c>
      <c r="F62" s="1">
        <v>12108</v>
      </c>
      <c r="G62" s="1">
        <v>12108</v>
      </c>
      <c r="H62" s="1">
        <v>204</v>
      </c>
      <c r="I62" s="1">
        <v>204</v>
      </c>
      <c r="J62" s="1">
        <v>204</v>
      </c>
    </row>
    <row r="63" spans="1:10" x14ac:dyDescent="0.25">
      <c r="A63" s="1" t="s">
        <v>13</v>
      </c>
      <c r="B63" s="1">
        <v>39</v>
      </c>
      <c r="C63" s="1">
        <v>39</v>
      </c>
      <c r="D63" s="1">
        <v>39</v>
      </c>
      <c r="E63" s="1">
        <v>39</v>
      </c>
      <c r="F63" s="1">
        <v>39</v>
      </c>
      <c r="G63" s="1">
        <v>39</v>
      </c>
      <c r="H63" s="1">
        <v>0</v>
      </c>
      <c r="I63" s="1">
        <v>0</v>
      </c>
      <c r="J63" s="1">
        <v>0</v>
      </c>
    </row>
    <row r="64" spans="1:10" x14ac:dyDescent="0.25">
      <c r="A64" s="2" t="s">
        <v>14</v>
      </c>
      <c r="B64" s="2">
        <v>7.2499999999999995E-2</v>
      </c>
      <c r="C64" s="2">
        <v>7.2499999999999995E-2</v>
      </c>
      <c r="D64" s="2">
        <v>7.2499999999999995E-2</v>
      </c>
      <c r="E64" s="2">
        <v>7.2499999999999995E-2</v>
      </c>
      <c r="F64" s="2">
        <v>7.2499999999999995E-2</v>
      </c>
      <c r="G64" s="2">
        <v>7.2499999999999995E-2</v>
      </c>
      <c r="H64" s="2">
        <v>0.10680000000000001</v>
      </c>
      <c r="I64" s="2">
        <v>0.10680000000000001</v>
      </c>
      <c r="J64" s="2">
        <v>0.10680000000000001</v>
      </c>
    </row>
    <row r="65" spans="1:10" x14ac:dyDescent="0.25">
      <c r="A65" s="1" t="s">
        <v>15</v>
      </c>
      <c r="B65" s="1">
        <v>935</v>
      </c>
      <c r="C65" s="1">
        <v>935</v>
      </c>
      <c r="D65" s="1">
        <v>935</v>
      </c>
      <c r="E65" s="1">
        <v>935</v>
      </c>
      <c r="F65" s="1">
        <v>935</v>
      </c>
      <c r="G65" s="1">
        <v>935</v>
      </c>
      <c r="H65" s="1">
        <v>10</v>
      </c>
      <c r="I65" s="1">
        <v>10</v>
      </c>
      <c r="J65" s="1">
        <v>10</v>
      </c>
    </row>
    <row r="66" spans="1:10" x14ac:dyDescent="0.25">
      <c r="A66" s="1" t="s">
        <v>16</v>
      </c>
      <c r="B66" s="1">
        <v>0</v>
      </c>
      <c r="C66" s="1">
        <v>0</v>
      </c>
      <c r="D66" s="1">
        <v>6774</v>
      </c>
      <c r="E66" s="1">
        <v>6774</v>
      </c>
      <c r="F66" s="1">
        <v>6774</v>
      </c>
      <c r="G66" s="1">
        <v>6774</v>
      </c>
      <c r="H66" s="1">
        <v>132</v>
      </c>
      <c r="I66" s="1">
        <v>132</v>
      </c>
      <c r="J66" s="1">
        <v>132</v>
      </c>
    </row>
    <row r="67" spans="1:10" s="6" customFormat="1" x14ac:dyDescent="0.25">
      <c r="A67" s="5" t="s">
        <v>17</v>
      </c>
      <c r="B67" s="5">
        <v>10945</v>
      </c>
      <c r="C67" s="5">
        <v>10031</v>
      </c>
      <c r="D67" s="5">
        <v>3257</v>
      </c>
      <c r="E67" s="5">
        <v>3257</v>
      </c>
      <c r="F67" s="5">
        <v>3257</v>
      </c>
      <c r="G67" s="5">
        <v>3257</v>
      </c>
      <c r="H67" s="5">
        <v>110</v>
      </c>
      <c r="I67" s="5">
        <v>110</v>
      </c>
      <c r="J67" s="5">
        <v>110</v>
      </c>
    </row>
    <row r="68" spans="1:10" x14ac:dyDescent="0.25">
      <c r="A68" s="1" t="s">
        <v>18</v>
      </c>
      <c r="B68" s="1">
        <v>41</v>
      </c>
      <c r="C68" s="1">
        <v>41</v>
      </c>
      <c r="D68" s="1">
        <v>1917</v>
      </c>
      <c r="E68" s="1">
        <v>1917</v>
      </c>
      <c r="F68" s="1">
        <v>1917</v>
      </c>
      <c r="G68" s="1">
        <v>1917</v>
      </c>
      <c r="H68" s="1">
        <v>70</v>
      </c>
      <c r="I68" s="1">
        <v>70</v>
      </c>
      <c r="J68" s="1">
        <v>70</v>
      </c>
    </row>
    <row r="69" spans="1:10" x14ac:dyDescent="0.25">
      <c r="A69" s="1" t="s">
        <v>19</v>
      </c>
      <c r="B69" s="1">
        <v>2007</v>
      </c>
      <c r="C69" s="1">
        <v>2007</v>
      </c>
      <c r="D69" s="1">
        <v>2007</v>
      </c>
      <c r="E69" s="1">
        <v>2007</v>
      </c>
      <c r="F69" s="1">
        <v>2007</v>
      </c>
      <c r="G69" s="1">
        <v>2007</v>
      </c>
      <c r="H69" s="1">
        <v>32</v>
      </c>
      <c r="I69" s="1">
        <v>32</v>
      </c>
      <c r="J69" s="1">
        <v>32</v>
      </c>
    </row>
    <row r="70" spans="1:10" x14ac:dyDescent="0.25">
      <c r="A70" s="1" t="s">
        <v>20</v>
      </c>
      <c r="B70" s="1">
        <v>66</v>
      </c>
      <c r="C70" s="1">
        <v>66</v>
      </c>
      <c r="D70" s="1">
        <v>66</v>
      </c>
      <c r="E70" s="1">
        <v>66</v>
      </c>
      <c r="F70" s="1">
        <v>66</v>
      </c>
      <c r="G70" s="1">
        <v>66</v>
      </c>
      <c r="H70" s="1">
        <v>0</v>
      </c>
      <c r="I70" s="1">
        <v>0</v>
      </c>
      <c r="J70" s="1">
        <v>0</v>
      </c>
    </row>
    <row r="71" spans="1:10" x14ac:dyDescent="0.25">
      <c r="A71" s="1" t="s">
        <v>21</v>
      </c>
      <c r="B71" s="1">
        <v>953</v>
      </c>
      <c r="C71" s="1">
        <v>39</v>
      </c>
      <c r="D71" s="1">
        <v>39</v>
      </c>
      <c r="E71" s="1">
        <v>39</v>
      </c>
      <c r="F71" s="1">
        <v>39</v>
      </c>
      <c r="G71" s="1">
        <v>39</v>
      </c>
      <c r="H71" s="1">
        <v>0</v>
      </c>
      <c r="I71" s="1">
        <v>0</v>
      </c>
      <c r="J71" s="1">
        <v>0</v>
      </c>
    </row>
    <row r="72" spans="1:10" x14ac:dyDescent="0.25">
      <c r="A72" s="1" t="s">
        <v>22</v>
      </c>
      <c r="B72" s="1">
        <v>0</v>
      </c>
      <c r="C72" s="1">
        <v>914</v>
      </c>
      <c r="D72" s="1">
        <v>662</v>
      </c>
      <c r="E72" s="1">
        <v>662</v>
      </c>
      <c r="F72" s="1">
        <v>662</v>
      </c>
      <c r="G72" s="1">
        <v>662</v>
      </c>
      <c r="H72" s="1">
        <v>13</v>
      </c>
      <c r="I72" s="1">
        <v>13</v>
      </c>
      <c r="J72" s="1">
        <v>13</v>
      </c>
    </row>
    <row r="73" spans="1:10" x14ac:dyDescent="0.25">
      <c r="A73" s="1" t="s">
        <v>23</v>
      </c>
      <c r="B73" s="1">
        <v>241770</v>
      </c>
      <c r="C73" s="1">
        <v>241770</v>
      </c>
      <c r="D73" s="1">
        <v>241770</v>
      </c>
      <c r="E73" s="1">
        <v>241770</v>
      </c>
      <c r="F73" s="1">
        <v>241770</v>
      </c>
      <c r="G73" s="1">
        <v>241770</v>
      </c>
      <c r="H73" s="1">
        <v>4690</v>
      </c>
      <c r="I73" s="1">
        <v>4690</v>
      </c>
      <c r="J73" s="1">
        <v>4690</v>
      </c>
    </row>
    <row r="74" spans="1:10" x14ac:dyDescent="0.25">
      <c r="A74" s="1" t="s">
        <v>24</v>
      </c>
      <c r="B74" s="1">
        <v>132694</v>
      </c>
      <c r="C74" s="1">
        <v>132694</v>
      </c>
      <c r="D74" s="1">
        <v>132694</v>
      </c>
      <c r="E74" s="1">
        <v>36406</v>
      </c>
      <c r="F74" s="1">
        <v>25104</v>
      </c>
      <c r="G74" s="1">
        <v>40489</v>
      </c>
      <c r="H74" s="1">
        <v>767</v>
      </c>
      <c r="I74" s="1">
        <v>615</v>
      </c>
      <c r="J74" s="1">
        <v>1065</v>
      </c>
    </row>
    <row r="75" spans="1:10" x14ac:dyDescent="0.25">
      <c r="A75" s="1" t="s">
        <v>25</v>
      </c>
      <c r="B75" s="1">
        <v>0</v>
      </c>
      <c r="C75" s="1">
        <v>0</v>
      </c>
      <c r="D75" s="1">
        <v>0</v>
      </c>
      <c r="E75" s="1">
        <v>96288</v>
      </c>
      <c r="F75" s="1">
        <v>107590</v>
      </c>
      <c r="G75" s="1">
        <v>92205</v>
      </c>
      <c r="H75" s="1">
        <v>2370</v>
      </c>
      <c r="I75" s="1">
        <v>2522</v>
      </c>
      <c r="J75" s="1">
        <v>2072</v>
      </c>
    </row>
  </sheetData>
  <mergeCells count="2">
    <mergeCell ref="L11:O11"/>
    <mergeCell ref="P11:S1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Raghul Srinivasan</dc:creator>
  <cp:lastModifiedBy>Raghul Srinivasan</cp:lastModifiedBy>
  <dcterms:created xsi:type="dcterms:W3CDTF">2022-11-04T16:11:17Z</dcterms:created>
  <dcterms:modified xsi:type="dcterms:W3CDTF">2022-11-05T01:37:23Z</dcterms:modified>
</cp:coreProperties>
</file>