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4_measures_of_central_tendency_dispersion/10_correlation/Files to Upload/"/>
    </mc:Choice>
  </mc:AlternateContent>
  <xr:revisionPtr revIDLastSave="0" documentId="13_ncr:40009_{8207F7FC-B19F-4B2A-A593-1FDC144C9F0E}" xr6:coauthVersionLast="47" xr6:coauthVersionMax="47" xr10:uidLastSave="{00000000-0000-0000-0000-000000000000}"/>
  <bookViews>
    <workbookView xWindow="-28905" yWindow="0" windowWidth="16770" windowHeight="16305"/>
  </bookViews>
  <sheets>
    <sheet name="correlation" sheetId="1" r:id="rId1"/>
  </sheets>
  <calcPr calcId="0"/>
</workbook>
</file>

<file path=xl/calcChain.xml><?xml version="1.0" encoding="utf-8"?>
<calcChain xmlns="http://schemas.openxmlformats.org/spreadsheetml/2006/main">
  <c r="F12" i="1" l="1"/>
  <c r="F10" i="1"/>
  <c r="F9" i="1"/>
  <c r="F8" i="1"/>
  <c r="F3" i="1"/>
  <c r="F4" i="1"/>
  <c r="F5" i="1"/>
  <c r="F6" i="1"/>
  <c r="F2" i="1"/>
  <c r="E3" i="1"/>
  <c r="E4" i="1"/>
  <c r="E5" i="1"/>
  <c r="E6" i="1"/>
  <c r="E2" i="1"/>
  <c r="D3" i="1"/>
  <c r="D4" i="1"/>
  <c r="D5" i="1"/>
  <c r="D6" i="1"/>
  <c r="D2" i="1"/>
  <c r="B10" i="1"/>
  <c r="C9" i="1"/>
  <c r="B9" i="1"/>
  <c r="C8" i="1"/>
  <c r="B8" i="1"/>
</calcChain>
</file>

<file path=xl/sharedStrings.xml><?xml version="1.0" encoding="utf-8"?>
<sst xmlns="http://schemas.openxmlformats.org/spreadsheetml/2006/main" count="11" uniqueCount="11">
  <si>
    <t>Square Ft</t>
  </si>
  <si>
    <t>Price (INR Cr)</t>
  </si>
  <si>
    <t>Mean</t>
  </si>
  <si>
    <t>Std  Dev</t>
  </si>
  <si>
    <t>y-y_mean</t>
  </si>
  <si>
    <t>n</t>
  </si>
  <si>
    <t>r</t>
  </si>
  <si>
    <t>correlation</t>
  </si>
  <si>
    <t>a</t>
  </si>
  <si>
    <t>b</t>
  </si>
  <si>
    <t>x - x_mean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</si>
</sst>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16" fillId="34" borderId="0" xfId="0" applyFont="1" applyFill="1"/>
    <xf numFmtId="0" fontId="0" fillId="35" borderId="0" xfId="0" applyFill="1"/>
    <xf numFmtId="0" fontId="16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60" zoomScaleNormal="160" workbookViewId="0">
      <selection activeCell="E10" sqref="E10"/>
    </sheetView>
  </sheetViews>
  <sheetFormatPr defaultRowHeight="15" x14ac:dyDescent="0.25"/>
  <cols>
    <col min="2" max="2" width="12.140625" customWidth="1"/>
    <col min="3" max="4" width="14" customWidth="1"/>
  </cols>
  <sheetData>
    <row r="1" spans="1:6" x14ac:dyDescent="0.25">
      <c r="B1" s="1" t="s">
        <v>0</v>
      </c>
      <c r="C1" s="1" t="s">
        <v>1</v>
      </c>
      <c r="D1" s="1" t="s">
        <v>10</v>
      </c>
      <c r="E1" s="1" t="s">
        <v>4</v>
      </c>
    </row>
    <row r="2" spans="1:6" x14ac:dyDescent="0.25">
      <c r="B2">
        <v>1760</v>
      </c>
      <c r="C2">
        <v>2.64</v>
      </c>
      <c r="D2">
        <f>B2-$B$8</f>
        <v>39.200000000000045</v>
      </c>
      <c r="E2">
        <f>C2-$C$8</f>
        <v>0.14000000000000012</v>
      </c>
      <c r="F2">
        <f>D2*E2</f>
        <v>5.4880000000000111</v>
      </c>
    </row>
    <row r="3" spans="1:6" x14ac:dyDescent="0.25">
      <c r="B3">
        <v>1943</v>
      </c>
      <c r="C3">
        <v>2.98</v>
      </c>
      <c r="D3">
        <f t="shared" ref="D3:D6" si="0">B3-$B$8</f>
        <v>222.20000000000005</v>
      </c>
      <c r="E3">
        <f t="shared" ref="E3:E6" si="1">C3-$C$8</f>
        <v>0.48</v>
      </c>
      <c r="F3">
        <f t="shared" ref="F3:F6" si="2">D3*E3</f>
        <v>106.65600000000002</v>
      </c>
    </row>
    <row r="4" spans="1:6" x14ac:dyDescent="0.25">
      <c r="B4">
        <v>1914</v>
      </c>
      <c r="C4">
        <v>3.13</v>
      </c>
      <c r="D4">
        <f t="shared" si="0"/>
        <v>193.20000000000005</v>
      </c>
      <c r="E4">
        <f t="shared" si="1"/>
        <v>0.62999999999999989</v>
      </c>
      <c r="F4">
        <f t="shared" si="2"/>
        <v>121.71600000000001</v>
      </c>
    </row>
    <row r="5" spans="1:6" x14ac:dyDescent="0.25">
      <c r="B5">
        <v>1618</v>
      </c>
      <c r="C5">
        <v>1.76</v>
      </c>
      <c r="D5">
        <f t="shared" si="0"/>
        <v>-102.79999999999995</v>
      </c>
      <c r="E5">
        <f t="shared" si="1"/>
        <v>-0.74</v>
      </c>
      <c r="F5">
        <f t="shared" si="2"/>
        <v>76.07199999999996</v>
      </c>
    </row>
    <row r="6" spans="1:6" x14ac:dyDescent="0.25">
      <c r="B6">
        <v>1369</v>
      </c>
      <c r="C6">
        <v>1.99</v>
      </c>
      <c r="D6">
        <f t="shared" si="0"/>
        <v>-351.79999999999995</v>
      </c>
      <c r="E6">
        <f t="shared" si="1"/>
        <v>-0.51</v>
      </c>
      <c r="F6">
        <f t="shared" si="2"/>
        <v>179.41799999999998</v>
      </c>
    </row>
    <row r="8" spans="1:6" x14ac:dyDescent="0.25">
      <c r="A8" s="2" t="s">
        <v>2</v>
      </c>
      <c r="B8" s="2">
        <f>AVERAGE(B2:B6)</f>
        <v>1720.8</v>
      </c>
      <c r="C8" s="2">
        <f>AVERAGE(C2:C6)</f>
        <v>2.5</v>
      </c>
      <c r="E8" s="2" t="s">
        <v>8</v>
      </c>
      <c r="F8" s="2">
        <f>SUM(F2:F6)</f>
        <v>489.35</v>
      </c>
    </row>
    <row r="9" spans="1:6" x14ac:dyDescent="0.25">
      <c r="A9" s="2" t="s">
        <v>3</v>
      </c>
      <c r="B9" s="2">
        <f>_xlfn.STDEV.S(B2:B6)</f>
        <v>235.88492957372284</v>
      </c>
      <c r="C9" s="2">
        <f>_xlfn.STDEV.S(C2:C6)</f>
        <v>0.60303399572495064</v>
      </c>
      <c r="E9" s="2" t="s">
        <v>9</v>
      </c>
      <c r="F9" s="2">
        <f>($B$10-1)*B9*C9</f>
        <v>568.9865264485627</v>
      </c>
    </row>
    <row r="10" spans="1:6" x14ac:dyDescent="0.25">
      <c r="A10" s="2" t="s">
        <v>5</v>
      </c>
      <c r="B10" s="2">
        <f>COUNT(B2:B6)</f>
        <v>5</v>
      </c>
      <c r="C10" s="2"/>
      <c r="E10" s="2" t="s">
        <v>6</v>
      </c>
      <c r="F10" s="3">
        <f>F8/F9</f>
        <v>0.8600379398337793</v>
      </c>
    </row>
    <row r="12" spans="1:6" x14ac:dyDescent="0.25">
      <c r="E12" s="4" t="s">
        <v>7</v>
      </c>
      <c r="F12" s="5">
        <f>CORREL(B2:B6,C2:C6)</f>
        <v>0.86003793983378041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2023-10-03T21:10:30Z</dcterms:created>
  <dcterms:modified xsi:type="dcterms:W3CDTF">2023-10-03T21:32:10Z</dcterms:modified>
</cp:coreProperties>
</file>