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rd\temporal\"/>
    </mc:Choice>
  </mc:AlternateContent>
  <xr:revisionPtr revIDLastSave="0" documentId="13_ncr:1_{00B0978B-BFAE-4FB9-AB02-F80338A8BBB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E28" i="2" l="1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P18" i="1" l="1"/>
  <c r="P19" i="1" s="1"/>
  <c r="O52" i="5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27" i="2"/>
  <c r="P28" i="2" l="1"/>
</calcChain>
</file>

<file path=xl/sharedStrings.xml><?xml version="1.0" encoding="utf-8"?>
<sst xmlns="http://schemas.openxmlformats.org/spreadsheetml/2006/main" count="609" uniqueCount="159">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</sst>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19"/>
  </cellStyleXfs>
  <cellXfs count="98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5" fontId="4" fillId="0" borderId="15" xfId="0" applyNumberFormat="1" applyFont="1" applyBorder="1"/>
    <xf numFmtId="165" fontId="4" fillId="0" borderId="0" xfId="0" applyNumberFormat="1" applyFont="1"/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165" fontId="2" fillId="2" borderId="16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/>
    <xf numFmtId="165" fontId="6" fillId="3" borderId="16" xfId="0" applyNumberFormat="1" applyFont="1" applyFill="1" applyBorder="1" applyAlignment="1">
      <alignment horizontal="center" vertical="center"/>
    </xf>
    <xf numFmtId="165" fontId="6" fillId="3" borderId="19" xfId="0" applyNumberFormat="1" applyFont="1" applyFill="1" applyBorder="1"/>
    <xf numFmtId="165" fontId="2" fillId="2" borderId="22" xfId="0" applyNumberFormat="1" applyFont="1" applyFill="1" applyBorder="1"/>
    <xf numFmtId="4" fontId="4" fillId="0" borderId="0" xfId="0" applyNumberFormat="1" applyFont="1"/>
    <xf numFmtId="165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5" fontId="4" fillId="0" borderId="34" xfId="0" applyNumberFormat="1" applyFont="1" applyBorder="1"/>
    <xf numFmtId="165" fontId="2" fillId="2" borderId="35" xfId="0" applyNumberFormat="1" applyFont="1" applyFill="1" applyBorder="1" applyAlignment="1">
      <alignment horizontal="center" vertical="center"/>
    </xf>
    <xf numFmtId="165" fontId="6" fillId="3" borderId="36" xfId="0" applyNumberFormat="1" applyFont="1" applyFill="1" applyBorder="1"/>
    <xf numFmtId="0" fontId="2" fillId="2" borderId="40" xfId="0" applyFont="1" applyFill="1" applyBorder="1"/>
    <xf numFmtId="165" fontId="4" fillId="0" borderId="0" xfId="0" applyNumberFormat="1" applyFont="1" applyAlignment="1">
      <alignment horizontal="right"/>
    </xf>
    <xf numFmtId="165" fontId="9" fillId="2" borderId="19" xfId="0" applyNumberFormat="1" applyFont="1" applyFill="1" applyBorder="1"/>
    <xf numFmtId="0" fontId="2" fillId="2" borderId="41" xfId="0" applyFont="1" applyFill="1" applyBorder="1"/>
    <xf numFmtId="165" fontId="9" fillId="2" borderId="22" xfId="0" applyNumberFormat="1" applyFont="1" applyFill="1" applyBorder="1"/>
    <xf numFmtId="165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5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5" fontId="9" fillId="2" borderId="43" xfId="0" applyNumberFormat="1" applyFont="1" applyFill="1" applyBorder="1"/>
    <xf numFmtId="165" fontId="10" fillId="0" borderId="0" xfId="0" applyNumberFormat="1" applyFont="1" applyAlignment="1">
      <alignment horizontal="center" vertical="center"/>
    </xf>
    <xf numFmtId="165" fontId="2" fillId="2" borderId="45" xfId="0" applyNumberFormat="1" applyFont="1" applyFill="1" applyBorder="1"/>
    <xf numFmtId="165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5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164" fontId="7" fillId="3" borderId="0" xfId="1" applyFont="1" applyFill="1" applyAlignment="1">
      <alignment horizontal="right"/>
    </xf>
    <xf numFmtId="164" fontId="8" fillId="4" borderId="37" xfId="1" applyFont="1" applyFill="1" applyBorder="1" applyAlignment="1">
      <alignment horizontal="right"/>
    </xf>
    <xf numFmtId="1" fontId="10" fillId="0" borderId="49" xfId="0" applyNumberFormat="1" applyFont="1" applyBorder="1" applyAlignment="1">
      <alignment horizontal="right" vertical="center"/>
    </xf>
    <xf numFmtId="1" fontId="10" fillId="0" borderId="15" xfId="0" applyNumberFormat="1" applyFont="1" applyBorder="1" applyAlignment="1">
      <alignment horizontal="right"/>
    </xf>
    <xf numFmtId="1" fontId="2" fillId="2" borderId="22" xfId="0" applyNumberFormat="1" applyFont="1" applyFill="1" applyBorder="1"/>
    <xf numFmtId="1" fontId="2" fillId="2" borderId="43" xfId="0" applyNumberFormat="1" applyFont="1" applyFill="1" applyBorder="1"/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4" xfId="0" applyNumberFormat="1" applyFont="1" applyBorder="1" applyAlignment="1">
      <alignment horizontal="right" wrapText="1"/>
    </xf>
    <xf numFmtId="4" fontId="1" fillId="0" borderId="55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2" fontId="4" fillId="0" borderId="15" xfId="0" applyNumberFormat="1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2" fillId="2" borderId="20" xfId="0" applyFont="1" applyFill="1" applyBorder="1" applyAlignment="1">
      <alignment horizontal="center"/>
    </xf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workbookViewId="0">
      <pane ySplit="1" topLeftCell="A2" activePane="bottomLeft" state="frozen"/>
      <selection pane="bottomLeft" activeCell="J86" sqref="J86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10738800</v>
      </c>
      <c r="J2" s="51">
        <f>+'SR - Planilla Desagregado'!H13</f>
        <v>10682100</v>
      </c>
      <c r="K2" s="51">
        <f>+'SR - Planilla Desagregado'!I13</f>
        <v>0</v>
      </c>
      <c r="L2" s="51">
        <f>+'SR - Planilla Desagregado'!J13</f>
        <v>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6638100</v>
      </c>
      <c r="J3" s="51">
        <f>+'SR - Planilla Desagregado'!H14</f>
        <v>6623700</v>
      </c>
      <c r="K3" s="51">
        <f>+'SR - Planilla Desagregado'!I14</f>
        <v>0</v>
      </c>
      <c r="L3" s="51">
        <f>+'SR - Planilla Desagregado'!J14</f>
        <v>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256500</v>
      </c>
      <c r="J4" s="51">
        <f>+'SR - Planilla Desagregado'!H16</f>
        <v>252600</v>
      </c>
      <c r="K4" s="51">
        <f>+'SR - Planilla Desagregado'!I16</f>
        <v>0</v>
      </c>
      <c r="L4" s="51">
        <f>+'SR - Planilla Desagregado'!J16</f>
        <v>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137100</v>
      </c>
      <c r="J5" s="51">
        <f>+'SR - Planilla Desagregado'!H17</f>
        <v>135000</v>
      </c>
      <c r="K5" s="51">
        <f>+'SR - Planilla Desagregado'!I17</f>
        <v>0</v>
      </c>
      <c r="L5" s="51">
        <f>+'SR - Planilla Desagregado'!J17</f>
        <v>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6054300</v>
      </c>
      <c r="J6" s="51">
        <f>+'SR - Tit - DH'!H22</f>
        <v>6016800</v>
      </c>
      <c r="K6" s="51">
        <f>+'SR - Tit - DH'!I22</f>
        <v>0</v>
      </c>
      <c r="L6" s="51">
        <f>+'SR - Tit - DH'!J22</f>
        <v>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4941000</v>
      </c>
      <c r="J7" s="51">
        <f>+'SR - Tit - DH'!H23</f>
        <v>4917900</v>
      </c>
      <c r="K7" s="51">
        <f>+'SR - Tit - DH'!I23</f>
        <v>0</v>
      </c>
      <c r="L7" s="51">
        <f>+'SR - Tit - DH'!J23</f>
        <v>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120600</v>
      </c>
      <c r="J8" s="51">
        <f>+'SR - Tit - DH'!H25</f>
        <v>120300</v>
      </c>
      <c r="K8" s="51">
        <f>+'SR - Tit - DH'!I25</f>
        <v>0</v>
      </c>
      <c r="L8" s="51">
        <f>+'SR - Tit - DH'!J25</f>
        <v>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6654600</v>
      </c>
      <c r="J9" s="51">
        <f>+'SR - Tit - DH'!H26</f>
        <v>6638400</v>
      </c>
      <c r="K9" s="51">
        <f>+'SR - Tit - DH'!I26</f>
        <v>0</v>
      </c>
      <c r="L9" s="51">
        <f>+'SR - Tit - DH'!J26</f>
        <v>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16137900</v>
      </c>
      <c r="J10" s="51">
        <f>+'SR - Tipo Renta'!G14</f>
        <v>16064700</v>
      </c>
      <c r="K10" s="51">
        <f>+'SR - Tipo Renta'!H14</f>
        <v>0</v>
      </c>
      <c r="L10" s="51">
        <f>+'SR - Tipo Renta'!I14</f>
        <v>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1632600</v>
      </c>
      <c r="J11" s="51">
        <f>+'SR - Tipo Renta'!G15</f>
        <v>1628700</v>
      </c>
      <c r="K11" s="51">
        <f>+'SR - Tipo Renta'!H15</f>
        <v>0</v>
      </c>
      <c r="L11" s="51">
        <f>+'SR - Tipo Renta'!I15</f>
        <v>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600</v>
      </c>
      <c r="J13" s="51">
        <f>+'SR - Clase Renta'!G15</f>
        <v>600</v>
      </c>
      <c r="K13" s="51">
        <f>+'SR - Clase Renta'!H15</f>
        <v>0</v>
      </c>
      <c r="L13" s="51">
        <f>+'SR - Clase Renta'!I15</f>
        <v>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3900</v>
      </c>
      <c r="J15" s="51">
        <f>+'SR - Clase Renta'!G17</f>
        <v>4200</v>
      </c>
      <c r="K15" s="51">
        <f>+'SR - Clase Renta'!H17</f>
        <v>0</v>
      </c>
      <c r="L15" s="51">
        <f>+'SR - Clase Renta'!I17</f>
        <v>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22800</v>
      </c>
      <c r="J16" s="51">
        <f>+'SR - Clase Renta'!G18</f>
        <v>22800</v>
      </c>
      <c r="K16" s="51">
        <f>+'SR - Clase Renta'!H18</f>
        <v>0</v>
      </c>
      <c r="L16" s="51">
        <f>+'SR - Clase Renta'!I18</f>
        <v>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28500</v>
      </c>
      <c r="J17" s="51">
        <f>+'SR - Clase Renta'!G19</f>
        <v>28500</v>
      </c>
      <c r="K17" s="51">
        <f>+'SR - Clase Renta'!H19</f>
        <v>0</v>
      </c>
      <c r="L17" s="51">
        <f>+'SR - Clase Renta'!I19</f>
        <v>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277500</v>
      </c>
      <c r="J18" s="51">
        <f>+'SR - Clase Renta'!G20</f>
        <v>276600</v>
      </c>
      <c r="K18" s="51">
        <f>+'SR - Clase Renta'!H20</f>
        <v>0</v>
      </c>
      <c r="L18" s="51">
        <f>+'SR - Clase Renta'!I20</f>
        <v>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521400</v>
      </c>
      <c r="J19" s="51">
        <f>+'SR - Clase Renta'!G21</f>
        <v>519600</v>
      </c>
      <c r="K19" s="51">
        <f>+'SR - Clase Renta'!H21</f>
        <v>0</v>
      </c>
      <c r="L19" s="51">
        <f>+'SR - Clase Renta'!I21</f>
        <v>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6747900</v>
      </c>
      <c r="J20" s="51">
        <f>+'SR - Clase Renta'!G22</f>
        <v>6731100</v>
      </c>
      <c r="K20" s="51">
        <f>+'SR - Clase Renta'!H22</f>
        <v>0</v>
      </c>
      <c r="L20" s="51">
        <f>+'SR - Clase Renta'!I22</f>
        <v>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10167900</v>
      </c>
      <c r="J21" s="51">
        <f>+'SR - Clase Renta'!G23</f>
        <v>10110000</v>
      </c>
      <c r="K21" s="51">
        <f>+'SR - Clase Renta'!H23</f>
        <v>0</v>
      </c>
      <c r="L21" s="51">
        <f>+'SR - Clase Renta'!I23</f>
        <v>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384300</v>
      </c>
      <c r="J22" s="51">
        <f>+'SR - Sector'!G14</f>
        <v>381900</v>
      </c>
      <c r="K22" s="51">
        <f>+'SR - Sector'!H14</f>
        <v>0</v>
      </c>
      <c r="L22" s="51">
        <f>+'SR - Sector'!I14</f>
        <v>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1800</v>
      </c>
      <c r="J23" s="51">
        <f>+'SR - Sector'!G15</f>
        <v>1800</v>
      </c>
      <c r="K23" s="51">
        <f>+'SR - Sector'!H15</f>
        <v>0</v>
      </c>
      <c r="L23" s="51">
        <f>+'SR - Sector'!I15</f>
        <v>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90300</v>
      </c>
      <c r="J24" s="51">
        <f>+'SR - Sector'!G16</f>
        <v>90600</v>
      </c>
      <c r="K24" s="51">
        <f>+'SR - Sector'!H16</f>
        <v>0</v>
      </c>
      <c r="L24" s="51">
        <f>+'SR - Sector'!I16</f>
        <v>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25200</v>
      </c>
      <c r="J25" s="51">
        <f>+'SR - Sector'!G17</f>
        <v>24300</v>
      </c>
      <c r="K25" s="51">
        <f>+'SR - Sector'!H17</f>
        <v>0</v>
      </c>
      <c r="L25" s="51">
        <f>+'SR - Sector'!I17</f>
        <v>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57000</v>
      </c>
      <c r="J26" s="51">
        <f>+'SR - Sector'!G18</f>
        <v>57000</v>
      </c>
      <c r="K26" s="51">
        <f>+'SR - Sector'!H18</f>
        <v>0</v>
      </c>
      <c r="L26" s="51">
        <f>+'SR - Sector'!I18</f>
        <v>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24300</v>
      </c>
      <c r="J27" s="51">
        <f>+'SR - Sector'!G19</f>
        <v>24600</v>
      </c>
      <c r="K27" s="51">
        <f>+'SR - Sector'!H19</f>
        <v>0</v>
      </c>
      <c r="L27" s="51">
        <f>+'SR - Sector'!I19</f>
        <v>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70800</v>
      </c>
      <c r="J28" s="51">
        <f>+'SR - Sector'!G20</f>
        <v>71400</v>
      </c>
      <c r="K28" s="51">
        <f>+'SR - Sector'!H20</f>
        <v>0</v>
      </c>
      <c r="L28" s="51">
        <f>+'SR - Sector'!I20</f>
        <v>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212100</v>
      </c>
      <c r="J29" s="51">
        <f>+'SR - Sector'!G21</f>
        <v>216300</v>
      </c>
      <c r="K29" s="51">
        <f>+'SR - Sector'!H21</f>
        <v>0</v>
      </c>
      <c r="L29" s="51">
        <f>+'SR - Sector'!I21</f>
        <v>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137700</v>
      </c>
      <c r="J30" s="51">
        <f>+'SR - Sector'!G22</f>
        <v>137400</v>
      </c>
      <c r="K30" s="51">
        <f>+'SR - Sector'!H22</f>
        <v>0</v>
      </c>
      <c r="L30" s="51">
        <f>+'SR - Sector'!I22</f>
        <v>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73800</v>
      </c>
      <c r="J31" s="51">
        <f>+'SR - Sector'!G23</f>
        <v>73800</v>
      </c>
      <c r="K31" s="51">
        <f>+'SR - Sector'!H23</f>
        <v>0</v>
      </c>
      <c r="L31" s="51">
        <f>+'SR - Sector'!I23</f>
        <v>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49200</v>
      </c>
      <c r="J32" s="51">
        <f>+'SR - Sector'!G24</f>
        <v>49200</v>
      </c>
      <c r="K32" s="51">
        <f>+'SR - Sector'!H24</f>
        <v>0</v>
      </c>
      <c r="L32" s="51">
        <f>+'SR - Sector'!I24</f>
        <v>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746700</v>
      </c>
      <c r="J34" s="51">
        <f>+'SR - Sector'!G26</f>
        <v>745500</v>
      </c>
      <c r="K34" s="51">
        <f>+'SR - Sector'!H26</f>
        <v>0</v>
      </c>
      <c r="L34" s="51">
        <f>+'SR - Sector'!I26</f>
        <v>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102900</v>
      </c>
      <c r="J35" s="51">
        <f>+'SR - Sector'!G27</f>
        <v>102900</v>
      </c>
      <c r="K35" s="51">
        <f>+'SR - Sector'!H27</f>
        <v>0</v>
      </c>
      <c r="L35" s="51">
        <f>+'SR - Sector'!I27</f>
        <v>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1832100</v>
      </c>
      <c r="J36" s="51">
        <f>+'SR - Sector'!G28</f>
        <v>1824300</v>
      </c>
      <c r="K36" s="51">
        <f>+'SR - Sector'!H28</f>
        <v>0</v>
      </c>
      <c r="L36" s="51">
        <f>+'SR - Sector'!I28</f>
        <v>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824400</v>
      </c>
      <c r="J37" s="51">
        <f>+'SR - Sector'!G29</f>
        <v>821700</v>
      </c>
      <c r="K37" s="51">
        <f>+'SR - Sector'!H29</f>
        <v>0</v>
      </c>
      <c r="L37" s="51">
        <f>+'SR - Sector'!I29</f>
        <v>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923400</v>
      </c>
      <c r="J38" s="51">
        <f>+'SR - Sector'!G30</f>
        <v>918000</v>
      </c>
      <c r="K38" s="51">
        <f>+'SR - Sector'!H30</f>
        <v>0</v>
      </c>
      <c r="L38" s="51">
        <f>+'SR - Sector'!I30</f>
        <v>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1136400</v>
      </c>
      <c r="J39" s="51">
        <f>+'SR - Sector'!G31</f>
        <v>1130400</v>
      </c>
      <c r="K39" s="51">
        <f>+'SR - Sector'!H31</f>
        <v>0</v>
      </c>
      <c r="L39" s="51">
        <f>+'SR - Sector'!I31</f>
        <v>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230100</v>
      </c>
      <c r="J40" s="51">
        <f>+'SR - Sector'!G32</f>
        <v>229500</v>
      </c>
      <c r="K40" s="51">
        <f>+'SR - Sector'!H32</f>
        <v>0</v>
      </c>
      <c r="L40" s="51">
        <f>+'SR - Sector'!I32</f>
        <v>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720000</v>
      </c>
      <c r="J41" s="51">
        <f>+'SR - Sector'!G33</f>
        <v>713400</v>
      </c>
      <c r="K41" s="51">
        <f>+'SR - Sector'!H33</f>
        <v>0</v>
      </c>
      <c r="L41" s="51">
        <f>+'SR - Sector'!I33</f>
        <v>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535500</v>
      </c>
      <c r="J42" s="51">
        <f>+'SR - Sector'!G34</f>
        <v>538200</v>
      </c>
      <c r="K42" s="51">
        <f>+'SR - Sector'!H34</f>
        <v>0</v>
      </c>
      <c r="L42" s="51">
        <f>+'SR - Sector'!I34</f>
        <v>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3300</v>
      </c>
      <c r="J43" s="51">
        <f>+'SR - Sector'!G35</f>
        <v>3300</v>
      </c>
      <c r="K43" s="51">
        <f>+'SR - Sector'!H35</f>
        <v>0</v>
      </c>
      <c r="L43" s="51">
        <f>+'SR - Sector'!I35</f>
        <v>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1320600</v>
      </c>
      <c r="J44" s="51">
        <f>+'SR - Sector'!G36</f>
        <v>1314600</v>
      </c>
      <c r="K44" s="51">
        <f>+'SR - Sector'!H36</f>
        <v>0</v>
      </c>
      <c r="L44" s="51">
        <f>+'SR - Sector'!I36</f>
        <v>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360600</v>
      </c>
      <c r="J45" s="51">
        <f>+'SR - Sector'!G37</f>
        <v>359400</v>
      </c>
      <c r="K45" s="51">
        <f>+'SR - Sector'!H37</f>
        <v>0</v>
      </c>
      <c r="L45" s="51">
        <f>+'SR - Sector'!I37</f>
        <v>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4496400</v>
      </c>
      <c r="J46" s="51">
        <f>+'SR - Sector'!G38</f>
        <v>4470000</v>
      </c>
      <c r="K46" s="51">
        <f>+'SR - Sector'!H38</f>
        <v>0</v>
      </c>
      <c r="L46" s="51">
        <f>+'SR - Sector'!I38</f>
        <v>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231300</v>
      </c>
      <c r="J47" s="51">
        <f>+'SR - Sector'!G39</f>
        <v>229800</v>
      </c>
      <c r="K47" s="51">
        <f>+'SR - Sector'!H39</f>
        <v>0</v>
      </c>
      <c r="L47" s="51">
        <f>+'SR - Sector'!I39</f>
        <v>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143400</v>
      </c>
      <c r="J48" s="51">
        <f>+'SR - Sector'!G40</f>
        <v>142500</v>
      </c>
      <c r="K48" s="51">
        <f>+'SR - Sector'!H40</f>
        <v>0</v>
      </c>
      <c r="L48" s="51">
        <f>+'SR - Sector'!I40</f>
        <v>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648000</v>
      </c>
      <c r="J49" s="51">
        <f>+'SR - Sector'!G41</f>
        <v>643800</v>
      </c>
      <c r="K49" s="51">
        <f>+'SR - Sector'!H41</f>
        <v>0</v>
      </c>
      <c r="L49" s="51">
        <f>+'SR - Sector'!I41</f>
        <v>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492600</v>
      </c>
      <c r="J50" s="51">
        <f>+'SR - Sector'!G42</f>
        <v>493500</v>
      </c>
      <c r="K50" s="51">
        <f>+'SR - Sector'!H42</f>
        <v>0</v>
      </c>
      <c r="L50" s="51">
        <f>+'SR - Sector'!I42</f>
        <v>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51000</v>
      </c>
      <c r="J51" s="51">
        <f>+'SR - Sector'!G43</f>
        <v>50400</v>
      </c>
      <c r="K51" s="51">
        <f>+'SR - Sector'!H43</f>
        <v>0</v>
      </c>
      <c r="L51" s="51">
        <f>+'SR - Sector'!I43</f>
        <v>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619800</v>
      </c>
      <c r="J52" s="51">
        <f>+'SR - Sector'!G44</f>
        <v>618600</v>
      </c>
      <c r="K52" s="51">
        <f>+'SR - Sector'!H44</f>
        <v>0</v>
      </c>
      <c r="L52" s="51">
        <f>+'SR - Sector'!I44</f>
        <v>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164100</v>
      </c>
      <c r="J53" s="51">
        <f>+'SR - Sector'!G45</f>
        <v>163200</v>
      </c>
      <c r="K53" s="51">
        <f>+'SR - Sector'!H45</f>
        <v>0</v>
      </c>
      <c r="L53" s="51">
        <f>+'SR - Sector'!I45</f>
        <v>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348600</v>
      </c>
      <c r="J54" s="51">
        <f>+'SR - Sector'!G46</f>
        <v>346500</v>
      </c>
      <c r="K54" s="51">
        <f>+'SR - Sector'!H46</f>
        <v>0</v>
      </c>
      <c r="L54" s="51">
        <f>+'SR - Sector'!I46</f>
        <v>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70500</v>
      </c>
      <c r="J55" s="51">
        <f>+'SR - Sector'!G47</f>
        <v>69300</v>
      </c>
      <c r="K55" s="51">
        <f>+'SR - Sector'!H47</f>
        <v>0</v>
      </c>
      <c r="L55" s="51">
        <f>+'SR - Sector'!I47</f>
        <v>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358500</v>
      </c>
      <c r="J56" s="51">
        <f>+'SR - Sector'!G48</f>
        <v>355800</v>
      </c>
      <c r="K56" s="51">
        <f>+'SR - Sector'!H48</f>
        <v>0</v>
      </c>
      <c r="L56" s="51">
        <f>+'SR - Sector'!I48</f>
        <v>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57300</v>
      </c>
      <c r="J57" s="51">
        <f>+'SR - Sector'!G49</f>
        <v>57000</v>
      </c>
      <c r="K57" s="51">
        <f>+'SR - Sector'!H49</f>
        <v>0</v>
      </c>
      <c r="L57" s="51">
        <f>+'SR - Sector'!I49</f>
        <v>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86100</v>
      </c>
      <c r="J58" s="51">
        <f>+'SR - Sector'!G50</f>
        <v>84300</v>
      </c>
      <c r="K58" s="51">
        <f>+'SR - Sector'!H50</f>
        <v>0</v>
      </c>
      <c r="L58" s="51">
        <f>+'SR - Sector'!I50</f>
        <v>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140400</v>
      </c>
      <c r="J59" s="51">
        <f>+'SR - Sector'!G51</f>
        <v>139200</v>
      </c>
      <c r="K59" s="51">
        <f>+'SR - Sector'!H51</f>
        <v>0</v>
      </c>
      <c r="L59" s="51">
        <f>+'SR - Sector'!I51</f>
        <v>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5643300</v>
      </c>
      <c r="J60" s="51">
        <f>+'SR - Regional'!H13</f>
        <v>5619900</v>
      </c>
      <c r="K60" s="51">
        <f>+'SR - Regional'!I13</f>
        <v>0</v>
      </c>
      <c r="L60" s="51">
        <f>+'SR - Regional'!J13</f>
        <v>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300</v>
      </c>
      <c r="J61" s="51">
        <f>+'SR - Regional'!H14</f>
        <v>300</v>
      </c>
      <c r="K61" s="51">
        <f>+'SR - Regional'!I14</f>
        <v>0</v>
      </c>
      <c r="L61" s="51">
        <f>+'SR - Regional'!J14</f>
        <v>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80100</v>
      </c>
      <c r="J62" s="51">
        <f>+'SR - Regional'!H15</f>
        <v>78000</v>
      </c>
      <c r="K62" s="51">
        <f>+'SR - Regional'!I15</f>
        <v>0</v>
      </c>
      <c r="L62" s="51">
        <f>+'SR - Regional'!J15</f>
        <v>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15300</v>
      </c>
      <c r="J63" s="51">
        <f>+'SR - Regional'!H16</f>
        <v>15300</v>
      </c>
      <c r="K63" s="51">
        <f>+'SR - Regional'!I16</f>
        <v>0</v>
      </c>
      <c r="L63" s="51">
        <f>+'SR - Regional'!J16</f>
        <v>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3988500</v>
      </c>
      <c r="J64" s="51">
        <f>+'SR - Regional'!H17</f>
        <v>3970200</v>
      </c>
      <c r="K64" s="51">
        <f>+'SR - Regional'!I17</f>
        <v>0</v>
      </c>
      <c r="L64" s="51">
        <f>+'SR - Regional'!J17</f>
        <v>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182700</v>
      </c>
      <c r="J65" s="51">
        <f>+'SR - Regional'!H18</f>
        <v>181200</v>
      </c>
      <c r="K65" s="51">
        <f>+'SR - Regional'!I18</f>
        <v>0</v>
      </c>
      <c r="L65" s="51">
        <f>+'SR - Regional'!J18</f>
        <v>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19200</v>
      </c>
      <c r="J66" s="51">
        <f>+'SR - Regional'!H19</f>
        <v>19200</v>
      </c>
      <c r="K66" s="51">
        <f>+'SR - Regional'!I19</f>
        <v>0</v>
      </c>
      <c r="L66" s="51">
        <f>+'SR - Regional'!J19</f>
        <v>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8400</v>
      </c>
      <c r="J67" s="51">
        <f>+'SR - Regional'!H20</f>
        <v>8400</v>
      </c>
      <c r="K67" s="51">
        <f>+'SR - Regional'!I20</f>
        <v>0</v>
      </c>
      <c r="L67" s="51">
        <f>+'SR - Regional'!J20</f>
        <v>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2384400</v>
      </c>
      <c r="J68" s="51">
        <f>+'SR - Regional'!H21</f>
        <v>2382600</v>
      </c>
      <c r="K68" s="51">
        <f>+'SR - Regional'!I21</f>
        <v>0</v>
      </c>
      <c r="L68" s="51">
        <f>+'SR - Regional'!J21</f>
        <v>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126300</v>
      </c>
      <c r="J69" s="51">
        <f>+'SR - Regional'!H22</f>
        <v>126000</v>
      </c>
      <c r="K69" s="51">
        <f>+'SR - Regional'!I22</f>
        <v>0</v>
      </c>
      <c r="L69" s="51">
        <f>+'SR - Regional'!J22</f>
        <v>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26400</v>
      </c>
      <c r="J70" s="51">
        <f>+'SR - Regional'!H23</f>
        <v>26100</v>
      </c>
      <c r="K70" s="51">
        <f>+'SR - Regional'!I23</f>
        <v>0</v>
      </c>
      <c r="L70" s="51">
        <f>+'SR - Regional'!J23</f>
        <v>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25200</v>
      </c>
      <c r="J71" s="51">
        <f>+'SR - Regional'!H24</f>
        <v>24900</v>
      </c>
      <c r="K71" s="51">
        <f>+'SR - Regional'!I24</f>
        <v>0</v>
      </c>
      <c r="L71" s="51">
        <f>+'SR - Regional'!J24</f>
        <v>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36600</v>
      </c>
      <c r="J72" s="51">
        <f>+'SR - Regional'!H25</f>
        <v>36300</v>
      </c>
      <c r="K72" s="51">
        <f>+'SR - Regional'!I25</f>
        <v>0</v>
      </c>
      <c r="L72" s="51">
        <f>+'SR - Regional'!J25</f>
        <v>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45900</v>
      </c>
      <c r="J73" s="51">
        <f>+'SR - Regional'!H26</f>
        <v>45600</v>
      </c>
      <c r="K73" s="51">
        <f>+'SR - Regional'!I26</f>
        <v>0</v>
      </c>
      <c r="L73" s="51">
        <f>+'SR - Regional'!J26</f>
        <v>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99900</v>
      </c>
      <c r="J74" s="51">
        <f>+'SR - Regional'!H27</f>
        <v>99000</v>
      </c>
      <c r="K74" s="51">
        <f>+'SR - Regional'!I27</f>
        <v>0</v>
      </c>
      <c r="L74" s="51">
        <f>+'SR - Regional'!J27</f>
        <v>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4200</v>
      </c>
      <c r="J75" s="51">
        <f>+'SR - Regional'!H28</f>
        <v>4200</v>
      </c>
      <c r="K75" s="51">
        <f>+'SR - Regional'!I28</f>
        <v>0</v>
      </c>
      <c r="L75" s="51">
        <f>+'SR - Regional'!J28</f>
        <v>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21900</v>
      </c>
      <c r="J76" s="51">
        <f>+'SR - Regional'!H29</f>
        <v>21900</v>
      </c>
      <c r="K76" s="51">
        <f>+'SR - Regional'!I29</f>
        <v>0</v>
      </c>
      <c r="L76" s="51">
        <f>+'SR - Regional'!J29</f>
        <v>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2700</v>
      </c>
      <c r="J77" s="51">
        <f>+'SR - Regional'!H30</f>
        <v>2700</v>
      </c>
      <c r="K77" s="51">
        <f>+'SR - Regional'!I30</f>
        <v>0</v>
      </c>
      <c r="L77" s="51">
        <f>+'SR - Regional'!J30</f>
        <v>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4200</v>
      </c>
      <c r="J78" s="51">
        <f>+'SR - Regional'!H31</f>
        <v>4200</v>
      </c>
      <c r="K78" s="51">
        <f>+'SR - Regional'!I31</f>
        <v>0</v>
      </c>
      <c r="L78" s="51">
        <f>+'SR - Regional'!J31</f>
        <v>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15900</v>
      </c>
      <c r="J79" s="51">
        <f>+'SR - Regional'!H32</f>
        <v>15900</v>
      </c>
      <c r="K79" s="51">
        <f>+'SR - Regional'!I32</f>
        <v>0</v>
      </c>
      <c r="L79" s="51">
        <f>+'SR - Regional'!J32</f>
        <v>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>
        <f>+'SR - Regional'!H33</f>
        <v>0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1409700</v>
      </c>
      <c r="J81" s="51">
        <f>+'SR - Regional'!H34</f>
        <v>1397400</v>
      </c>
      <c r="K81" s="51">
        <f>+'SR - Regional'!I34</f>
        <v>0</v>
      </c>
      <c r="L81" s="51">
        <f>+'SR - Regional'!J34</f>
        <v>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21600</v>
      </c>
      <c r="J82" s="51">
        <f>+'SR - Regional'!H35</f>
        <v>21600</v>
      </c>
      <c r="K82" s="51">
        <f>+'SR - Regional'!I35</f>
        <v>0</v>
      </c>
      <c r="L82" s="51">
        <f>+'SR - Regional'!J35</f>
        <v>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1200</v>
      </c>
      <c r="J83" s="51">
        <f>+'SR - Regional'!H36</f>
        <v>1200</v>
      </c>
      <c r="K83" s="51">
        <f>+'SR - Regional'!I36</f>
        <v>0</v>
      </c>
      <c r="L83" s="51">
        <f>+'SR - Regional'!J36</f>
        <v>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168900</v>
      </c>
      <c r="J84" s="51">
        <f>+'SR - Regional'!H37</f>
        <v>168000</v>
      </c>
      <c r="K84" s="51">
        <f>+'SR - Regional'!I37</f>
        <v>0</v>
      </c>
      <c r="L84" s="51">
        <f>+'SR - Regional'!J37</f>
        <v>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40500</v>
      </c>
      <c r="J85" s="51">
        <f>+'SR - Regional'!H38</f>
        <v>40200</v>
      </c>
      <c r="K85" s="51">
        <f>+'SR - Regional'!I38</f>
        <v>0</v>
      </c>
      <c r="L85" s="51">
        <f>+'SR - Regional'!J38</f>
        <v>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>
        <f>+'SR - Regional'!H39</f>
        <v>0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1005900</v>
      </c>
      <c r="J87" s="51">
        <f>+'SR - Regional'!H40</f>
        <v>1005900</v>
      </c>
      <c r="K87" s="51">
        <f>+'SR - Regional'!I40</f>
        <v>0</v>
      </c>
      <c r="L87" s="51">
        <f>+'SR - Regional'!J40</f>
        <v>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41700</v>
      </c>
      <c r="J88" s="51">
        <f>+'SR - Regional'!H41</f>
        <v>42300</v>
      </c>
      <c r="K88" s="51">
        <f>+'SR - Regional'!I41</f>
        <v>0</v>
      </c>
      <c r="L88" s="51">
        <f>+'SR - Regional'!J41</f>
        <v>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6600</v>
      </c>
      <c r="J89" s="51">
        <f>+'SR - Regional'!H42</f>
        <v>6600</v>
      </c>
      <c r="K89" s="51">
        <f>+'SR - Regional'!I42</f>
        <v>0</v>
      </c>
      <c r="L89" s="51">
        <f>+'SR - Regional'!J42</f>
        <v>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13200</v>
      </c>
      <c r="J90" s="51">
        <f>+'SR - Regional'!H43</f>
        <v>12900</v>
      </c>
      <c r="K90" s="51">
        <f>+'SR - Regional'!I43</f>
        <v>0</v>
      </c>
      <c r="L90" s="51">
        <f>+'SR - Regional'!J43</f>
        <v>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34500</v>
      </c>
      <c r="J91" s="51">
        <f>+'SR - Regional'!H44</f>
        <v>34200</v>
      </c>
      <c r="K91" s="51">
        <f>+'SR - Regional'!I44</f>
        <v>0</v>
      </c>
      <c r="L91" s="51">
        <f>+'SR - Regional'!J44</f>
        <v>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237900</v>
      </c>
      <c r="J92" s="51">
        <f>+'SR - Regional'!H45</f>
        <v>236700</v>
      </c>
      <c r="K92" s="51">
        <f>+'SR - Regional'!I45</f>
        <v>0</v>
      </c>
      <c r="L92" s="51">
        <f>+'SR - Regional'!J45</f>
        <v>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106800</v>
      </c>
      <c r="J93" s="51">
        <f>+'SR - Regional'!H46</f>
        <v>106200</v>
      </c>
      <c r="K93" s="51">
        <f>+'SR - Regional'!I46</f>
        <v>0</v>
      </c>
      <c r="L93" s="51">
        <f>+'SR - Regional'!J46</f>
        <v>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923700</v>
      </c>
      <c r="J94" s="51">
        <f>+'SR - Regional'!H47</f>
        <v>915600</v>
      </c>
      <c r="K94" s="51">
        <f>+'SR - Regional'!I47</f>
        <v>0</v>
      </c>
      <c r="L94" s="51">
        <f>+'SR - Regional'!J47</f>
        <v>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20700</v>
      </c>
      <c r="J95" s="51">
        <f>+'SR - Regional'!H48</f>
        <v>20700</v>
      </c>
      <c r="K95" s="51">
        <f>+'SR - Regional'!I48</f>
        <v>0</v>
      </c>
      <c r="L95" s="51">
        <f>+'SR - Regional'!J48</f>
        <v>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300</v>
      </c>
      <c r="J96" s="51">
        <f>+'SR - Regional'!H49</f>
        <v>300</v>
      </c>
      <c r="K96" s="51">
        <f>+'SR - Regional'!I49</f>
        <v>0</v>
      </c>
      <c r="L96" s="51">
        <f>+'SR - Regional'!J49</f>
        <v>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602700</v>
      </c>
      <c r="J97" s="51">
        <f>+'SR - Regional'!H50</f>
        <v>603000</v>
      </c>
      <c r="K97" s="51">
        <f>+'SR - Regional'!I50</f>
        <v>0</v>
      </c>
      <c r="L97" s="51">
        <f>+'SR - Regional'!J50</f>
        <v>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22800</v>
      </c>
      <c r="J98" s="51">
        <f>+'SR - Regional'!H51</f>
        <v>22800</v>
      </c>
      <c r="K98" s="51">
        <f>+'SR - Regional'!I51</f>
        <v>0</v>
      </c>
      <c r="L98" s="51">
        <f>+'SR - Regional'!J51</f>
        <v>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72000</v>
      </c>
      <c r="J99" s="51">
        <f>+'SR - Regional'!H52</f>
        <v>70500</v>
      </c>
      <c r="K99" s="51">
        <f>+'SR - Regional'!I52</f>
        <v>0</v>
      </c>
      <c r="L99" s="51">
        <f>+'SR - Regional'!J52</f>
        <v>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44700</v>
      </c>
      <c r="J100" s="51">
        <f>+'SR - Regional'!H53</f>
        <v>44100</v>
      </c>
      <c r="K100" s="51">
        <f>+'SR - Regional'!I53</f>
        <v>0</v>
      </c>
      <c r="L100" s="51">
        <f>+'SR - Regional'!J53</f>
        <v>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1800</v>
      </c>
      <c r="J101" s="51">
        <f>+'SR - Regional'!H54</f>
        <v>1800</v>
      </c>
      <c r="K101" s="51">
        <f>+'SR - Regional'!I54</f>
        <v>0</v>
      </c>
      <c r="L101" s="51">
        <f>+'SR - Regional'!J54</f>
        <v>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134700</v>
      </c>
      <c r="J102" s="51">
        <f>+'SR - Regional'!H55</f>
        <v>133500</v>
      </c>
      <c r="K102" s="51">
        <f>+'SR - Regional'!I55</f>
        <v>0</v>
      </c>
      <c r="L102" s="51">
        <f>+'SR - Regional'!J55</f>
        <v>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45000</v>
      </c>
      <c r="J103" s="51">
        <f>+'SR - Regional'!H56</f>
        <v>44100</v>
      </c>
      <c r="K103" s="51">
        <f>+'SR - Regional'!I56</f>
        <v>0</v>
      </c>
      <c r="L103" s="51">
        <f>+'SR - Regional'!J56</f>
        <v>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13800</v>
      </c>
      <c r="J104" s="51">
        <f>+'SR - Regional'!H57</f>
        <v>13500</v>
      </c>
      <c r="K104" s="51">
        <f>+'SR - Regional'!I57</f>
        <v>0</v>
      </c>
      <c r="L104" s="51">
        <f>+'SR - Regional'!J57</f>
        <v>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9300</v>
      </c>
      <c r="J105" s="51">
        <f>+'SR - Regional'!H58</f>
        <v>9300</v>
      </c>
      <c r="K105" s="51">
        <f>+'SR - Regional'!I58</f>
        <v>0</v>
      </c>
      <c r="L105" s="51">
        <f>+'SR - Regional'!J58</f>
        <v>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9600</v>
      </c>
      <c r="J106" s="51">
        <f>+'SR - Regional'!H59</f>
        <v>9600</v>
      </c>
      <c r="K106" s="51">
        <f>+'SR - Regional'!I59</f>
        <v>0</v>
      </c>
      <c r="L106" s="51">
        <f>+'SR - Regional'!J59</f>
        <v>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5700</v>
      </c>
      <c r="J107" s="51">
        <f>+'SR - Regional'!H60</f>
        <v>5700</v>
      </c>
      <c r="K107" s="51">
        <f>+'SR - Regional'!I60</f>
        <v>0</v>
      </c>
      <c r="L107" s="51">
        <f>+'SR - Regional'!J60</f>
        <v>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2400</v>
      </c>
      <c r="J108" s="51">
        <f>+'SR - Regional'!H61</f>
        <v>2400</v>
      </c>
      <c r="K108" s="51">
        <f>+'SR - Regional'!I61</f>
        <v>0</v>
      </c>
      <c r="L108" s="51">
        <f>+'SR - Regional'!J61</f>
        <v>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41400</v>
      </c>
      <c r="J109" s="51">
        <f>+'SR - Regional'!H62</f>
        <v>41400</v>
      </c>
      <c r="K109" s="51">
        <f>+'SR - Regional'!I62</f>
        <v>0</v>
      </c>
      <c r="L109" s="51">
        <f>+'SR - Regional'!J62</f>
        <v>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P1000"/>
  <sheetViews>
    <sheetView topLeftCell="D10" workbookViewId="0">
      <selection activeCell="H13" sqref="H13:H19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4" t="s">
        <v>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>
        <v>10738800</v>
      </c>
      <c r="H13" s="13">
        <v>10682100</v>
      </c>
      <c r="I13" s="13"/>
      <c r="J13" s="13"/>
      <c r="K13" s="13"/>
      <c r="L13" s="13"/>
      <c r="M13" s="13"/>
      <c r="N13" s="13"/>
      <c r="O13" s="13"/>
      <c r="P13" s="16">
        <f t="shared" ref="P13:P14" si="0">SUM(C13:O13)</f>
        <v>64809600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>
        <v>6638100</v>
      </c>
      <c r="H14" s="13">
        <v>6623700</v>
      </c>
      <c r="I14" s="13"/>
      <c r="J14" s="13"/>
      <c r="K14" s="13"/>
      <c r="L14" s="13"/>
      <c r="M14" s="13"/>
      <c r="N14" s="13"/>
      <c r="O14" s="13"/>
      <c r="P14" s="16">
        <f t="shared" si="0"/>
        <v>39906300</v>
      </c>
    </row>
    <row r="15" spans="1:16">
      <c r="A15" s="70" t="s">
        <v>23</v>
      </c>
      <c r="B15" s="71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17376900</v>
      </c>
      <c r="H15" s="17">
        <f t="shared" si="2"/>
        <v>17305800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104715900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>
        <v>256500</v>
      </c>
      <c r="H16" s="13">
        <v>252600</v>
      </c>
      <c r="I16" s="13"/>
      <c r="J16" s="13"/>
      <c r="K16" s="13"/>
      <c r="L16" s="13"/>
      <c r="M16" s="13"/>
      <c r="N16" s="13"/>
      <c r="O16" s="13"/>
      <c r="P16" s="16">
        <f t="shared" ref="P16:P17" si="3">SUM(C16:O16)</f>
        <v>1587000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>
        <v>137100</v>
      </c>
      <c r="H17" s="13">
        <v>135000</v>
      </c>
      <c r="I17" s="13"/>
      <c r="J17" s="13"/>
      <c r="K17" s="13"/>
      <c r="L17" s="13"/>
      <c r="M17" s="13"/>
      <c r="N17" s="13"/>
      <c r="O17" s="13"/>
      <c r="P17" s="16">
        <f t="shared" si="3"/>
        <v>834600</v>
      </c>
    </row>
    <row r="18" spans="1:16">
      <c r="A18" s="70" t="s">
        <v>23</v>
      </c>
      <c r="B18" s="71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393600</v>
      </c>
      <c r="H18" s="19">
        <f t="shared" si="5"/>
        <v>387600</v>
      </c>
      <c r="I18" s="19">
        <f t="shared" si="5"/>
        <v>0</v>
      </c>
      <c r="J18" s="19">
        <f t="shared" si="5"/>
        <v>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2421600</v>
      </c>
    </row>
    <row r="19" spans="1:16">
      <c r="A19" s="72" t="s">
        <v>19</v>
      </c>
      <c r="B19" s="73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17770500</v>
      </c>
      <c r="H19" s="20">
        <f t="shared" si="6"/>
        <v>17693400</v>
      </c>
      <c r="I19" s="20">
        <f t="shared" si="6"/>
        <v>0</v>
      </c>
      <c r="J19" s="20">
        <f t="shared" si="6"/>
        <v>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107137500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P1000"/>
  <sheetViews>
    <sheetView topLeftCell="E13" workbookViewId="0">
      <selection activeCell="I30" sqref="I30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4" t="s">
        <v>25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7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8" t="s">
        <v>3</v>
      </c>
      <c r="B11" s="89"/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5"/>
      <c r="P11" s="86" t="s">
        <v>19</v>
      </c>
    </row>
    <row r="12" spans="1:16">
      <c r="A12" s="90" t="s">
        <v>26</v>
      </c>
      <c r="B12" s="91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7"/>
    </row>
    <row r="13" spans="1:16">
      <c r="A13" s="82" t="s">
        <v>27</v>
      </c>
      <c r="B13" s="83"/>
      <c r="C13" s="13">
        <v>11200800</v>
      </c>
      <c r="D13" s="14">
        <v>11137200</v>
      </c>
      <c r="E13" s="13">
        <v>11068200</v>
      </c>
      <c r="F13" s="13">
        <v>11060400</v>
      </c>
      <c r="G13" s="13">
        <v>10995300</v>
      </c>
      <c r="H13" s="13">
        <v>10934700</v>
      </c>
      <c r="I13" s="13"/>
      <c r="J13" s="13"/>
      <c r="K13" s="13"/>
      <c r="L13" s="13"/>
      <c r="M13" s="13"/>
      <c r="N13" s="13"/>
      <c r="O13" s="13"/>
      <c r="P13" s="22">
        <f t="shared" ref="P13:P14" si="0">SUM(C13:O13)</f>
        <v>66396600</v>
      </c>
    </row>
    <row r="14" spans="1:16">
      <c r="A14" s="82" t="s">
        <v>28</v>
      </c>
      <c r="B14" s="83"/>
      <c r="C14" s="13">
        <v>6839700</v>
      </c>
      <c r="D14" s="14">
        <v>6807000</v>
      </c>
      <c r="E14" s="13">
        <v>6780600</v>
      </c>
      <c r="F14" s="13">
        <v>6779700</v>
      </c>
      <c r="G14" s="13">
        <v>6775200</v>
      </c>
      <c r="H14" s="13">
        <v>6758700</v>
      </c>
      <c r="I14" s="13"/>
      <c r="J14" s="13"/>
      <c r="K14" s="13"/>
      <c r="L14" s="13"/>
      <c r="M14" s="13"/>
      <c r="N14" s="13"/>
      <c r="O14" s="13"/>
      <c r="P14" s="22">
        <f t="shared" si="0"/>
        <v>40740900</v>
      </c>
    </row>
    <row r="15" spans="1:16">
      <c r="A15" s="82" t="s">
        <v>19</v>
      </c>
      <c r="B15" s="83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17770500</v>
      </c>
      <c r="H15" s="20">
        <f t="shared" si="1"/>
        <v>17693400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107137500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4" t="s">
        <v>25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6"/>
    </row>
    <row r="19" spans="1:16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>
      <c r="A20" s="4"/>
      <c r="B20" s="23" t="s">
        <v>3</v>
      </c>
      <c r="C20" s="79">
        <v>2024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5"/>
      <c r="P20" s="86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7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62">
        <v>6094200</v>
      </c>
      <c r="G22" s="25">
        <v>6054300</v>
      </c>
      <c r="H22" s="25">
        <v>6016800</v>
      </c>
      <c r="I22" s="25"/>
      <c r="J22" s="25"/>
      <c r="K22" s="25"/>
      <c r="L22" s="25"/>
      <c r="M22" s="25"/>
      <c r="N22" s="25"/>
      <c r="O22" s="25"/>
      <c r="P22" s="26">
        <f t="shared" ref="P22:P27" si="2">SUM(C22:O22)</f>
        <v>36644100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63">
        <v>4966200</v>
      </c>
      <c r="G23" s="25">
        <v>4941000</v>
      </c>
      <c r="H23" s="25">
        <v>4917900</v>
      </c>
      <c r="I23" s="25"/>
      <c r="J23" s="25"/>
      <c r="K23" s="25"/>
      <c r="L23" s="25"/>
      <c r="M23" s="25"/>
      <c r="N23" s="25"/>
      <c r="O23" s="25"/>
      <c r="P23" s="26">
        <f t="shared" si="2"/>
        <v>29752500</v>
      </c>
    </row>
    <row r="24" spans="1:16" ht="15.75" customHeight="1">
      <c r="A24" s="70" t="s">
        <v>23</v>
      </c>
      <c r="B24" s="71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10995300</v>
      </c>
      <c r="H24" s="27">
        <f t="shared" si="4"/>
        <v>10934700</v>
      </c>
      <c r="I24" s="27">
        <f t="shared" si="4"/>
        <v>0</v>
      </c>
      <c r="J24" s="27">
        <f t="shared" si="4"/>
        <v>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66396600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>
        <v>120600</v>
      </c>
      <c r="H25" s="25">
        <v>120300</v>
      </c>
      <c r="I25" s="25"/>
      <c r="J25" s="25"/>
      <c r="K25" s="25"/>
      <c r="L25" s="25"/>
      <c r="M25" s="25"/>
      <c r="N25" s="25"/>
      <c r="O25" s="25"/>
      <c r="P25" s="26">
        <f t="shared" si="2"/>
        <v>726900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>
        <v>6654600</v>
      </c>
      <c r="H26" s="25">
        <v>6638400</v>
      </c>
      <c r="I26" s="25"/>
      <c r="J26" s="25"/>
      <c r="K26" s="25"/>
      <c r="L26" s="25"/>
      <c r="M26" s="25"/>
      <c r="N26" s="25"/>
      <c r="O26" s="25"/>
      <c r="P26" s="26">
        <f t="shared" si="2"/>
        <v>40014000</v>
      </c>
    </row>
    <row r="27" spans="1:16" ht="15.75" customHeight="1">
      <c r="A27" s="70" t="s">
        <v>23</v>
      </c>
      <c r="B27" s="71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6775200</v>
      </c>
      <c r="H27" s="27">
        <f t="shared" si="6"/>
        <v>6758700</v>
      </c>
      <c r="I27" s="27">
        <f t="shared" si="6"/>
        <v>0</v>
      </c>
      <c r="J27" s="27">
        <f t="shared" si="6"/>
        <v>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40740900</v>
      </c>
    </row>
    <row r="28" spans="1:16" ht="15.75" customHeight="1">
      <c r="A28" s="84" t="s">
        <v>19</v>
      </c>
      <c r="B28" s="73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17770500</v>
      </c>
      <c r="H28" s="20">
        <f t="shared" si="8"/>
        <v>17693400</v>
      </c>
      <c r="I28" s="20">
        <f t="shared" si="8"/>
        <v>0</v>
      </c>
      <c r="J28" s="20">
        <f t="shared" si="8"/>
        <v>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107137500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6:P6"/>
    <mergeCell ref="A7:P7"/>
    <mergeCell ref="A9:P9"/>
    <mergeCell ref="A10:C10"/>
    <mergeCell ref="A11:B11"/>
    <mergeCell ref="C11:O11"/>
    <mergeCell ref="P11:P12"/>
    <mergeCell ref="A12:B12"/>
    <mergeCell ref="A28:B28"/>
    <mergeCell ref="A18:P18"/>
    <mergeCell ref="A19:P19"/>
    <mergeCell ref="C20:O20"/>
    <mergeCell ref="P20:P21"/>
    <mergeCell ref="A13:B13"/>
    <mergeCell ref="A14:B14"/>
    <mergeCell ref="A15:B15"/>
    <mergeCell ref="A24:B24"/>
    <mergeCell ref="A27:B2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1000"/>
  <sheetViews>
    <sheetView topLeftCell="D4" workbookViewId="0">
      <selection activeCell="G14" sqref="G14:G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0">
        <v>2024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4">
        <v>16203300</v>
      </c>
      <c r="F14" s="13">
        <v>16137900</v>
      </c>
      <c r="G14" s="13">
        <v>16064700</v>
      </c>
      <c r="H14" s="13"/>
      <c r="I14" s="13"/>
      <c r="J14" s="13"/>
      <c r="K14" s="13"/>
      <c r="L14" s="13"/>
      <c r="M14" s="13"/>
      <c r="N14" s="13"/>
      <c r="O14" s="30">
        <f t="shared" ref="O14:O15" si="0">SUM(B14:N14)</f>
        <v>97296300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5">
        <v>1636800</v>
      </c>
      <c r="F15" s="13">
        <v>1632600</v>
      </c>
      <c r="G15" s="13">
        <v>1628700</v>
      </c>
      <c r="H15" s="13"/>
      <c r="I15" s="13"/>
      <c r="J15" s="13"/>
      <c r="K15" s="13"/>
      <c r="L15" s="13"/>
      <c r="M15" s="13"/>
      <c r="N15" s="13"/>
      <c r="O15" s="30">
        <f t="shared" si="0"/>
        <v>9841200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17770500</v>
      </c>
      <c r="G16" s="32">
        <f t="shared" si="2"/>
        <v>17693400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107137500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1000"/>
  <sheetViews>
    <sheetView topLeftCell="D10" workbookViewId="0">
      <selection activeCell="H18" sqref="H18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0">
        <v>2024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6" t="s">
        <v>36</v>
      </c>
      <c r="B14" s="37">
        <v>0</v>
      </c>
      <c r="C14" s="37">
        <v>0</v>
      </c>
      <c r="D14" s="37">
        <v>0</v>
      </c>
      <c r="E14" s="67">
        <v>0</v>
      </c>
      <c r="F14" s="67">
        <v>0</v>
      </c>
      <c r="G14" s="69">
        <v>0</v>
      </c>
      <c r="H14" s="12"/>
      <c r="I14" s="12"/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7">
        <v>600</v>
      </c>
      <c r="F15" s="12">
        <v>600</v>
      </c>
      <c r="G15" s="12">
        <v>600</v>
      </c>
      <c r="H15" s="12"/>
      <c r="I15" s="12"/>
      <c r="J15" s="12"/>
      <c r="K15" s="12"/>
      <c r="L15" s="12"/>
      <c r="M15" s="12"/>
      <c r="N15" s="12"/>
      <c r="O15" s="38">
        <f t="shared" si="0"/>
        <v>3600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7">
        <v>0</v>
      </c>
      <c r="F16" s="67">
        <v>0</v>
      </c>
      <c r="G16" s="69">
        <v>0</v>
      </c>
      <c r="H16" s="12"/>
      <c r="I16" s="12"/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7">
        <v>4200</v>
      </c>
      <c r="F17" s="12">
        <v>3900</v>
      </c>
      <c r="G17" s="12">
        <v>4200</v>
      </c>
      <c r="H17" s="12"/>
      <c r="I17" s="12"/>
      <c r="J17" s="12"/>
      <c r="K17" s="12"/>
      <c r="L17" s="12"/>
      <c r="M17" s="12"/>
      <c r="N17" s="12"/>
      <c r="O17" s="38">
        <f t="shared" si="0"/>
        <v>24000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7">
        <v>22800</v>
      </c>
      <c r="F18" s="12">
        <v>22800</v>
      </c>
      <c r="G18" s="12">
        <v>22800</v>
      </c>
      <c r="H18" s="12"/>
      <c r="I18" s="12"/>
      <c r="J18" s="12"/>
      <c r="K18" s="12"/>
      <c r="L18" s="12"/>
      <c r="M18" s="12"/>
      <c r="N18" s="12"/>
      <c r="O18" s="38">
        <f t="shared" si="0"/>
        <v>135600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7">
        <v>28500</v>
      </c>
      <c r="F19" s="12">
        <v>28500</v>
      </c>
      <c r="G19" s="12">
        <v>28500</v>
      </c>
      <c r="H19" s="12"/>
      <c r="I19" s="12"/>
      <c r="J19" s="12"/>
      <c r="K19" s="12"/>
      <c r="L19" s="12"/>
      <c r="M19" s="12"/>
      <c r="N19" s="12"/>
      <c r="O19" s="38">
        <f t="shared" si="0"/>
        <v>172200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7">
        <v>280800</v>
      </c>
      <c r="F20" s="12">
        <v>277500</v>
      </c>
      <c r="G20" s="12">
        <v>276600</v>
      </c>
      <c r="H20" s="12"/>
      <c r="I20" s="12"/>
      <c r="J20" s="12"/>
      <c r="K20" s="12"/>
      <c r="L20" s="12"/>
      <c r="M20" s="12"/>
      <c r="N20" s="12"/>
      <c r="O20" s="38">
        <f t="shared" si="0"/>
        <v>1677600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7">
        <v>523200</v>
      </c>
      <c r="F21" s="12">
        <v>521400</v>
      </c>
      <c r="G21" s="12">
        <v>519600</v>
      </c>
      <c r="H21" s="12"/>
      <c r="I21" s="12"/>
      <c r="J21" s="12"/>
      <c r="K21" s="12"/>
      <c r="L21" s="12"/>
      <c r="M21" s="12"/>
      <c r="N21" s="12"/>
      <c r="O21" s="38">
        <f t="shared" si="0"/>
        <v>3142500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7">
        <v>6752100</v>
      </c>
      <c r="F22" s="12">
        <v>6747900</v>
      </c>
      <c r="G22" s="12">
        <v>6731100</v>
      </c>
      <c r="H22" s="12"/>
      <c r="I22" s="12"/>
      <c r="J22" s="12"/>
      <c r="K22" s="12"/>
      <c r="L22" s="12"/>
      <c r="M22" s="12"/>
      <c r="N22" s="12"/>
      <c r="O22" s="38">
        <f t="shared" si="0"/>
        <v>40577700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7">
        <v>10227900</v>
      </c>
      <c r="F23" s="12">
        <v>10167900</v>
      </c>
      <c r="G23" s="12">
        <v>10110000</v>
      </c>
      <c r="H23" s="12"/>
      <c r="I23" s="12"/>
      <c r="J23" s="12"/>
      <c r="K23" s="12"/>
      <c r="L23" s="12"/>
      <c r="M23" s="12"/>
      <c r="N23" s="12"/>
      <c r="O23" s="38">
        <f t="shared" si="0"/>
        <v>61404300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17770500</v>
      </c>
      <c r="G24" s="40">
        <f t="shared" si="1"/>
        <v>17693400</v>
      </c>
      <c r="H24" s="40">
        <f t="shared" si="1"/>
        <v>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107137500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1000"/>
  <sheetViews>
    <sheetView topLeftCell="D31" workbookViewId="0">
      <selection activeCell="H25" sqref="H25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46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4">
        <v>2024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6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9">
        <v>386400</v>
      </c>
      <c r="C14" s="60">
        <v>384000</v>
      </c>
      <c r="D14" s="60">
        <v>381600</v>
      </c>
      <c r="E14" s="59">
        <v>381900</v>
      </c>
      <c r="F14" s="41">
        <v>384300</v>
      </c>
      <c r="G14" s="41">
        <v>381900</v>
      </c>
      <c r="H14" s="41"/>
      <c r="I14" s="41"/>
      <c r="J14" s="41"/>
      <c r="K14" s="41"/>
      <c r="L14" s="41"/>
      <c r="M14" s="41"/>
      <c r="N14" s="41"/>
      <c r="O14" s="42">
        <f t="shared" ref="O14:O51" si="0">SUM(B14:N14)</f>
        <v>2300100</v>
      </c>
    </row>
    <row r="15" spans="1:15">
      <c r="A15" s="36" t="s">
        <v>49</v>
      </c>
      <c r="B15" s="59">
        <v>1500</v>
      </c>
      <c r="C15" s="60">
        <v>1500</v>
      </c>
      <c r="D15" s="60">
        <v>1200</v>
      </c>
      <c r="E15" s="59">
        <v>1500</v>
      </c>
      <c r="F15" s="41">
        <v>1800</v>
      </c>
      <c r="G15" s="41">
        <v>1800</v>
      </c>
      <c r="H15" s="41"/>
      <c r="I15" s="41"/>
      <c r="J15" s="41"/>
      <c r="K15" s="41"/>
      <c r="L15" s="41"/>
      <c r="M15" s="41"/>
      <c r="N15" s="41"/>
      <c r="O15" s="42">
        <f t="shared" si="0"/>
        <v>9300</v>
      </c>
    </row>
    <row r="16" spans="1:15">
      <c r="A16" s="36" t="s">
        <v>50</v>
      </c>
      <c r="B16" s="59">
        <v>98100</v>
      </c>
      <c r="C16" s="60">
        <v>97800</v>
      </c>
      <c r="D16" s="60">
        <v>96600</v>
      </c>
      <c r="E16" s="59">
        <v>96600</v>
      </c>
      <c r="F16" s="41">
        <v>90300</v>
      </c>
      <c r="G16" s="41">
        <v>90600</v>
      </c>
      <c r="H16" s="41"/>
      <c r="I16" s="41"/>
      <c r="J16" s="41"/>
      <c r="K16" s="41"/>
      <c r="L16" s="41"/>
      <c r="M16" s="41"/>
      <c r="N16" s="41"/>
      <c r="O16" s="42">
        <f t="shared" si="0"/>
        <v>570000</v>
      </c>
    </row>
    <row r="17" spans="1:15">
      <c r="A17" s="36" t="s">
        <v>51</v>
      </c>
      <c r="B17" s="59">
        <v>25800</v>
      </c>
      <c r="C17" s="60">
        <v>24900</v>
      </c>
      <c r="D17" s="60">
        <v>24900</v>
      </c>
      <c r="E17" s="59">
        <v>25500</v>
      </c>
      <c r="F17" s="41">
        <v>25200</v>
      </c>
      <c r="G17" s="41">
        <v>24300</v>
      </c>
      <c r="H17" s="41"/>
      <c r="I17" s="41"/>
      <c r="J17" s="41"/>
      <c r="K17" s="41"/>
      <c r="L17" s="41"/>
      <c r="M17" s="41"/>
      <c r="N17" s="41"/>
      <c r="O17" s="42">
        <f t="shared" si="0"/>
        <v>150600</v>
      </c>
    </row>
    <row r="18" spans="1:15">
      <c r="A18" s="36" t="s">
        <v>52</v>
      </c>
      <c r="B18" s="59">
        <v>56700</v>
      </c>
      <c r="C18" s="60">
        <v>56400</v>
      </c>
      <c r="D18" s="60">
        <v>56400</v>
      </c>
      <c r="E18" s="59">
        <v>57000</v>
      </c>
      <c r="F18" s="41">
        <v>57000</v>
      </c>
      <c r="G18" s="41">
        <v>57000</v>
      </c>
      <c r="H18" s="41"/>
      <c r="I18" s="41"/>
      <c r="J18" s="41"/>
      <c r="K18" s="41"/>
      <c r="L18" s="41"/>
      <c r="M18" s="41"/>
      <c r="N18" s="41"/>
      <c r="O18" s="42">
        <f t="shared" si="0"/>
        <v>340500</v>
      </c>
    </row>
    <row r="19" spans="1:15">
      <c r="A19" s="36" t="s">
        <v>53</v>
      </c>
      <c r="B19" s="59">
        <v>24300</v>
      </c>
      <c r="C19" s="60">
        <v>24600</v>
      </c>
      <c r="D19" s="60">
        <v>24300</v>
      </c>
      <c r="E19" s="59">
        <v>24600</v>
      </c>
      <c r="F19" s="41">
        <v>24300</v>
      </c>
      <c r="G19" s="41">
        <v>24600</v>
      </c>
      <c r="H19" s="41"/>
      <c r="I19" s="41"/>
      <c r="J19" s="41"/>
      <c r="K19" s="41"/>
      <c r="L19" s="41"/>
      <c r="M19" s="41"/>
      <c r="N19" s="41"/>
      <c r="O19" s="42">
        <f t="shared" si="0"/>
        <v>146700</v>
      </c>
    </row>
    <row r="20" spans="1:15">
      <c r="A20" s="36" t="s">
        <v>54</v>
      </c>
      <c r="B20" s="59">
        <v>69900</v>
      </c>
      <c r="C20" s="60">
        <v>70200</v>
      </c>
      <c r="D20" s="60">
        <v>70200</v>
      </c>
      <c r="E20" s="59">
        <v>70500</v>
      </c>
      <c r="F20" s="41">
        <v>70800</v>
      </c>
      <c r="G20" s="41">
        <v>71400</v>
      </c>
      <c r="H20" s="41"/>
      <c r="I20" s="41"/>
      <c r="J20" s="41"/>
      <c r="K20" s="41"/>
      <c r="L20" s="41"/>
      <c r="M20" s="41"/>
      <c r="N20" s="41"/>
      <c r="O20" s="42">
        <f t="shared" si="0"/>
        <v>423000</v>
      </c>
    </row>
    <row r="21" spans="1:15" ht="15.75" customHeight="1">
      <c r="A21" s="36" t="s">
        <v>55</v>
      </c>
      <c r="B21" s="59">
        <v>212100</v>
      </c>
      <c r="C21" s="60">
        <v>212100</v>
      </c>
      <c r="D21" s="60">
        <v>213900</v>
      </c>
      <c r="E21" s="59">
        <v>212700</v>
      </c>
      <c r="F21" s="41">
        <v>212100</v>
      </c>
      <c r="G21" s="41">
        <v>216300</v>
      </c>
      <c r="H21" s="41"/>
      <c r="I21" s="41"/>
      <c r="J21" s="41"/>
      <c r="K21" s="41"/>
      <c r="L21" s="41"/>
      <c r="M21" s="41"/>
      <c r="N21" s="41"/>
      <c r="O21" s="42">
        <f t="shared" si="0"/>
        <v>1279200</v>
      </c>
    </row>
    <row r="22" spans="1:15" ht="15.75" customHeight="1">
      <c r="A22" s="36" t="s">
        <v>56</v>
      </c>
      <c r="B22" s="59">
        <v>141300</v>
      </c>
      <c r="C22" s="60">
        <v>139200</v>
      </c>
      <c r="D22" s="60">
        <v>138900</v>
      </c>
      <c r="E22" s="59">
        <v>138600</v>
      </c>
      <c r="F22" s="41">
        <v>137700</v>
      </c>
      <c r="G22" s="41">
        <v>137400</v>
      </c>
      <c r="H22" s="41"/>
      <c r="I22" s="41"/>
      <c r="J22" s="41"/>
      <c r="K22" s="41"/>
      <c r="L22" s="41"/>
      <c r="M22" s="41"/>
      <c r="N22" s="41"/>
      <c r="O22" s="42">
        <f t="shared" si="0"/>
        <v>833100</v>
      </c>
    </row>
    <row r="23" spans="1:15" ht="15.75" customHeight="1">
      <c r="A23" s="36" t="s">
        <v>57</v>
      </c>
      <c r="B23" s="59">
        <v>71700</v>
      </c>
      <c r="C23" s="60">
        <v>72600</v>
      </c>
      <c r="D23" s="60">
        <v>73500</v>
      </c>
      <c r="E23" s="59">
        <v>74100</v>
      </c>
      <c r="F23" s="41">
        <v>73800</v>
      </c>
      <c r="G23" s="41">
        <v>73800</v>
      </c>
      <c r="H23" s="41"/>
      <c r="I23" s="41"/>
      <c r="J23" s="41"/>
      <c r="K23" s="41"/>
      <c r="L23" s="41"/>
      <c r="M23" s="41"/>
      <c r="N23" s="41"/>
      <c r="O23" s="42">
        <f t="shared" si="0"/>
        <v>439500</v>
      </c>
    </row>
    <row r="24" spans="1:15" ht="15.75" customHeight="1">
      <c r="A24" s="36" t="s">
        <v>58</v>
      </c>
      <c r="B24" s="59">
        <v>49800</v>
      </c>
      <c r="C24" s="60">
        <v>49800</v>
      </c>
      <c r="D24" s="60">
        <v>48600</v>
      </c>
      <c r="E24" s="59">
        <v>49500</v>
      </c>
      <c r="F24" s="41">
        <v>49200</v>
      </c>
      <c r="G24" s="41">
        <v>49200</v>
      </c>
      <c r="H24" s="41"/>
      <c r="I24" s="41"/>
      <c r="J24" s="41"/>
      <c r="K24" s="41"/>
      <c r="L24" s="41"/>
      <c r="M24" s="41"/>
      <c r="N24" s="41"/>
      <c r="O24" s="42">
        <f t="shared" si="0"/>
        <v>296100</v>
      </c>
    </row>
    <row r="25" spans="1:15" ht="15.75" customHeight="1">
      <c r="A25" s="36" t="s">
        <v>59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41"/>
      <c r="I25" s="41"/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9">
        <v>754200</v>
      </c>
      <c r="C26" s="60">
        <v>749700</v>
      </c>
      <c r="D26" s="60">
        <v>748800</v>
      </c>
      <c r="E26" s="59">
        <v>750300</v>
      </c>
      <c r="F26" s="41">
        <v>746700</v>
      </c>
      <c r="G26" s="41">
        <v>745500</v>
      </c>
      <c r="H26" s="41"/>
      <c r="I26" s="41"/>
      <c r="J26" s="41"/>
      <c r="K26" s="41"/>
      <c r="L26" s="41"/>
      <c r="M26" s="41"/>
      <c r="N26" s="41"/>
      <c r="O26" s="42">
        <f t="shared" si="0"/>
        <v>4495200</v>
      </c>
    </row>
    <row r="27" spans="1:15" ht="15.75" customHeight="1">
      <c r="A27" s="36" t="s">
        <v>61</v>
      </c>
      <c r="B27" s="59">
        <v>105000</v>
      </c>
      <c r="C27" s="60">
        <v>104700</v>
      </c>
      <c r="D27" s="60">
        <v>103200</v>
      </c>
      <c r="E27" s="59">
        <v>102300</v>
      </c>
      <c r="F27" s="41">
        <v>102900</v>
      </c>
      <c r="G27" s="41">
        <v>102900</v>
      </c>
      <c r="H27" s="41"/>
      <c r="I27" s="41"/>
      <c r="J27" s="41"/>
      <c r="K27" s="41"/>
      <c r="L27" s="41"/>
      <c r="M27" s="41"/>
      <c r="N27" s="41"/>
      <c r="O27" s="42">
        <f t="shared" si="0"/>
        <v>621000</v>
      </c>
    </row>
    <row r="28" spans="1:15" ht="15.75" customHeight="1">
      <c r="A28" s="36" t="s">
        <v>62</v>
      </c>
      <c r="B28" s="59">
        <v>1870200</v>
      </c>
      <c r="C28" s="60">
        <v>1858800</v>
      </c>
      <c r="D28" s="60">
        <v>1846800</v>
      </c>
      <c r="E28" s="59">
        <v>1835400</v>
      </c>
      <c r="F28" s="41">
        <v>1832100</v>
      </c>
      <c r="G28" s="41">
        <v>1824300</v>
      </c>
      <c r="H28" s="41"/>
      <c r="I28" s="41"/>
      <c r="J28" s="41"/>
      <c r="K28" s="41"/>
      <c r="L28" s="41"/>
      <c r="M28" s="41"/>
      <c r="N28" s="41"/>
      <c r="O28" s="42">
        <f t="shared" si="0"/>
        <v>11067600</v>
      </c>
    </row>
    <row r="29" spans="1:15" ht="15.75" customHeight="1">
      <c r="A29" s="36" t="s">
        <v>63</v>
      </c>
      <c r="B29" s="59">
        <v>839400</v>
      </c>
      <c r="C29" s="60">
        <v>832500</v>
      </c>
      <c r="D29" s="60">
        <v>829800</v>
      </c>
      <c r="E29" s="59">
        <v>827700</v>
      </c>
      <c r="F29" s="41">
        <v>824400</v>
      </c>
      <c r="G29" s="41">
        <v>821700</v>
      </c>
      <c r="H29" s="41"/>
      <c r="I29" s="41"/>
      <c r="J29" s="41"/>
      <c r="K29" s="41"/>
      <c r="L29" s="41"/>
      <c r="M29" s="41"/>
      <c r="N29" s="41"/>
      <c r="O29" s="42">
        <f t="shared" si="0"/>
        <v>4975500</v>
      </c>
    </row>
    <row r="30" spans="1:15" ht="15.75" customHeight="1">
      <c r="A30" s="36" t="s">
        <v>64</v>
      </c>
      <c r="B30" s="59">
        <v>933000</v>
      </c>
      <c r="C30" s="60">
        <v>927000</v>
      </c>
      <c r="D30" s="60">
        <v>920100</v>
      </c>
      <c r="E30" s="59">
        <v>922200</v>
      </c>
      <c r="F30" s="41">
        <v>923400</v>
      </c>
      <c r="G30" s="41">
        <v>918000</v>
      </c>
      <c r="H30" s="41"/>
      <c r="I30" s="41"/>
      <c r="J30" s="41"/>
      <c r="K30" s="41"/>
      <c r="L30" s="41"/>
      <c r="M30" s="41"/>
      <c r="N30" s="41"/>
      <c r="O30" s="42">
        <f t="shared" si="0"/>
        <v>5543700</v>
      </c>
    </row>
    <row r="31" spans="1:15" ht="15.75" customHeight="1">
      <c r="A31" s="36" t="s">
        <v>65</v>
      </c>
      <c r="B31" s="59">
        <v>1149300</v>
      </c>
      <c r="C31" s="60">
        <v>1143600</v>
      </c>
      <c r="D31" s="60">
        <v>1138800</v>
      </c>
      <c r="E31" s="59">
        <v>1136400</v>
      </c>
      <c r="F31" s="41">
        <v>1136400</v>
      </c>
      <c r="G31" s="41">
        <v>1130400</v>
      </c>
      <c r="H31" s="41"/>
      <c r="I31" s="41"/>
      <c r="J31" s="41"/>
      <c r="K31" s="41"/>
      <c r="L31" s="41"/>
      <c r="M31" s="41"/>
      <c r="N31" s="41"/>
      <c r="O31" s="42">
        <f t="shared" si="0"/>
        <v>6834900</v>
      </c>
    </row>
    <row r="32" spans="1:15" ht="15.75" customHeight="1">
      <c r="A32" s="36" t="s">
        <v>66</v>
      </c>
      <c r="B32" s="59">
        <v>232200</v>
      </c>
      <c r="C32" s="60">
        <v>231000</v>
      </c>
      <c r="D32" s="60">
        <v>229200</v>
      </c>
      <c r="E32" s="59">
        <v>229800</v>
      </c>
      <c r="F32" s="41">
        <v>230100</v>
      </c>
      <c r="G32" s="41">
        <v>229500</v>
      </c>
      <c r="H32" s="41"/>
      <c r="I32" s="41"/>
      <c r="J32" s="41"/>
      <c r="K32" s="41"/>
      <c r="L32" s="41"/>
      <c r="M32" s="41"/>
      <c r="N32" s="41"/>
      <c r="O32" s="42">
        <f t="shared" si="0"/>
        <v>1381800</v>
      </c>
    </row>
    <row r="33" spans="1:15" ht="15.75" customHeight="1">
      <c r="A33" s="36" t="s">
        <v>67</v>
      </c>
      <c r="B33" s="59">
        <v>733800</v>
      </c>
      <c r="C33" s="60">
        <v>730200</v>
      </c>
      <c r="D33" s="60">
        <v>725400</v>
      </c>
      <c r="E33" s="59">
        <v>724800</v>
      </c>
      <c r="F33" s="41">
        <v>720000</v>
      </c>
      <c r="G33" s="41">
        <v>713400</v>
      </c>
      <c r="H33" s="41"/>
      <c r="I33" s="41"/>
      <c r="J33" s="41"/>
      <c r="K33" s="41"/>
      <c r="L33" s="41"/>
      <c r="M33" s="41"/>
      <c r="N33" s="41"/>
      <c r="O33" s="42">
        <f t="shared" si="0"/>
        <v>4347600</v>
      </c>
    </row>
    <row r="34" spans="1:15" ht="15.75" customHeight="1">
      <c r="A34" s="36" t="s">
        <v>68</v>
      </c>
      <c r="B34" s="59">
        <v>544500</v>
      </c>
      <c r="C34" s="60">
        <v>541500</v>
      </c>
      <c r="D34" s="60">
        <v>538200</v>
      </c>
      <c r="E34" s="59">
        <v>536100</v>
      </c>
      <c r="F34" s="41">
        <v>535500</v>
      </c>
      <c r="G34" s="41">
        <v>538200</v>
      </c>
      <c r="H34" s="41"/>
      <c r="I34" s="41"/>
      <c r="J34" s="41"/>
      <c r="K34" s="41"/>
      <c r="L34" s="41"/>
      <c r="M34" s="41"/>
      <c r="N34" s="41"/>
      <c r="O34" s="42">
        <f t="shared" si="0"/>
        <v>3234000</v>
      </c>
    </row>
    <row r="35" spans="1:15" ht="15.75" customHeight="1">
      <c r="A35" s="36" t="s">
        <v>69</v>
      </c>
      <c r="B35" s="59">
        <v>3600</v>
      </c>
      <c r="C35" s="60">
        <v>3600</v>
      </c>
      <c r="D35" s="60">
        <v>3600</v>
      </c>
      <c r="E35" s="59">
        <v>3300</v>
      </c>
      <c r="F35" s="41">
        <v>3300</v>
      </c>
      <c r="G35" s="41">
        <v>3300</v>
      </c>
      <c r="H35" s="41"/>
      <c r="I35" s="41"/>
      <c r="J35" s="41"/>
      <c r="K35" s="41"/>
      <c r="L35" s="41"/>
      <c r="M35" s="41"/>
      <c r="N35" s="41"/>
      <c r="O35" s="42">
        <f t="shared" si="0"/>
        <v>20700</v>
      </c>
    </row>
    <row r="36" spans="1:15" ht="15.75" customHeight="1">
      <c r="A36" s="36" t="s">
        <v>70</v>
      </c>
      <c r="B36" s="59">
        <v>1344600</v>
      </c>
      <c r="C36" s="60">
        <v>1337700</v>
      </c>
      <c r="D36" s="60">
        <v>1332600</v>
      </c>
      <c r="E36" s="59">
        <v>1330800</v>
      </c>
      <c r="F36" s="41">
        <v>1320600</v>
      </c>
      <c r="G36" s="41">
        <v>1314600</v>
      </c>
      <c r="H36" s="41"/>
      <c r="I36" s="41"/>
      <c r="J36" s="41"/>
      <c r="K36" s="41"/>
      <c r="L36" s="41"/>
      <c r="M36" s="41"/>
      <c r="N36" s="41"/>
      <c r="O36" s="42">
        <f t="shared" si="0"/>
        <v>7980900</v>
      </c>
    </row>
    <row r="37" spans="1:15" ht="15.75" customHeight="1">
      <c r="A37" s="36" t="s">
        <v>71</v>
      </c>
      <c r="B37" s="59">
        <v>367500</v>
      </c>
      <c r="C37" s="60">
        <v>364500</v>
      </c>
      <c r="D37" s="60">
        <v>364500</v>
      </c>
      <c r="E37" s="59">
        <v>362400</v>
      </c>
      <c r="F37" s="41">
        <v>360600</v>
      </c>
      <c r="G37" s="41">
        <v>359400</v>
      </c>
      <c r="H37" s="41"/>
      <c r="I37" s="41"/>
      <c r="J37" s="41"/>
      <c r="K37" s="41"/>
      <c r="L37" s="41"/>
      <c r="M37" s="41"/>
      <c r="N37" s="41"/>
      <c r="O37" s="42">
        <f t="shared" si="0"/>
        <v>2178900</v>
      </c>
    </row>
    <row r="38" spans="1:15" ht="15.75" customHeight="1">
      <c r="A38" s="36" t="s">
        <v>72</v>
      </c>
      <c r="B38" s="59">
        <v>4559100</v>
      </c>
      <c r="C38" s="60">
        <v>4536300</v>
      </c>
      <c r="D38" s="60">
        <v>4509000</v>
      </c>
      <c r="E38" s="59">
        <v>4518900</v>
      </c>
      <c r="F38" s="41">
        <v>4496400</v>
      </c>
      <c r="G38" s="41">
        <v>4470000</v>
      </c>
      <c r="H38" s="41"/>
      <c r="I38" s="41"/>
      <c r="J38" s="41"/>
      <c r="K38" s="41"/>
      <c r="L38" s="41"/>
      <c r="M38" s="41"/>
      <c r="N38" s="41"/>
      <c r="O38" s="42">
        <f t="shared" si="0"/>
        <v>27089700</v>
      </c>
    </row>
    <row r="39" spans="1:15" ht="15.75" customHeight="1">
      <c r="A39" s="36" t="s">
        <v>73</v>
      </c>
      <c r="B39" s="59">
        <v>235500</v>
      </c>
      <c r="C39" s="60">
        <v>234900</v>
      </c>
      <c r="D39" s="60">
        <v>233400</v>
      </c>
      <c r="E39" s="59">
        <v>232500</v>
      </c>
      <c r="F39" s="41">
        <v>231300</v>
      </c>
      <c r="G39" s="41">
        <v>229800</v>
      </c>
      <c r="H39" s="41"/>
      <c r="I39" s="41"/>
      <c r="J39" s="41"/>
      <c r="K39" s="41"/>
      <c r="L39" s="41"/>
      <c r="M39" s="41"/>
      <c r="N39" s="41"/>
      <c r="O39" s="42">
        <f t="shared" si="0"/>
        <v>1397400</v>
      </c>
    </row>
    <row r="40" spans="1:15" ht="15.75" customHeight="1">
      <c r="A40" s="36" t="s">
        <v>74</v>
      </c>
      <c r="B40" s="59">
        <v>144000</v>
      </c>
      <c r="C40" s="60">
        <v>143400</v>
      </c>
      <c r="D40" s="60">
        <v>142500</v>
      </c>
      <c r="E40" s="59">
        <v>143100</v>
      </c>
      <c r="F40" s="41">
        <v>143400</v>
      </c>
      <c r="G40" s="41">
        <v>142500</v>
      </c>
      <c r="H40" s="41"/>
      <c r="I40" s="41"/>
      <c r="J40" s="41"/>
      <c r="K40" s="41"/>
      <c r="L40" s="41"/>
      <c r="M40" s="41"/>
      <c r="N40" s="41"/>
      <c r="O40" s="42">
        <f t="shared" si="0"/>
        <v>858900</v>
      </c>
    </row>
    <row r="41" spans="1:15" ht="15.75" customHeight="1">
      <c r="A41" s="36" t="s">
        <v>75</v>
      </c>
      <c r="B41" s="59">
        <v>656400</v>
      </c>
      <c r="C41" s="60">
        <v>654300</v>
      </c>
      <c r="D41" s="60">
        <v>651300</v>
      </c>
      <c r="E41" s="59">
        <v>651600</v>
      </c>
      <c r="F41" s="41">
        <v>648000</v>
      </c>
      <c r="G41" s="41">
        <v>643800</v>
      </c>
      <c r="H41" s="41"/>
      <c r="I41" s="41"/>
      <c r="J41" s="41"/>
      <c r="K41" s="41"/>
      <c r="L41" s="41"/>
      <c r="M41" s="41"/>
      <c r="N41" s="41"/>
      <c r="O41" s="42">
        <f t="shared" si="0"/>
        <v>3905400</v>
      </c>
    </row>
    <row r="42" spans="1:15" ht="15.75" customHeight="1">
      <c r="A42" s="36" t="s">
        <v>76</v>
      </c>
      <c r="B42" s="59">
        <v>500400</v>
      </c>
      <c r="C42" s="60">
        <v>499200</v>
      </c>
      <c r="D42" s="60">
        <v>498000</v>
      </c>
      <c r="E42" s="59">
        <v>498300</v>
      </c>
      <c r="F42" s="41">
        <v>492600</v>
      </c>
      <c r="G42" s="41">
        <v>493500</v>
      </c>
      <c r="H42" s="41"/>
      <c r="I42" s="41"/>
      <c r="J42" s="41"/>
      <c r="K42" s="41"/>
      <c r="L42" s="41"/>
      <c r="M42" s="41"/>
      <c r="N42" s="41"/>
      <c r="O42" s="42">
        <f t="shared" si="0"/>
        <v>2982000</v>
      </c>
    </row>
    <row r="43" spans="1:15" ht="15.75" customHeight="1">
      <c r="A43" s="36" t="s">
        <v>77</v>
      </c>
      <c r="B43" s="59">
        <v>51300</v>
      </c>
      <c r="C43" s="60">
        <v>51300</v>
      </c>
      <c r="D43" s="60">
        <v>50400</v>
      </c>
      <c r="E43" s="59">
        <v>50700</v>
      </c>
      <c r="F43" s="41">
        <v>51000</v>
      </c>
      <c r="G43" s="41">
        <v>50400</v>
      </c>
      <c r="H43" s="41"/>
      <c r="I43" s="41"/>
      <c r="J43" s="41"/>
      <c r="K43" s="41"/>
      <c r="L43" s="41"/>
      <c r="M43" s="41"/>
      <c r="N43" s="41"/>
      <c r="O43" s="42">
        <f t="shared" si="0"/>
        <v>305100</v>
      </c>
    </row>
    <row r="44" spans="1:15" ht="15.75" customHeight="1">
      <c r="A44" s="36" t="s">
        <v>78</v>
      </c>
      <c r="B44" s="59">
        <v>635100</v>
      </c>
      <c r="C44" s="60">
        <v>630000</v>
      </c>
      <c r="D44" s="60">
        <v>625200</v>
      </c>
      <c r="E44" s="59">
        <v>623700</v>
      </c>
      <c r="F44" s="41">
        <v>619800</v>
      </c>
      <c r="G44" s="41">
        <v>618600</v>
      </c>
      <c r="H44" s="41"/>
      <c r="I44" s="41"/>
      <c r="J44" s="41"/>
      <c r="K44" s="41"/>
      <c r="L44" s="41"/>
      <c r="M44" s="41"/>
      <c r="N44" s="41"/>
      <c r="O44" s="42">
        <f t="shared" si="0"/>
        <v>3752400</v>
      </c>
    </row>
    <row r="45" spans="1:15" ht="15.75" customHeight="1">
      <c r="A45" s="36" t="s">
        <v>79</v>
      </c>
      <c r="B45" s="59">
        <v>167700</v>
      </c>
      <c r="C45" s="60">
        <v>166500</v>
      </c>
      <c r="D45" s="60">
        <v>164400</v>
      </c>
      <c r="E45" s="59">
        <v>164400</v>
      </c>
      <c r="F45" s="41">
        <v>164100</v>
      </c>
      <c r="G45" s="41">
        <v>163200</v>
      </c>
      <c r="H45" s="41"/>
      <c r="I45" s="41"/>
      <c r="J45" s="41"/>
      <c r="K45" s="41"/>
      <c r="L45" s="41"/>
      <c r="M45" s="41"/>
      <c r="N45" s="41"/>
      <c r="O45" s="42">
        <f t="shared" si="0"/>
        <v>990300</v>
      </c>
    </row>
    <row r="46" spans="1:15" ht="15.75" customHeight="1">
      <c r="A46" s="36" t="s">
        <v>80</v>
      </c>
      <c r="B46" s="59">
        <v>354000</v>
      </c>
      <c r="C46" s="60">
        <v>351900</v>
      </c>
      <c r="D46" s="60">
        <v>350700</v>
      </c>
      <c r="E46" s="59">
        <v>351000</v>
      </c>
      <c r="F46" s="41">
        <v>348600</v>
      </c>
      <c r="G46" s="41">
        <v>346500</v>
      </c>
      <c r="H46" s="41"/>
      <c r="I46" s="41"/>
      <c r="J46" s="41"/>
      <c r="K46" s="41"/>
      <c r="L46" s="41"/>
      <c r="M46" s="41"/>
      <c r="N46" s="41"/>
      <c r="O46" s="42">
        <f t="shared" si="0"/>
        <v>2102700</v>
      </c>
    </row>
    <row r="47" spans="1:15" ht="15.75" customHeight="1">
      <c r="A47" s="36" t="s">
        <v>81</v>
      </c>
      <c r="B47" s="59">
        <v>70800</v>
      </c>
      <c r="C47" s="60">
        <v>70200</v>
      </c>
      <c r="D47" s="60">
        <v>69600</v>
      </c>
      <c r="E47" s="59">
        <v>69600</v>
      </c>
      <c r="F47" s="41">
        <v>70500</v>
      </c>
      <c r="G47" s="41">
        <v>69300</v>
      </c>
      <c r="H47" s="41"/>
      <c r="I47" s="41"/>
      <c r="J47" s="41"/>
      <c r="K47" s="41"/>
      <c r="L47" s="41"/>
      <c r="M47" s="41"/>
      <c r="N47" s="41"/>
      <c r="O47" s="42">
        <f t="shared" si="0"/>
        <v>420000</v>
      </c>
    </row>
    <row r="48" spans="1:15" ht="15.75" customHeight="1">
      <c r="A48" s="36" t="s">
        <v>82</v>
      </c>
      <c r="B48" s="59">
        <v>367500</v>
      </c>
      <c r="C48" s="60">
        <v>365700</v>
      </c>
      <c r="D48" s="60">
        <v>360300</v>
      </c>
      <c r="E48" s="59">
        <v>358800</v>
      </c>
      <c r="F48" s="41">
        <v>358500</v>
      </c>
      <c r="G48" s="41">
        <v>355800</v>
      </c>
      <c r="H48" s="41"/>
      <c r="I48" s="41"/>
      <c r="J48" s="41"/>
      <c r="K48" s="41"/>
      <c r="L48" s="41"/>
      <c r="M48" s="41"/>
      <c r="N48" s="41"/>
      <c r="O48" s="42">
        <f t="shared" si="0"/>
        <v>2166600</v>
      </c>
    </row>
    <row r="49" spans="1:15" ht="15.75" customHeight="1">
      <c r="A49" s="36" t="s">
        <v>83</v>
      </c>
      <c r="B49" s="59">
        <v>57300</v>
      </c>
      <c r="C49" s="60">
        <v>57600</v>
      </c>
      <c r="D49" s="60">
        <v>57300</v>
      </c>
      <c r="E49" s="59">
        <v>57600</v>
      </c>
      <c r="F49" s="41">
        <v>57300</v>
      </c>
      <c r="G49" s="41">
        <v>57000</v>
      </c>
      <c r="H49" s="41"/>
      <c r="I49" s="41"/>
      <c r="J49" s="41"/>
      <c r="K49" s="41"/>
      <c r="L49" s="41"/>
      <c r="M49" s="41"/>
      <c r="N49" s="41"/>
      <c r="O49" s="42">
        <f t="shared" si="0"/>
        <v>344100</v>
      </c>
    </row>
    <row r="50" spans="1:15" ht="15.75" customHeight="1">
      <c r="A50" s="36" t="s">
        <v>84</v>
      </c>
      <c r="B50" s="59">
        <v>87000</v>
      </c>
      <c r="C50" s="60">
        <v>85800</v>
      </c>
      <c r="D50" s="60">
        <v>85800</v>
      </c>
      <c r="E50" s="59">
        <v>85500</v>
      </c>
      <c r="F50" s="41">
        <v>86100</v>
      </c>
      <c r="G50" s="41">
        <v>84300</v>
      </c>
      <c r="H50" s="41"/>
      <c r="I50" s="41"/>
      <c r="J50" s="41"/>
      <c r="K50" s="41"/>
      <c r="L50" s="41"/>
      <c r="M50" s="41"/>
      <c r="N50" s="41"/>
      <c r="O50" s="42">
        <f t="shared" si="0"/>
        <v>514500</v>
      </c>
    </row>
    <row r="51" spans="1:15" ht="15.75" customHeight="1">
      <c r="A51" s="36" t="s">
        <v>85</v>
      </c>
      <c r="B51" s="59">
        <v>139500</v>
      </c>
      <c r="C51" s="60">
        <v>139200</v>
      </c>
      <c r="D51" s="60">
        <v>139800</v>
      </c>
      <c r="E51" s="59">
        <v>140400</v>
      </c>
      <c r="F51" s="41">
        <v>140400</v>
      </c>
      <c r="G51" s="41">
        <v>139200</v>
      </c>
      <c r="H51" s="41"/>
      <c r="I51" s="41"/>
      <c r="J51" s="41"/>
      <c r="K51" s="41"/>
      <c r="L51" s="41"/>
      <c r="M51" s="41"/>
      <c r="N51" s="41"/>
      <c r="O51" s="42">
        <f t="shared" si="0"/>
        <v>838500</v>
      </c>
    </row>
    <row r="52" spans="1:15" ht="15.75" customHeight="1">
      <c r="A52" s="31" t="s">
        <v>19</v>
      </c>
      <c r="B52" s="61">
        <f t="shared" ref="B52:O52" si="1">SUM(B14:B51)</f>
        <v>18040500</v>
      </c>
      <c r="C52" s="61">
        <f t="shared" si="1"/>
        <v>17944200</v>
      </c>
      <c r="D52" s="61">
        <f t="shared" si="1"/>
        <v>17848800</v>
      </c>
      <c r="E52" s="61">
        <f t="shared" si="1"/>
        <v>17840100</v>
      </c>
      <c r="F52" s="20">
        <f t="shared" si="1"/>
        <v>17770500</v>
      </c>
      <c r="G52" s="20">
        <f t="shared" si="1"/>
        <v>17693400</v>
      </c>
      <c r="H52" s="20">
        <f t="shared" si="1"/>
        <v>0</v>
      </c>
      <c r="I52" s="20">
        <f t="shared" si="1"/>
        <v>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107137500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P1000"/>
  <sheetViews>
    <sheetView topLeftCell="E16" workbookViewId="0">
      <selection activeCell="J40" sqref="J40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</row>
    <row r="9" spans="1:16">
      <c r="A9" s="74" t="s">
        <v>86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</row>
    <row r="11" spans="1:16">
      <c r="B11" s="4" t="s">
        <v>3</v>
      </c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5" t="s">
        <v>89</v>
      </c>
      <c r="B13" s="36" t="s">
        <v>89</v>
      </c>
      <c r="C13" s="55">
        <v>5723100</v>
      </c>
      <c r="D13" s="56">
        <v>5682900</v>
      </c>
      <c r="E13" s="56">
        <v>5646300</v>
      </c>
      <c r="F13" s="68">
        <v>5649900</v>
      </c>
      <c r="G13" s="45">
        <v>5643300</v>
      </c>
      <c r="H13" s="45">
        <v>5619900</v>
      </c>
      <c r="I13" s="45"/>
      <c r="J13" s="45"/>
      <c r="K13" s="45"/>
      <c r="L13" s="45"/>
      <c r="M13" s="45"/>
      <c r="N13" s="45"/>
      <c r="O13" s="45"/>
      <c r="P13" s="20">
        <f t="shared" ref="P13:P62" si="0">SUM(C13:O13)</f>
        <v>33965400</v>
      </c>
    </row>
    <row r="14" spans="1:16">
      <c r="A14" s="96"/>
      <c r="B14" s="36" t="s">
        <v>90</v>
      </c>
      <c r="C14" s="55">
        <v>300</v>
      </c>
      <c r="D14" s="56">
        <v>300</v>
      </c>
      <c r="E14" s="56">
        <v>300</v>
      </c>
      <c r="F14" s="68">
        <v>300</v>
      </c>
      <c r="G14" s="45">
        <v>300</v>
      </c>
      <c r="H14" s="45">
        <v>300</v>
      </c>
      <c r="I14" s="45"/>
      <c r="J14" s="45"/>
      <c r="K14" s="45"/>
      <c r="L14" s="45"/>
      <c r="M14" s="45"/>
      <c r="N14" s="45"/>
      <c r="O14" s="45"/>
      <c r="P14" s="20">
        <f t="shared" si="0"/>
        <v>1800</v>
      </c>
    </row>
    <row r="15" spans="1:16">
      <c r="A15" s="96"/>
      <c r="B15" s="36" t="s">
        <v>91</v>
      </c>
      <c r="C15" s="55">
        <v>82200</v>
      </c>
      <c r="D15" s="56">
        <v>82500</v>
      </c>
      <c r="E15" s="56">
        <v>81900</v>
      </c>
      <c r="F15" s="68">
        <v>81000</v>
      </c>
      <c r="G15" s="45">
        <v>80100</v>
      </c>
      <c r="H15" s="45">
        <v>78000</v>
      </c>
      <c r="I15" s="45"/>
      <c r="J15" s="45"/>
      <c r="K15" s="45"/>
      <c r="L15" s="45"/>
      <c r="M15" s="45"/>
      <c r="N15" s="45"/>
      <c r="O15" s="45"/>
      <c r="P15" s="20">
        <f t="shared" si="0"/>
        <v>485700</v>
      </c>
    </row>
    <row r="16" spans="1:16">
      <c r="A16" s="97"/>
      <c r="B16" s="36" t="s">
        <v>92</v>
      </c>
      <c r="C16" s="55">
        <v>15900</v>
      </c>
      <c r="D16" s="56">
        <v>15900</v>
      </c>
      <c r="E16" s="56">
        <v>19500</v>
      </c>
      <c r="F16" s="68">
        <v>15900</v>
      </c>
      <c r="G16" s="45">
        <v>15300</v>
      </c>
      <c r="H16" s="45">
        <v>15300</v>
      </c>
      <c r="I16" s="45"/>
      <c r="J16" s="45"/>
      <c r="K16" s="45"/>
      <c r="L16" s="45"/>
      <c r="M16" s="45"/>
      <c r="N16" s="45"/>
      <c r="O16" s="45"/>
      <c r="P16" s="20">
        <f t="shared" si="0"/>
        <v>97800</v>
      </c>
    </row>
    <row r="17" spans="1:16">
      <c r="A17" s="95" t="s">
        <v>93</v>
      </c>
      <c r="B17" s="36" t="s">
        <v>93</v>
      </c>
      <c r="C17" s="55">
        <v>4047000</v>
      </c>
      <c r="D17" s="56">
        <v>4025400</v>
      </c>
      <c r="E17" s="56">
        <v>4011300</v>
      </c>
      <c r="F17" s="68">
        <v>4014000</v>
      </c>
      <c r="G17" s="45">
        <v>3988500</v>
      </c>
      <c r="H17" s="45">
        <v>3970200</v>
      </c>
      <c r="I17" s="45"/>
      <c r="J17" s="45"/>
      <c r="K17" s="45"/>
      <c r="L17" s="45"/>
      <c r="M17" s="45"/>
      <c r="N17" s="45"/>
      <c r="O17" s="45"/>
      <c r="P17" s="20">
        <f t="shared" si="0"/>
        <v>24056400</v>
      </c>
    </row>
    <row r="18" spans="1:16">
      <c r="A18" s="96"/>
      <c r="B18" s="36" t="s">
        <v>94</v>
      </c>
      <c r="C18" s="55">
        <v>188400</v>
      </c>
      <c r="D18" s="56">
        <v>187500</v>
      </c>
      <c r="E18" s="56">
        <v>184800</v>
      </c>
      <c r="F18" s="68">
        <v>184500</v>
      </c>
      <c r="G18" s="45">
        <v>182700</v>
      </c>
      <c r="H18" s="45">
        <v>181200</v>
      </c>
      <c r="I18" s="45"/>
      <c r="J18" s="45"/>
      <c r="K18" s="45"/>
      <c r="L18" s="45"/>
      <c r="M18" s="45"/>
      <c r="N18" s="45"/>
      <c r="O18" s="45"/>
      <c r="P18" s="20">
        <f t="shared" si="0"/>
        <v>1109100</v>
      </c>
    </row>
    <row r="19" spans="1:16">
      <c r="A19" s="96"/>
      <c r="B19" s="36" t="s">
        <v>95</v>
      </c>
      <c r="C19" s="55">
        <v>19500</v>
      </c>
      <c r="D19" s="56">
        <v>19500</v>
      </c>
      <c r="E19" s="56">
        <v>19500</v>
      </c>
      <c r="F19" s="68">
        <v>19500</v>
      </c>
      <c r="G19" s="45">
        <v>19200</v>
      </c>
      <c r="H19" s="45">
        <v>19200</v>
      </c>
      <c r="I19" s="45"/>
      <c r="J19" s="45"/>
      <c r="K19" s="45"/>
      <c r="L19" s="45"/>
      <c r="M19" s="45"/>
      <c r="N19" s="45"/>
      <c r="O19" s="45"/>
      <c r="P19" s="20">
        <f t="shared" si="0"/>
        <v>116400</v>
      </c>
    </row>
    <row r="20" spans="1:16">
      <c r="A20" s="97"/>
      <c r="B20" s="36" t="s">
        <v>96</v>
      </c>
      <c r="C20" s="55">
        <v>8400</v>
      </c>
      <c r="D20" s="56">
        <v>8100</v>
      </c>
      <c r="E20" s="56">
        <v>8100</v>
      </c>
      <c r="F20" s="68">
        <v>8400</v>
      </c>
      <c r="G20" s="45">
        <v>8400</v>
      </c>
      <c r="H20" s="45">
        <v>8400</v>
      </c>
      <c r="I20" s="45"/>
      <c r="J20" s="45"/>
      <c r="K20" s="45"/>
      <c r="L20" s="45"/>
      <c r="M20" s="45"/>
      <c r="N20" s="45"/>
      <c r="O20" s="45"/>
      <c r="P20" s="20">
        <f t="shared" si="0"/>
        <v>49800</v>
      </c>
    </row>
    <row r="21" spans="1:16" ht="15.75" customHeight="1">
      <c r="A21" s="95" t="s">
        <v>97</v>
      </c>
      <c r="B21" s="36" t="s">
        <v>98</v>
      </c>
      <c r="C21" s="55">
        <v>2415300</v>
      </c>
      <c r="D21" s="56">
        <v>2412900</v>
      </c>
      <c r="E21" s="56">
        <v>2395800</v>
      </c>
      <c r="F21" s="68">
        <v>2399700</v>
      </c>
      <c r="G21" s="45">
        <v>2384400</v>
      </c>
      <c r="H21" s="45">
        <v>2382600</v>
      </c>
      <c r="I21" s="45"/>
      <c r="J21" s="45"/>
      <c r="K21" s="45"/>
      <c r="L21" s="45"/>
      <c r="M21" s="45"/>
      <c r="N21" s="45"/>
      <c r="O21" s="45"/>
      <c r="P21" s="20">
        <f t="shared" si="0"/>
        <v>14390700</v>
      </c>
    </row>
    <row r="22" spans="1:16" ht="15.75" customHeight="1">
      <c r="A22" s="96"/>
      <c r="B22" s="36" t="s">
        <v>99</v>
      </c>
      <c r="C22" s="55">
        <v>129000</v>
      </c>
      <c r="D22" s="56">
        <v>128700</v>
      </c>
      <c r="E22" s="56">
        <v>126900</v>
      </c>
      <c r="F22" s="68">
        <v>127200</v>
      </c>
      <c r="G22" s="45">
        <v>126300</v>
      </c>
      <c r="H22" s="45">
        <v>126000</v>
      </c>
      <c r="I22" s="45"/>
      <c r="J22" s="45"/>
      <c r="K22" s="45"/>
      <c r="L22" s="45"/>
      <c r="M22" s="45"/>
      <c r="N22" s="45"/>
      <c r="O22" s="45"/>
      <c r="P22" s="20">
        <f t="shared" si="0"/>
        <v>764100</v>
      </c>
    </row>
    <row r="23" spans="1:16" ht="15.75" customHeight="1">
      <c r="A23" s="96"/>
      <c r="B23" s="36" t="s">
        <v>100</v>
      </c>
      <c r="C23" s="55">
        <v>27000</v>
      </c>
      <c r="D23" s="56">
        <v>26700</v>
      </c>
      <c r="E23" s="56">
        <v>26400</v>
      </c>
      <c r="F23" s="68">
        <v>27300</v>
      </c>
      <c r="G23" s="45">
        <v>26400</v>
      </c>
      <c r="H23" s="45">
        <v>26100</v>
      </c>
      <c r="I23" s="45"/>
      <c r="J23" s="45"/>
      <c r="K23" s="45"/>
      <c r="L23" s="45"/>
      <c r="M23" s="45"/>
      <c r="N23" s="45"/>
      <c r="O23" s="45"/>
      <c r="P23" s="20">
        <f t="shared" si="0"/>
        <v>159900</v>
      </c>
    </row>
    <row r="24" spans="1:16" ht="15.75" customHeight="1">
      <c r="A24" s="96"/>
      <c r="B24" s="36" t="s">
        <v>101</v>
      </c>
      <c r="C24" s="55">
        <v>25500</v>
      </c>
      <c r="D24" s="56">
        <v>25500</v>
      </c>
      <c r="E24" s="56">
        <v>25200</v>
      </c>
      <c r="F24" s="68">
        <v>25200</v>
      </c>
      <c r="G24" s="45">
        <v>25200</v>
      </c>
      <c r="H24" s="45">
        <v>24900</v>
      </c>
      <c r="I24" s="45"/>
      <c r="J24" s="45"/>
      <c r="K24" s="45"/>
      <c r="L24" s="45"/>
      <c r="M24" s="45"/>
      <c r="N24" s="45"/>
      <c r="O24" s="45"/>
      <c r="P24" s="20">
        <f t="shared" si="0"/>
        <v>151500</v>
      </c>
    </row>
    <row r="25" spans="1:16" ht="15.75" customHeight="1">
      <c r="A25" s="96"/>
      <c r="B25" s="36" t="s">
        <v>102</v>
      </c>
      <c r="C25" s="55">
        <v>37800</v>
      </c>
      <c r="D25" s="56">
        <v>36900</v>
      </c>
      <c r="E25" s="56">
        <v>36900</v>
      </c>
      <c r="F25" s="68">
        <v>36900</v>
      </c>
      <c r="G25" s="45">
        <v>36600</v>
      </c>
      <c r="H25" s="45">
        <v>36300</v>
      </c>
      <c r="I25" s="45"/>
      <c r="J25" s="45"/>
      <c r="K25" s="45"/>
      <c r="L25" s="45"/>
      <c r="M25" s="45"/>
      <c r="N25" s="45"/>
      <c r="O25" s="45"/>
      <c r="P25" s="20">
        <f t="shared" si="0"/>
        <v>221400</v>
      </c>
    </row>
    <row r="26" spans="1:16" ht="15.75" customHeight="1">
      <c r="A26" s="96"/>
      <c r="B26" s="36" t="s">
        <v>103</v>
      </c>
      <c r="C26" s="55">
        <v>47700</v>
      </c>
      <c r="D26" s="56">
        <v>47700</v>
      </c>
      <c r="E26" s="56">
        <v>47100</v>
      </c>
      <c r="F26" s="68">
        <v>46800</v>
      </c>
      <c r="G26" s="45">
        <v>45900</v>
      </c>
      <c r="H26" s="45">
        <v>45600</v>
      </c>
      <c r="I26" s="45"/>
      <c r="J26" s="45"/>
      <c r="K26" s="45"/>
      <c r="L26" s="45"/>
      <c r="M26" s="45"/>
      <c r="N26" s="45"/>
      <c r="O26" s="45"/>
      <c r="P26" s="20">
        <f t="shared" si="0"/>
        <v>280800</v>
      </c>
    </row>
    <row r="27" spans="1:16" ht="15.75" customHeight="1">
      <c r="A27" s="96"/>
      <c r="B27" s="36" t="s">
        <v>104</v>
      </c>
      <c r="C27" s="55">
        <v>102000</v>
      </c>
      <c r="D27" s="56">
        <v>101400</v>
      </c>
      <c r="E27" s="56">
        <v>100800</v>
      </c>
      <c r="F27" s="68">
        <v>100800</v>
      </c>
      <c r="G27" s="45">
        <v>99900</v>
      </c>
      <c r="H27" s="45">
        <v>99000</v>
      </c>
      <c r="I27" s="45"/>
      <c r="J27" s="45"/>
      <c r="K27" s="45"/>
      <c r="L27" s="45"/>
      <c r="M27" s="45"/>
      <c r="N27" s="45"/>
      <c r="O27" s="45"/>
      <c r="P27" s="20">
        <f t="shared" si="0"/>
        <v>603900</v>
      </c>
    </row>
    <row r="28" spans="1:16" ht="15.75" customHeight="1">
      <c r="A28" s="96"/>
      <c r="B28" s="36" t="s">
        <v>105</v>
      </c>
      <c r="C28" s="55">
        <v>4500</v>
      </c>
      <c r="D28" s="56">
        <v>4500</v>
      </c>
      <c r="E28" s="56">
        <v>4500</v>
      </c>
      <c r="F28" s="68">
        <v>4500</v>
      </c>
      <c r="G28" s="45">
        <v>4200</v>
      </c>
      <c r="H28" s="45">
        <v>4200</v>
      </c>
      <c r="I28" s="45"/>
      <c r="J28" s="45"/>
      <c r="K28" s="45"/>
      <c r="L28" s="45"/>
      <c r="M28" s="45"/>
      <c r="N28" s="45"/>
      <c r="O28" s="45"/>
      <c r="P28" s="20">
        <f t="shared" si="0"/>
        <v>26400</v>
      </c>
    </row>
    <row r="29" spans="1:16" ht="15.75" customHeight="1">
      <c r="A29" s="96"/>
      <c r="B29" s="36" t="s">
        <v>106</v>
      </c>
      <c r="C29" s="55">
        <v>22200</v>
      </c>
      <c r="D29" s="56">
        <v>22200</v>
      </c>
      <c r="E29" s="56">
        <v>21900</v>
      </c>
      <c r="F29" s="68">
        <v>21600</v>
      </c>
      <c r="G29" s="45">
        <v>21900</v>
      </c>
      <c r="H29" s="45">
        <v>21900</v>
      </c>
      <c r="I29" s="45"/>
      <c r="J29" s="45"/>
      <c r="K29" s="45"/>
      <c r="L29" s="45"/>
      <c r="M29" s="45"/>
      <c r="N29" s="45"/>
      <c r="O29" s="45"/>
      <c r="P29" s="20">
        <f t="shared" si="0"/>
        <v>131700</v>
      </c>
    </row>
    <row r="30" spans="1:16" ht="15.75" customHeight="1">
      <c r="A30" s="96"/>
      <c r="B30" s="36" t="s">
        <v>107</v>
      </c>
      <c r="C30" s="55">
        <v>2700</v>
      </c>
      <c r="D30" s="56">
        <v>2700</v>
      </c>
      <c r="E30" s="56">
        <v>2700</v>
      </c>
      <c r="F30" s="68">
        <v>2700</v>
      </c>
      <c r="G30" s="45">
        <v>2700</v>
      </c>
      <c r="H30" s="45">
        <v>2700</v>
      </c>
      <c r="I30" s="45"/>
      <c r="J30" s="45"/>
      <c r="K30" s="45"/>
      <c r="L30" s="45"/>
      <c r="M30" s="45"/>
      <c r="N30" s="45"/>
      <c r="O30" s="45"/>
      <c r="P30" s="20">
        <f t="shared" si="0"/>
        <v>16200</v>
      </c>
    </row>
    <row r="31" spans="1:16" ht="15.75" customHeight="1">
      <c r="A31" s="96"/>
      <c r="B31" s="36" t="s">
        <v>108</v>
      </c>
      <c r="C31" s="55">
        <v>4200</v>
      </c>
      <c r="D31" s="56">
        <v>4200</v>
      </c>
      <c r="E31" s="56">
        <v>4200</v>
      </c>
      <c r="F31" s="68">
        <v>4200</v>
      </c>
      <c r="G31" s="45">
        <v>4200</v>
      </c>
      <c r="H31" s="45">
        <v>4200</v>
      </c>
      <c r="I31" s="45"/>
      <c r="J31" s="45"/>
      <c r="K31" s="45"/>
      <c r="L31" s="45"/>
      <c r="M31" s="45"/>
      <c r="N31" s="45"/>
      <c r="O31" s="45"/>
      <c r="P31" s="20">
        <f t="shared" si="0"/>
        <v>25200</v>
      </c>
    </row>
    <row r="32" spans="1:16" ht="15.75" customHeight="1">
      <c r="A32" s="96"/>
      <c r="B32" s="36" t="s">
        <v>109</v>
      </c>
      <c r="C32" s="55">
        <v>16500</v>
      </c>
      <c r="D32" s="56">
        <v>16200</v>
      </c>
      <c r="E32" s="56">
        <v>16200</v>
      </c>
      <c r="F32" s="68">
        <v>16200</v>
      </c>
      <c r="G32" s="45">
        <v>15900</v>
      </c>
      <c r="H32" s="45">
        <v>15900</v>
      </c>
      <c r="I32" s="45"/>
      <c r="J32" s="45"/>
      <c r="K32" s="45"/>
      <c r="L32" s="45"/>
      <c r="M32" s="45"/>
      <c r="N32" s="45"/>
      <c r="O32" s="45"/>
      <c r="P32" s="20">
        <f t="shared" si="0"/>
        <v>96900</v>
      </c>
    </row>
    <row r="33" spans="1:16" ht="15.75" customHeight="1">
      <c r="A33" s="97"/>
      <c r="B33" s="36" t="s">
        <v>110</v>
      </c>
      <c r="C33" s="55">
        <v>0</v>
      </c>
      <c r="D33" s="55">
        <v>0</v>
      </c>
      <c r="E33" s="55">
        <v>0</v>
      </c>
      <c r="F33" s="68">
        <v>0</v>
      </c>
      <c r="G33" s="68">
        <v>0</v>
      </c>
      <c r="H33" s="45">
        <v>0</v>
      </c>
      <c r="I33" s="45"/>
      <c r="J33" s="45"/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5" t="s">
        <v>111</v>
      </c>
      <c r="B34" s="36" t="s">
        <v>111</v>
      </c>
      <c r="C34" s="55">
        <v>1432200</v>
      </c>
      <c r="D34" s="56">
        <v>1427100</v>
      </c>
      <c r="E34" s="56">
        <v>1416600</v>
      </c>
      <c r="F34" s="68">
        <v>1414200</v>
      </c>
      <c r="G34" s="45">
        <v>1409700</v>
      </c>
      <c r="H34" s="45">
        <v>1397400</v>
      </c>
      <c r="I34" s="45"/>
      <c r="J34" s="45"/>
      <c r="K34" s="45"/>
      <c r="L34" s="45"/>
      <c r="M34" s="45"/>
      <c r="N34" s="45"/>
      <c r="O34" s="45"/>
      <c r="P34" s="20">
        <f t="shared" si="0"/>
        <v>8497200</v>
      </c>
    </row>
    <row r="35" spans="1:16" ht="15.75" customHeight="1">
      <c r="A35" s="96"/>
      <c r="B35" s="36" t="s">
        <v>112</v>
      </c>
      <c r="C35" s="55">
        <v>21900</v>
      </c>
      <c r="D35" s="56">
        <v>21900</v>
      </c>
      <c r="E35" s="56">
        <v>21600</v>
      </c>
      <c r="F35" s="68">
        <v>21600</v>
      </c>
      <c r="G35" s="45">
        <v>21600</v>
      </c>
      <c r="H35" s="45">
        <v>21600</v>
      </c>
      <c r="I35" s="45"/>
      <c r="J35" s="45"/>
      <c r="K35" s="45"/>
      <c r="L35" s="45"/>
      <c r="M35" s="45"/>
      <c r="N35" s="45"/>
      <c r="O35" s="45"/>
      <c r="P35" s="20">
        <f t="shared" si="0"/>
        <v>130200</v>
      </c>
    </row>
    <row r="36" spans="1:16" ht="15.75" customHeight="1">
      <c r="A36" s="96"/>
      <c r="B36" s="36" t="s">
        <v>113</v>
      </c>
      <c r="C36" s="55">
        <v>1200</v>
      </c>
      <c r="D36" s="56">
        <v>1200</v>
      </c>
      <c r="E36" s="56">
        <v>1200</v>
      </c>
      <c r="F36" s="68">
        <v>1200</v>
      </c>
      <c r="G36" s="45">
        <v>1200</v>
      </c>
      <c r="H36" s="45">
        <v>1200</v>
      </c>
      <c r="I36" s="45"/>
      <c r="J36" s="45"/>
      <c r="K36" s="45"/>
      <c r="L36" s="45"/>
      <c r="M36" s="45"/>
      <c r="N36" s="45"/>
      <c r="O36" s="45"/>
      <c r="P36" s="20">
        <f t="shared" si="0"/>
        <v>7200</v>
      </c>
    </row>
    <row r="37" spans="1:16" ht="15.75" customHeight="1">
      <c r="A37" s="96"/>
      <c r="B37" s="36" t="s">
        <v>114</v>
      </c>
      <c r="C37" s="55">
        <v>173700</v>
      </c>
      <c r="D37" s="56">
        <v>171600</v>
      </c>
      <c r="E37" s="56">
        <v>171900</v>
      </c>
      <c r="F37" s="68">
        <v>169800</v>
      </c>
      <c r="G37" s="45">
        <v>168900</v>
      </c>
      <c r="H37" s="45">
        <v>168000</v>
      </c>
      <c r="I37" s="45"/>
      <c r="J37" s="45"/>
      <c r="K37" s="45"/>
      <c r="L37" s="45"/>
      <c r="M37" s="45"/>
      <c r="N37" s="45"/>
      <c r="O37" s="45"/>
      <c r="P37" s="20">
        <f t="shared" si="0"/>
        <v>1023900</v>
      </c>
    </row>
    <row r="38" spans="1:16" ht="15.75" customHeight="1">
      <c r="A38" s="96"/>
      <c r="B38" s="36" t="s">
        <v>115</v>
      </c>
      <c r="C38" s="55">
        <v>42300</v>
      </c>
      <c r="D38" s="56">
        <v>41400</v>
      </c>
      <c r="E38" s="56">
        <v>41100</v>
      </c>
      <c r="F38" s="68">
        <v>40800</v>
      </c>
      <c r="G38" s="45">
        <v>40500</v>
      </c>
      <c r="H38" s="45">
        <v>40200</v>
      </c>
      <c r="I38" s="45"/>
      <c r="J38" s="45"/>
      <c r="K38" s="45"/>
      <c r="L38" s="45"/>
      <c r="M38" s="45"/>
      <c r="N38" s="45"/>
      <c r="O38" s="45"/>
      <c r="P38" s="20">
        <f t="shared" si="0"/>
        <v>246300</v>
      </c>
    </row>
    <row r="39" spans="1:16" ht="15.75" customHeight="1">
      <c r="A39" s="97"/>
      <c r="B39" s="36" t="s">
        <v>116</v>
      </c>
      <c r="C39" s="55">
        <v>0</v>
      </c>
      <c r="D39" s="55">
        <v>0</v>
      </c>
      <c r="E39" s="55">
        <v>0</v>
      </c>
      <c r="F39" s="68">
        <v>0</v>
      </c>
      <c r="G39" s="68">
        <v>0</v>
      </c>
      <c r="H39" s="45">
        <v>0</v>
      </c>
      <c r="I39" s="45"/>
      <c r="J39" s="45"/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5" t="s">
        <v>117</v>
      </c>
      <c r="B40" s="36" t="s">
        <v>118</v>
      </c>
      <c r="C40" s="55">
        <v>1021500</v>
      </c>
      <c r="D40" s="56">
        <v>1013400</v>
      </c>
      <c r="E40" s="56">
        <v>1014300</v>
      </c>
      <c r="F40" s="68">
        <v>1007700</v>
      </c>
      <c r="G40" s="45">
        <v>1005900</v>
      </c>
      <c r="H40" s="45">
        <v>1005900</v>
      </c>
      <c r="I40" s="45"/>
      <c r="J40" s="45"/>
      <c r="K40" s="45"/>
      <c r="L40" s="45"/>
      <c r="M40" s="45"/>
      <c r="N40" s="45"/>
      <c r="O40" s="45"/>
      <c r="P40" s="20">
        <f t="shared" si="0"/>
        <v>6068700</v>
      </c>
    </row>
    <row r="41" spans="1:16" ht="15.75" customHeight="1">
      <c r="A41" s="96"/>
      <c r="B41" s="36" t="s">
        <v>119</v>
      </c>
      <c r="C41" s="55">
        <v>41700</v>
      </c>
      <c r="D41" s="56">
        <v>41700</v>
      </c>
      <c r="E41" s="56">
        <v>41400</v>
      </c>
      <c r="F41" s="68">
        <v>41700</v>
      </c>
      <c r="G41" s="45">
        <v>41700</v>
      </c>
      <c r="H41" s="45">
        <v>42300</v>
      </c>
      <c r="I41" s="45"/>
      <c r="J41" s="45"/>
      <c r="K41" s="45"/>
      <c r="L41" s="45"/>
      <c r="M41" s="45"/>
      <c r="N41" s="45"/>
      <c r="O41" s="45"/>
      <c r="P41" s="20">
        <f t="shared" si="0"/>
        <v>250500</v>
      </c>
    </row>
    <row r="42" spans="1:16" ht="15.75" customHeight="1">
      <c r="A42" s="96"/>
      <c r="B42" s="36" t="s">
        <v>120</v>
      </c>
      <c r="C42" s="55">
        <v>6600</v>
      </c>
      <c r="D42" s="56">
        <v>6600</v>
      </c>
      <c r="E42" s="56">
        <v>6600</v>
      </c>
      <c r="F42" s="68">
        <v>6600</v>
      </c>
      <c r="G42" s="45">
        <v>6600</v>
      </c>
      <c r="H42" s="45">
        <v>6600</v>
      </c>
      <c r="I42" s="45"/>
      <c r="J42" s="45"/>
      <c r="K42" s="45"/>
      <c r="L42" s="45"/>
      <c r="M42" s="45"/>
      <c r="N42" s="45"/>
      <c r="O42" s="45"/>
      <c r="P42" s="20">
        <f t="shared" si="0"/>
        <v>39600</v>
      </c>
    </row>
    <row r="43" spans="1:16" ht="15.75" customHeight="1">
      <c r="A43" s="96"/>
      <c r="B43" s="36" t="s">
        <v>121</v>
      </c>
      <c r="C43" s="55">
        <v>13800</v>
      </c>
      <c r="D43" s="56">
        <v>13800</v>
      </c>
      <c r="E43" s="56">
        <v>13800</v>
      </c>
      <c r="F43" s="68">
        <v>13500</v>
      </c>
      <c r="G43" s="45">
        <v>13200</v>
      </c>
      <c r="H43" s="45">
        <v>12900</v>
      </c>
      <c r="I43" s="45"/>
      <c r="J43" s="45"/>
      <c r="K43" s="45"/>
      <c r="L43" s="45"/>
      <c r="M43" s="45"/>
      <c r="N43" s="45"/>
      <c r="O43" s="45"/>
      <c r="P43" s="20">
        <f t="shared" si="0"/>
        <v>81000</v>
      </c>
    </row>
    <row r="44" spans="1:16" ht="15.75" customHeight="1">
      <c r="A44" s="96"/>
      <c r="B44" s="36" t="s">
        <v>122</v>
      </c>
      <c r="C44" s="55">
        <v>36000</v>
      </c>
      <c r="D44" s="56">
        <v>35700</v>
      </c>
      <c r="E44" s="56">
        <v>35700</v>
      </c>
      <c r="F44" s="68">
        <v>35400</v>
      </c>
      <c r="G44" s="45">
        <v>34500</v>
      </c>
      <c r="H44" s="45">
        <v>34200</v>
      </c>
      <c r="I44" s="45"/>
      <c r="J44" s="45"/>
      <c r="K44" s="45"/>
      <c r="L44" s="45"/>
      <c r="M44" s="45"/>
      <c r="N44" s="45"/>
      <c r="O44" s="45"/>
      <c r="P44" s="20">
        <f t="shared" si="0"/>
        <v>211500</v>
      </c>
    </row>
    <row r="45" spans="1:16" ht="15.75" customHeight="1">
      <c r="A45" s="96"/>
      <c r="B45" s="36" t="s">
        <v>123</v>
      </c>
      <c r="C45" s="55">
        <v>241800</v>
      </c>
      <c r="D45" s="56">
        <v>241500</v>
      </c>
      <c r="E45" s="56">
        <v>238200</v>
      </c>
      <c r="F45" s="68">
        <v>239400</v>
      </c>
      <c r="G45" s="45">
        <v>237900</v>
      </c>
      <c r="H45" s="45">
        <v>236700</v>
      </c>
      <c r="I45" s="45"/>
      <c r="J45" s="45"/>
      <c r="K45" s="45"/>
      <c r="L45" s="45"/>
      <c r="M45" s="45"/>
      <c r="N45" s="45"/>
      <c r="O45" s="45"/>
      <c r="P45" s="20">
        <f t="shared" si="0"/>
        <v>1435500</v>
      </c>
    </row>
    <row r="46" spans="1:16" ht="15.75" customHeight="1">
      <c r="A46" s="97"/>
      <c r="B46" s="36" t="s">
        <v>124</v>
      </c>
      <c r="C46" s="55">
        <v>108600</v>
      </c>
      <c r="D46" s="56">
        <v>108600</v>
      </c>
      <c r="E46" s="56">
        <v>108300</v>
      </c>
      <c r="F46" s="68">
        <v>107400</v>
      </c>
      <c r="G46" s="45">
        <v>106800</v>
      </c>
      <c r="H46" s="45">
        <v>106200</v>
      </c>
      <c r="I46" s="45"/>
      <c r="J46" s="45"/>
      <c r="K46" s="45"/>
      <c r="L46" s="45"/>
      <c r="M46" s="45"/>
      <c r="N46" s="45"/>
      <c r="O46" s="45"/>
      <c r="P46" s="20">
        <f t="shared" si="0"/>
        <v>645900</v>
      </c>
    </row>
    <row r="47" spans="1:16" ht="15.75" customHeight="1">
      <c r="A47" s="95" t="s">
        <v>125</v>
      </c>
      <c r="B47" s="36" t="s">
        <v>126</v>
      </c>
      <c r="C47" s="55">
        <v>940500</v>
      </c>
      <c r="D47" s="56">
        <v>933000</v>
      </c>
      <c r="E47" s="56">
        <v>927900</v>
      </c>
      <c r="F47" s="68">
        <v>925500</v>
      </c>
      <c r="G47" s="45">
        <v>923700</v>
      </c>
      <c r="H47" s="45">
        <v>915600</v>
      </c>
      <c r="I47" s="45"/>
      <c r="J47" s="45"/>
      <c r="K47" s="45"/>
      <c r="L47" s="45"/>
      <c r="M47" s="45"/>
      <c r="N47" s="45"/>
      <c r="O47" s="45"/>
      <c r="P47" s="20">
        <f t="shared" si="0"/>
        <v>5566200</v>
      </c>
    </row>
    <row r="48" spans="1:16" ht="15.75" customHeight="1">
      <c r="A48" s="96"/>
      <c r="B48" s="36" t="s">
        <v>127</v>
      </c>
      <c r="C48" s="55">
        <v>21000</v>
      </c>
      <c r="D48" s="56">
        <v>21000</v>
      </c>
      <c r="E48" s="56">
        <v>21000</v>
      </c>
      <c r="F48" s="68">
        <v>20700</v>
      </c>
      <c r="G48" s="45">
        <v>20700</v>
      </c>
      <c r="H48" s="45">
        <v>20700</v>
      </c>
      <c r="I48" s="45"/>
      <c r="J48" s="45"/>
      <c r="K48" s="45"/>
      <c r="L48" s="45"/>
      <c r="M48" s="45"/>
      <c r="N48" s="45"/>
      <c r="O48" s="45"/>
      <c r="P48" s="20">
        <f t="shared" si="0"/>
        <v>125100</v>
      </c>
    </row>
    <row r="49" spans="1:16" ht="15.75" customHeight="1">
      <c r="A49" s="97"/>
      <c r="B49" s="36" t="s">
        <v>128</v>
      </c>
      <c r="C49" s="55">
        <v>300</v>
      </c>
      <c r="D49" s="56">
        <v>300</v>
      </c>
      <c r="E49" s="56">
        <v>300</v>
      </c>
      <c r="F49" s="68">
        <v>300</v>
      </c>
      <c r="G49" s="45">
        <v>300</v>
      </c>
      <c r="H49" s="45">
        <v>300</v>
      </c>
      <c r="I49" s="45"/>
      <c r="J49" s="45"/>
      <c r="K49" s="45"/>
      <c r="L49" s="45"/>
      <c r="M49" s="45"/>
      <c r="N49" s="45"/>
      <c r="O49" s="45"/>
      <c r="P49" s="20">
        <f t="shared" si="0"/>
        <v>1800</v>
      </c>
    </row>
    <row r="50" spans="1:16" ht="15.75" customHeight="1">
      <c r="A50" s="95" t="s">
        <v>129</v>
      </c>
      <c r="B50" s="36" t="s">
        <v>129</v>
      </c>
      <c r="C50" s="55">
        <v>607500</v>
      </c>
      <c r="D50" s="56">
        <v>605100</v>
      </c>
      <c r="E50" s="56">
        <v>602100</v>
      </c>
      <c r="F50" s="68">
        <v>601200</v>
      </c>
      <c r="G50" s="45">
        <v>602700</v>
      </c>
      <c r="H50" s="45">
        <v>603000</v>
      </c>
      <c r="I50" s="45"/>
      <c r="J50" s="45"/>
      <c r="K50" s="45"/>
      <c r="L50" s="45"/>
      <c r="M50" s="45"/>
      <c r="N50" s="45"/>
      <c r="O50" s="45"/>
      <c r="P50" s="20">
        <f t="shared" si="0"/>
        <v>3621600</v>
      </c>
    </row>
    <row r="51" spans="1:16" ht="15.75" customHeight="1">
      <c r="A51" s="96"/>
      <c r="B51" s="36" t="s">
        <v>130</v>
      </c>
      <c r="C51" s="55">
        <v>23400</v>
      </c>
      <c r="D51" s="56">
        <v>23100</v>
      </c>
      <c r="E51" s="56">
        <v>23100</v>
      </c>
      <c r="F51" s="68">
        <v>22800</v>
      </c>
      <c r="G51" s="45">
        <v>22800</v>
      </c>
      <c r="H51" s="45">
        <v>22800</v>
      </c>
      <c r="I51" s="45"/>
      <c r="J51" s="45"/>
      <c r="K51" s="45"/>
      <c r="L51" s="45"/>
      <c r="M51" s="45"/>
      <c r="N51" s="45"/>
      <c r="O51" s="45"/>
      <c r="P51" s="20">
        <f t="shared" si="0"/>
        <v>138000</v>
      </c>
    </row>
    <row r="52" spans="1:16" ht="15.75" customHeight="1">
      <c r="A52" s="96"/>
      <c r="B52" s="36" t="s">
        <v>131</v>
      </c>
      <c r="C52" s="55">
        <v>74700</v>
      </c>
      <c r="D52" s="56">
        <v>74100</v>
      </c>
      <c r="E52" s="56">
        <v>73800</v>
      </c>
      <c r="F52" s="68">
        <v>72900</v>
      </c>
      <c r="G52" s="45">
        <v>72000</v>
      </c>
      <c r="H52" s="45">
        <v>70500</v>
      </c>
      <c r="I52" s="45"/>
      <c r="J52" s="45"/>
      <c r="K52" s="45"/>
      <c r="L52" s="45"/>
      <c r="M52" s="45"/>
      <c r="N52" s="45"/>
      <c r="O52" s="45"/>
      <c r="P52" s="20">
        <f t="shared" si="0"/>
        <v>438000</v>
      </c>
    </row>
    <row r="53" spans="1:16" ht="15.75" customHeight="1">
      <c r="A53" s="96"/>
      <c r="B53" s="36" t="s">
        <v>132</v>
      </c>
      <c r="C53" s="55">
        <v>47400</v>
      </c>
      <c r="D53" s="56">
        <v>45300</v>
      </c>
      <c r="E53" s="56">
        <v>45300</v>
      </c>
      <c r="F53" s="68">
        <v>45600</v>
      </c>
      <c r="G53" s="45">
        <v>44700</v>
      </c>
      <c r="H53" s="45">
        <v>44100</v>
      </c>
      <c r="I53" s="45"/>
      <c r="J53" s="45"/>
      <c r="K53" s="45"/>
      <c r="L53" s="45"/>
      <c r="M53" s="45"/>
      <c r="N53" s="45"/>
      <c r="O53" s="45"/>
      <c r="P53" s="20">
        <f t="shared" si="0"/>
        <v>272400</v>
      </c>
    </row>
    <row r="54" spans="1:16" ht="15.75" customHeight="1">
      <c r="A54" s="97"/>
      <c r="B54" s="36" t="s">
        <v>133</v>
      </c>
      <c r="C54" s="55">
        <v>1800</v>
      </c>
      <c r="D54" s="56">
        <v>1800</v>
      </c>
      <c r="E54" s="56">
        <v>1800</v>
      </c>
      <c r="F54" s="68">
        <v>1800</v>
      </c>
      <c r="G54" s="45">
        <v>1800</v>
      </c>
      <c r="H54" s="45">
        <v>1800</v>
      </c>
      <c r="I54" s="45"/>
      <c r="J54" s="45"/>
      <c r="K54" s="45"/>
      <c r="L54" s="45"/>
      <c r="M54" s="45"/>
      <c r="N54" s="45"/>
      <c r="O54" s="45"/>
      <c r="P54" s="20">
        <f t="shared" si="0"/>
        <v>10800</v>
      </c>
    </row>
    <row r="55" spans="1:16" ht="15.75" customHeight="1">
      <c r="A55" s="95" t="s">
        <v>134</v>
      </c>
      <c r="B55" s="36" t="s">
        <v>135</v>
      </c>
      <c r="C55" s="55">
        <v>135600</v>
      </c>
      <c r="D55" s="56">
        <v>134700</v>
      </c>
      <c r="E55" s="56">
        <v>134400</v>
      </c>
      <c r="F55" s="68">
        <v>135300</v>
      </c>
      <c r="G55" s="45">
        <v>134700</v>
      </c>
      <c r="H55" s="45">
        <v>133500</v>
      </c>
      <c r="I55" s="45"/>
      <c r="J55" s="45"/>
      <c r="K55" s="45"/>
      <c r="L55" s="45"/>
      <c r="M55" s="45"/>
      <c r="N55" s="45"/>
      <c r="O55" s="45"/>
      <c r="P55" s="20">
        <f t="shared" si="0"/>
        <v>808200</v>
      </c>
    </row>
    <row r="56" spans="1:16" ht="15.75" customHeight="1">
      <c r="A56" s="96"/>
      <c r="B56" s="36" t="s">
        <v>136</v>
      </c>
      <c r="C56" s="55">
        <v>44700</v>
      </c>
      <c r="D56" s="56">
        <v>47100</v>
      </c>
      <c r="E56" s="56">
        <v>45900</v>
      </c>
      <c r="F56" s="68">
        <v>45300</v>
      </c>
      <c r="G56" s="45">
        <v>45000</v>
      </c>
      <c r="H56" s="45">
        <v>44100</v>
      </c>
      <c r="I56" s="45"/>
      <c r="J56" s="45"/>
      <c r="K56" s="45"/>
      <c r="L56" s="45"/>
      <c r="M56" s="45"/>
      <c r="N56" s="45"/>
      <c r="O56" s="45"/>
      <c r="P56" s="20">
        <f t="shared" si="0"/>
        <v>272100</v>
      </c>
    </row>
    <row r="57" spans="1:16" ht="15.75" customHeight="1">
      <c r="A57" s="96"/>
      <c r="B57" s="36" t="s">
        <v>137</v>
      </c>
      <c r="C57" s="55">
        <v>12900</v>
      </c>
      <c r="D57" s="56">
        <v>12900</v>
      </c>
      <c r="E57" s="56">
        <v>13200</v>
      </c>
      <c r="F57" s="68">
        <v>13800</v>
      </c>
      <c r="G57" s="45">
        <v>13800</v>
      </c>
      <c r="H57" s="45">
        <v>13500</v>
      </c>
      <c r="I57" s="45"/>
      <c r="J57" s="45"/>
      <c r="K57" s="45"/>
      <c r="L57" s="45"/>
      <c r="M57" s="45"/>
      <c r="N57" s="45"/>
      <c r="O57" s="45"/>
      <c r="P57" s="20">
        <f t="shared" si="0"/>
        <v>80100</v>
      </c>
    </row>
    <row r="58" spans="1:16" ht="15.75" customHeight="1">
      <c r="A58" s="96"/>
      <c r="B58" s="36" t="s">
        <v>138</v>
      </c>
      <c r="C58" s="55">
        <v>9600</v>
      </c>
      <c r="D58" s="56">
        <v>9300</v>
      </c>
      <c r="E58" s="56">
        <v>9300</v>
      </c>
      <c r="F58" s="68">
        <v>9300</v>
      </c>
      <c r="G58" s="45">
        <v>9300</v>
      </c>
      <c r="H58" s="45">
        <v>9300</v>
      </c>
      <c r="I58" s="45"/>
      <c r="J58" s="45"/>
      <c r="K58" s="45"/>
      <c r="L58" s="45"/>
      <c r="M58" s="45"/>
      <c r="N58" s="45"/>
      <c r="O58" s="45"/>
      <c r="P58" s="20">
        <f t="shared" si="0"/>
        <v>56100</v>
      </c>
    </row>
    <row r="59" spans="1:16" ht="15.75" customHeight="1">
      <c r="A59" s="96"/>
      <c r="B59" s="36" t="s">
        <v>139</v>
      </c>
      <c r="C59" s="55">
        <v>10200</v>
      </c>
      <c r="D59" s="56">
        <v>9900</v>
      </c>
      <c r="E59" s="56">
        <v>9600</v>
      </c>
      <c r="F59" s="68">
        <v>9600</v>
      </c>
      <c r="G59" s="45">
        <v>9600</v>
      </c>
      <c r="H59" s="45">
        <v>9600</v>
      </c>
      <c r="I59" s="45"/>
      <c r="J59" s="45"/>
      <c r="K59" s="45"/>
      <c r="L59" s="45"/>
      <c r="M59" s="45"/>
      <c r="N59" s="45"/>
      <c r="O59" s="45"/>
      <c r="P59" s="20">
        <f t="shared" si="0"/>
        <v>58500</v>
      </c>
    </row>
    <row r="60" spans="1:16" ht="15.75" customHeight="1">
      <c r="A60" s="96"/>
      <c r="B60" s="36" t="s">
        <v>140</v>
      </c>
      <c r="C60" s="55">
        <v>6000</v>
      </c>
      <c r="D60" s="56">
        <v>6000</v>
      </c>
      <c r="E60" s="56">
        <v>5700</v>
      </c>
      <c r="F60" s="68">
        <v>5700</v>
      </c>
      <c r="G60" s="45">
        <v>5700</v>
      </c>
      <c r="H60" s="45">
        <v>5700</v>
      </c>
      <c r="I60" s="45"/>
      <c r="J60" s="45"/>
      <c r="K60" s="45"/>
      <c r="L60" s="45"/>
      <c r="M60" s="45"/>
      <c r="N60" s="45"/>
      <c r="O60" s="45"/>
      <c r="P60" s="20">
        <f t="shared" si="0"/>
        <v>34800</v>
      </c>
    </row>
    <row r="61" spans="1:16" ht="15.75" customHeight="1">
      <c r="A61" s="97"/>
      <c r="B61" s="36" t="s">
        <v>141</v>
      </c>
      <c r="C61" s="55">
        <v>2700</v>
      </c>
      <c r="D61" s="56">
        <v>2700</v>
      </c>
      <c r="E61" s="56">
        <v>2700</v>
      </c>
      <c r="F61" s="68">
        <v>2700</v>
      </c>
      <c r="G61" s="45">
        <v>2400</v>
      </c>
      <c r="H61" s="45">
        <v>2400</v>
      </c>
      <c r="I61" s="45"/>
      <c r="J61" s="45"/>
      <c r="K61" s="45"/>
      <c r="L61" s="45"/>
      <c r="M61" s="45"/>
      <c r="N61" s="45"/>
      <c r="O61" s="45"/>
      <c r="P61" s="20">
        <f t="shared" si="0"/>
        <v>15600</v>
      </c>
    </row>
    <row r="62" spans="1:16" ht="15.75" customHeight="1">
      <c r="A62" s="46" t="s">
        <v>142</v>
      </c>
      <c r="B62" s="36" t="s">
        <v>143</v>
      </c>
      <c r="C62" s="55">
        <v>41700</v>
      </c>
      <c r="D62" s="56">
        <v>41700</v>
      </c>
      <c r="E62" s="56">
        <v>41700</v>
      </c>
      <c r="F62" s="68">
        <v>41700</v>
      </c>
      <c r="G62" s="45">
        <v>41400</v>
      </c>
      <c r="H62" s="45">
        <v>41400</v>
      </c>
      <c r="I62" s="45"/>
      <c r="J62" s="45"/>
      <c r="K62" s="45"/>
      <c r="L62" s="45"/>
      <c r="M62" s="45"/>
      <c r="N62" s="45"/>
      <c r="O62" s="45"/>
      <c r="P62" s="20">
        <f t="shared" si="0"/>
        <v>249600</v>
      </c>
    </row>
    <row r="63" spans="1:16" ht="15.75" customHeight="1">
      <c r="A63" s="31" t="s">
        <v>19</v>
      </c>
      <c r="B63" s="47"/>
      <c r="C63" s="57">
        <f t="shared" ref="C63:P63" si="1">SUM(C13:C62)</f>
        <v>18040500</v>
      </c>
      <c r="D63" s="58">
        <f t="shared" si="1"/>
        <v>17944200</v>
      </c>
      <c r="E63" s="58">
        <f t="shared" si="1"/>
        <v>17848800</v>
      </c>
      <c r="F63" s="58">
        <f t="shared" si="1"/>
        <v>17840100</v>
      </c>
      <c r="G63" s="20">
        <f t="shared" si="1"/>
        <v>17770500</v>
      </c>
      <c r="H63" s="20">
        <f t="shared" si="1"/>
        <v>17693400</v>
      </c>
      <c r="I63" s="20">
        <f t="shared" si="1"/>
        <v>0</v>
      </c>
      <c r="J63" s="20">
        <f t="shared" si="1"/>
        <v>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107137500</v>
      </c>
    </row>
    <row r="64" spans="1:16" ht="15.75" customHeight="1">
      <c r="A64" s="1"/>
      <c r="B64" s="1"/>
    </row>
    <row r="65" spans="1:2" ht="15.75" customHeight="1">
      <c r="A65" s="77"/>
      <c r="B65" s="78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SRANC</cp:lastModifiedBy>
  <dcterms:created xsi:type="dcterms:W3CDTF">2024-05-06T19:53:59Z</dcterms:created>
  <dcterms:modified xsi:type="dcterms:W3CDTF">2024-07-30T02:20:56Z</dcterms:modified>
</cp:coreProperties>
</file>