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SH EN EXEL\CC\2024\"/>
    </mc:Choice>
  </mc:AlternateContent>
  <bookViews>
    <workbookView xWindow="0" yWindow="0" windowWidth="24000" windowHeight="9255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G27" i="4" s="1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P29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C27" i="4" l="1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<sst xmlns="http://schemas.openxmlformats.org/spreadsheetml/2006/main" count="597" uniqueCount="134">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</sst>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4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14" xfId="0" applyFont="1" applyFill="1" applyBorder="1"/>
    <xf numFmtId="0" fontId="7" fillId="3" borderId="8" xfId="0" applyFont="1" applyFill="1" applyBorder="1"/>
    <xf numFmtId="0" fontId="4" fillId="3" borderId="8" xfId="0" applyFont="1" applyFill="1" applyBorder="1"/>
    <xf numFmtId="0" fontId="8" fillId="2" borderId="19" xfId="0" applyFont="1" applyFill="1" applyBorder="1"/>
    <xf numFmtId="0" fontId="7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8" fillId="2" borderId="8" xfId="0" applyFont="1" applyFill="1" applyBorder="1"/>
    <xf numFmtId="0" fontId="8" fillId="2" borderId="30" xfId="0" applyFont="1" applyFill="1" applyBorder="1"/>
    <xf numFmtId="0" fontId="5" fillId="2" borderId="33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8" xfId="0" applyFont="1" applyFill="1" applyBorder="1"/>
    <xf numFmtId="0" fontId="5" fillId="2" borderId="39" xfId="0" applyFont="1" applyFill="1" applyBorder="1"/>
    <xf numFmtId="0" fontId="5" fillId="2" borderId="10" xfId="0" applyFont="1" applyFill="1" applyBorder="1" applyAlignment="1">
      <alignment horizontal="left" vertical="center"/>
    </xf>
    <xf numFmtId="0" fontId="5" fillId="2" borderId="40" xfId="0" applyFont="1" applyFill="1" applyBorder="1"/>
    <xf numFmtId="0" fontId="4" fillId="5" borderId="0" xfId="0" applyFont="1" applyFill="1"/>
    <xf numFmtId="0" fontId="4" fillId="2" borderId="21" xfId="0" applyFont="1" applyFill="1" applyBorder="1"/>
    <xf numFmtId="0" fontId="5" fillId="2" borderId="40" xfId="0" applyFont="1" applyFill="1" applyBorder="1" applyAlignment="1">
      <alignment horizontal="right" vertical="center"/>
    </xf>
    <xf numFmtId="0" fontId="5" fillId="2" borderId="44" xfId="0" applyFont="1" applyFill="1" applyBorder="1" applyAlignment="1">
      <alignment horizontal="right" vertical="center"/>
    </xf>
    <xf numFmtId="0" fontId="7" fillId="0" borderId="0" xfId="0" applyFont="1"/>
    <xf numFmtId="0" fontId="5" fillId="2" borderId="46" xfId="0" applyFont="1" applyFill="1" applyBorder="1" applyAlignment="1">
      <alignment horizontal="right" vertical="center"/>
    </xf>
    <xf numFmtId="0" fontId="4" fillId="2" borderId="8" xfId="0" applyFont="1" applyFill="1" applyBorder="1"/>
    <xf numFmtId="4" fontId="4" fillId="0" borderId="0" xfId="0" applyNumberFormat="1" applyFont="1"/>
    <xf numFmtId="2" fontId="4" fillId="0" borderId="0" xfId="0" applyNumberFormat="1" applyFont="1"/>
    <xf numFmtId="4" fontId="7" fillId="3" borderId="8" xfId="0" applyNumberFormat="1" applyFont="1" applyFill="1" applyBorder="1"/>
    <xf numFmtId="1" fontId="7" fillId="3" borderId="8" xfId="0" applyNumberFormat="1" applyFont="1" applyFill="1" applyBorder="1"/>
    <xf numFmtId="1" fontId="8" fillId="2" borderId="8" xfId="0" applyNumberFormat="1" applyFont="1" applyFill="1" applyBorder="1"/>
    <xf numFmtId="0" fontId="8" fillId="2" borderId="51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" fillId="0" borderId="52" xfId="0" applyFont="1" applyBorder="1" applyAlignment="1">
      <alignment horizontal="right" wrapText="1"/>
    </xf>
    <xf numFmtId="0" fontId="5" fillId="2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5" fillId="2" borderId="17" xfId="0" applyFont="1" applyFill="1" applyBorder="1" applyAlignment="1">
      <alignment horizontal="right"/>
    </xf>
    <xf numFmtId="0" fontId="6" fillId="0" borderId="18" xfId="0" applyFont="1" applyBorder="1"/>
    <xf numFmtId="0" fontId="5" fillId="2" borderId="1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2" borderId="22" xfId="0" applyFont="1" applyFill="1" applyBorder="1" applyAlignment="1">
      <alignment horizontal="center" vertical="center"/>
    </xf>
    <xf numFmtId="0" fontId="6" fillId="0" borderId="26" xfId="0" applyFont="1" applyBorder="1"/>
    <xf numFmtId="0" fontId="5" fillId="2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6" fillId="0" borderId="25" xfId="0" applyFont="1" applyBorder="1"/>
    <xf numFmtId="0" fontId="5" fillId="2" borderId="15" xfId="0" applyFont="1" applyFill="1" applyBorder="1" applyAlignment="1">
      <alignment horizontal="center" vertical="center"/>
    </xf>
    <xf numFmtId="0" fontId="6" fillId="0" borderId="29" xfId="0" applyFont="1" applyBorder="1"/>
    <xf numFmtId="0" fontId="5" fillId="2" borderId="31" xfId="0" applyFont="1" applyFill="1" applyBorder="1" applyAlignment="1">
      <alignment horizontal="center" vertical="center"/>
    </xf>
    <xf numFmtId="0" fontId="6" fillId="0" borderId="32" xfId="0" applyFont="1" applyBorder="1"/>
    <xf numFmtId="0" fontId="5" fillId="2" borderId="35" xfId="0" applyFont="1" applyFill="1" applyBorder="1" applyAlignment="1">
      <alignment horizontal="center" vertical="center"/>
    </xf>
    <xf numFmtId="0" fontId="6" fillId="0" borderId="36" xfId="0" applyFont="1" applyBorder="1"/>
    <xf numFmtId="0" fontId="5" fillId="2" borderId="37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/>
    <xf numFmtId="0" fontId="6" fillId="0" borderId="50" xfId="0" applyFont="1" applyBorder="1"/>
    <xf numFmtId="0" fontId="5" fillId="2" borderId="41" xfId="0" applyFont="1" applyFill="1" applyBorder="1" applyAlignment="1">
      <alignment horizontal="center" vertical="center"/>
    </xf>
    <xf numFmtId="0" fontId="6" fillId="0" borderId="42" xfId="0" applyFont="1" applyBorder="1"/>
    <xf numFmtId="0" fontId="6" fillId="0" borderId="43" xfId="0" applyFont="1" applyBorder="1"/>
    <xf numFmtId="0" fontId="5" fillId="2" borderId="45" xfId="0" applyFont="1" applyFill="1" applyBorder="1" applyAlignment="1">
      <alignment horizontal="center" vertical="center"/>
    </xf>
    <xf numFmtId="0" fontId="6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topLeftCell="A82" workbookViewId="0">
      <selection activeCell="F3" sqref="F3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0</v>
      </c>
      <c r="H2" s="47">
        <f>+'CC - Planilla Disgregado'!F14</f>
        <v>0</v>
      </c>
      <c r="I2" s="47">
        <f>+'CC - Planilla Disgregado'!G14</f>
        <v>0</v>
      </c>
      <c r="J2" s="47">
        <f>+'CC - Planilla Disgregado'!H14</f>
        <v>0</v>
      </c>
      <c r="K2" s="47">
        <f>+'CC - Planilla Disgregado'!I14</f>
        <v>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0</v>
      </c>
      <c r="H3" s="47">
        <f>+'CC - Planilla Disgregado'!F13</f>
        <v>0</v>
      </c>
      <c r="I3" s="47">
        <f>+'CC - Planilla Disgregado'!G13</f>
        <v>0</v>
      </c>
      <c r="J3" s="47">
        <f>+'CC - Planilla Disgregado'!H13</f>
        <v>0</v>
      </c>
      <c r="K3" s="47">
        <f>+'CC - Planilla Disgregado'!I13</f>
        <v>0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0</v>
      </c>
      <c r="H4" s="47">
        <f>+'CC - Planilla Disgregado'!F17</f>
        <v>0</v>
      </c>
      <c r="I4" s="47">
        <f>+'CC - Planilla Disgregado'!G17</f>
        <v>0</v>
      </c>
      <c r="J4" s="47">
        <f>+'CC - Planilla Disgregado'!H17</f>
        <v>0</v>
      </c>
      <c r="K4" s="47">
        <f>+'CC - Planilla Disgregado'!I17</f>
        <v>0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0</v>
      </c>
      <c r="H5" s="47">
        <f>+'CC - Planilla Disgregado'!F16</f>
        <v>0</v>
      </c>
      <c r="I5" s="47">
        <f>+'CC - Planilla Disgregado'!G16</f>
        <v>0</v>
      </c>
      <c r="J5" s="47">
        <f>+'CC - Planilla Disgregado'!H16</f>
        <v>0</v>
      </c>
      <c r="K5" s="47">
        <f>+'CC - Planilla Disgregado'!I16</f>
        <v>0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0</v>
      </c>
      <c r="H6" s="47">
        <f>+'CC - Planilla Disgregado'!F27</f>
        <v>0</v>
      </c>
      <c r="I6" s="47">
        <f>+'CC - Planilla Disgregado'!G27</f>
        <v>0</v>
      </c>
      <c r="J6" s="47">
        <f>+'CC - Planilla Disgregado'!H27</f>
        <v>0</v>
      </c>
      <c r="K6" s="47">
        <f>+'CC - Planilla Disgregado'!I27</f>
        <v>0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0</v>
      </c>
      <c r="H7" s="47">
        <f>+'CC - Planilla Disgregado'!F28</f>
        <v>0</v>
      </c>
      <c r="I7" s="47">
        <f>+'CC - Planilla Disgregado'!G28</f>
        <v>0</v>
      </c>
      <c r="J7" s="47">
        <f>+'CC - Planilla Disgregado'!H28</f>
        <v>0</v>
      </c>
      <c r="K7" s="47">
        <f>+'CC - Planilla Disgregado'!I28</f>
        <v>0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0</v>
      </c>
      <c r="H8" s="47">
        <f>+'CC - Planilla Disgregado'!F30</f>
        <v>0</v>
      </c>
      <c r="I8" s="47">
        <f>+'CC - Planilla Disgregado'!G30</f>
        <v>0</v>
      </c>
      <c r="J8" s="47">
        <f>+'CC - Planilla Disgregado'!H30</f>
        <v>0</v>
      </c>
      <c r="K8" s="47">
        <f>+'CC - Planilla Disgregado'!I30</f>
        <v>0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0</v>
      </c>
      <c r="J9" s="47">
        <f>+'CC - Planilla Disgregado'!H31</f>
        <v>0</v>
      </c>
      <c r="K9" s="47">
        <f>+'CC - Planilla Disgregado'!I31</f>
        <v>0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0</v>
      </c>
      <c r="H10" s="47">
        <f>+'CC - Planilla Disgregado'!F34</f>
        <v>0</v>
      </c>
      <c r="I10" s="47">
        <f>+'CC - Planilla Disgregado'!G34</f>
        <v>0</v>
      </c>
      <c r="J10" s="47">
        <f>+'CC - Planilla Disgregado'!H34</f>
        <v>0</v>
      </c>
      <c r="K10" s="47">
        <f>+'CC - Planilla Disgregado'!I34</f>
        <v>0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0</v>
      </c>
      <c r="H11" s="47">
        <f>+'CC - Planilla Disgregado'!F35</f>
        <v>0</v>
      </c>
      <c r="I11" s="47">
        <f>+'CC - Planilla Disgregado'!G35</f>
        <v>0</v>
      </c>
      <c r="J11" s="47">
        <f>+'CC - Planilla Disgregado'!H35</f>
        <v>0</v>
      </c>
      <c r="K11" s="47">
        <f>+'CC - Planilla Disgregado'!I35</f>
        <v>0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0</v>
      </c>
      <c r="H12" s="47">
        <f>+'CC - Planilla Disgregado'!F37</f>
        <v>0</v>
      </c>
      <c r="I12" s="47">
        <f>+'CC - Planilla Disgregado'!G37</f>
        <v>0</v>
      </c>
      <c r="J12" s="47">
        <f>+'CC - Planilla Disgregado'!H37</f>
        <v>0</v>
      </c>
      <c r="K12" s="47">
        <f>+'CC - Planilla Disgregado'!I37</f>
        <v>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0</v>
      </c>
      <c r="H14" s="47">
        <f>+'CC - Tit - DH'!F22</f>
        <v>0</v>
      </c>
      <c r="I14" s="47">
        <f>+'CC - Tit - DH'!G22</f>
        <v>0</v>
      </c>
      <c r="J14" s="47">
        <f>+'CC - Tit - DH'!H22</f>
        <v>0</v>
      </c>
      <c r="K14" s="47">
        <f>+'CC - Tit - DH'!I22</f>
        <v>0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0</v>
      </c>
      <c r="H15" s="47">
        <f>+'CC - Tit - DH'!F23</f>
        <v>0</v>
      </c>
      <c r="I15" s="47">
        <f>+'CC - Tit - DH'!G23</f>
        <v>0</v>
      </c>
      <c r="J15" s="47">
        <f>+'CC - Tit - DH'!H23</f>
        <v>0</v>
      </c>
      <c r="K15" s="47">
        <f>+'CC - Tit - DH'!I23</f>
        <v>0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0</v>
      </c>
      <c r="H16" s="47">
        <f>+'CC - Tit - DH'!F25</f>
        <v>0</v>
      </c>
      <c r="I16" s="47">
        <f>+'CC - Tit - DH'!G25</f>
        <v>0</v>
      </c>
      <c r="J16" s="47">
        <f>+'CC - Tit - DH'!H25</f>
        <v>0</v>
      </c>
      <c r="K16" s="47">
        <f>+'CC - Tit - DH'!I25</f>
        <v>0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0</v>
      </c>
      <c r="H17" s="47">
        <f>+'CC - Tit - DH'!F26</f>
        <v>0</v>
      </c>
      <c r="I17" s="47">
        <f>+'CC - Tit - DH'!G26</f>
        <v>0</v>
      </c>
      <c r="J17" s="47">
        <f>+'CC - Tit - DH'!H26</f>
        <v>0</v>
      </c>
      <c r="K17" s="47">
        <f>+'CC - Tit - DH'!I26</f>
        <v>0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0</v>
      </c>
      <c r="H18" s="47">
        <f>+'CC - Tipo de CC'!F13</f>
        <v>0</v>
      </c>
      <c r="I18" s="47">
        <f>+'CC - Tipo de CC'!G13</f>
        <v>0</v>
      </c>
      <c r="J18" s="47">
        <f>+'CC - Tipo de CC'!H13</f>
        <v>0</v>
      </c>
      <c r="K18" s="47">
        <f>+'CC - Tipo de CC'!I13</f>
        <v>0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0</v>
      </c>
      <c r="H19" s="47">
        <f>+'CC - Tipo de CC'!F14</f>
        <v>0</v>
      </c>
      <c r="I19" s="47">
        <f>+'CC - Tipo de CC'!G14</f>
        <v>0</v>
      </c>
      <c r="J19" s="47">
        <f>+'CC - Tipo de CC'!H14</f>
        <v>0</v>
      </c>
      <c r="K19" s="47">
        <f>+'CC - Tipo de CC'!I14</f>
        <v>0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0</v>
      </c>
      <c r="H20" s="47">
        <f>+'CC - Tipo de CC'!F16</f>
        <v>0</v>
      </c>
      <c r="I20" s="47">
        <f>+'CC - Tipo de CC'!G16</f>
        <v>0</v>
      </c>
      <c r="J20" s="47">
        <f>+'CC - Tipo de CC'!H16</f>
        <v>0</v>
      </c>
      <c r="K20" s="47">
        <f>+'CC - Tipo de CC'!I16</f>
        <v>0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0</v>
      </c>
      <c r="H21" s="47">
        <f>+'CC - Tipo de CC'!F17</f>
        <v>0</v>
      </c>
      <c r="I21" s="47">
        <f>+'CC - Tipo de CC'!G17</f>
        <v>0</v>
      </c>
      <c r="J21" s="47">
        <f>+'CC - Tipo de CC'!H17</f>
        <v>0</v>
      </c>
      <c r="K21" s="47">
        <f>+'CC - Tipo de CC'!I17</f>
        <v>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0</v>
      </c>
      <c r="H22" s="47">
        <f>+'SR - Clase de Renta'!E14</f>
        <v>0</v>
      </c>
      <c r="I22" s="47">
        <f>+'SR - Clase de Renta'!F14</f>
        <v>0</v>
      </c>
      <c r="J22" s="47">
        <f>+'SR - Clase de Renta'!G14</f>
        <v>0</v>
      </c>
      <c r="K22" s="47">
        <f>+'SR - Clase de Renta'!H14</f>
        <v>0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0</v>
      </c>
      <c r="H23" s="47">
        <f>+'SR - Clase de Renta'!E15</f>
        <v>0</v>
      </c>
      <c r="I23" s="47">
        <f>+'SR - Clase de Renta'!F15</f>
        <v>0</v>
      </c>
      <c r="J23" s="47">
        <f>+'SR - Clase de Renta'!G15</f>
        <v>0</v>
      </c>
      <c r="K23" s="47">
        <f>+'SR - Clase de Renta'!H15</f>
        <v>0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0</v>
      </c>
      <c r="H24" s="47">
        <f>+'SR - Clase de Renta'!E16</f>
        <v>0</v>
      </c>
      <c r="I24" s="47">
        <f>+'SR - Clase de Renta'!F16</f>
        <v>0</v>
      </c>
      <c r="J24" s="47">
        <f>+'SR - Clase de Renta'!G16</f>
        <v>0</v>
      </c>
      <c r="K24" s="47">
        <f>+'SR - Clase de Renta'!H16</f>
        <v>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0</v>
      </c>
      <c r="H25" s="47">
        <f>+'SR - Clase de Renta'!E17</f>
        <v>0</v>
      </c>
      <c r="I25" s="47">
        <f>+'SR - Clase de Renta'!F17</f>
        <v>0</v>
      </c>
      <c r="J25" s="47">
        <f>+'SR - Clase de Renta'!G17</f>
        <v>0</v>
      </c>
      <c r="K25" s="47">
        <f>+'SR - Clase de Renta'!H17</f>
        <v>0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0</v>
      </c>
      <c r="H26" s="47">
        <f>+'SR - Clase de Renta'!E18</f>
        <v>0</v>
      </c>
      <c r="I26" s="47">
        <f>+'SR - Clase de Renta'!F18</f>
        <v>0</v>
      </c>
      <c r="J26" s="47">
        <f>+'SR - Clase de Renta'!G18</f>
        <v>0</v>
      </c>
      <c r="K26" s="47">
        <f>+'SR - Clase de Renta'!H18</f>
        <v>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0</v>
      </c>
      <c r="H27" s="47">
        <f>+'SR - Clase de Renta'!E21</f>
        <v>0</v>
      </c>
      <c r="I27" s="47">
        <f>+'SR - Clase de Renta'!F21</f>
        <v>0</v>
      </c>
      <c r="J27" s="47">
        <f>+'SR - Clase de Renta'!G21</f>
        <v>0</v>
      </c>
      <c r="K27" s="47">
        <f>+'SR - Clase de Renta'!H21</f>
        <v>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0</v>
      </c>
      <c r="H28" s="47">
        <f>+'SR - Clase de Renta'!E22</f>
        <v>0</v>
      </c>
      <c r="I28" s="47">
        <f>+'SR - Clase de Renta'!F22</f>
        <v>0</v>
      </c>
      <c r="J28" s="47">
        <f>+'SR - Clase de Renta'!G22</f>
        <v>0</v>
      </c>
      <c r="K28" s="47">
        <f>+'SR - Clase de Renta'!H22</f>
        <v>0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0</v>
      </c>
      <c r="H31" s="47">
        <f>+'SR - Clase de Renta'!E25</f>
        <v>0</v>
      </c>
      <c r="I31" s="47">
        <f>+'SR - Clase de Renta'!F25</f>
        <v>0</v>
      </c>
      <c r="J31" s="47">
        <f>+'SR - Clase de Renta'!G25</f>
        <v>0</v>
      </c>
      <c r="K31" s="47">
        <f>+'SR - Clase de Renta'!H25</f>
        <v>0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0</v>
      </c>
      <c r="H32" s="47">
        <f>+'SR - Clase de Renta'!E35</f>
        <v>0</v>
      </c>
      <c r="I32" s="47">
        <f>+'SR - Clase de Renta'!F35</f>
        <v>0</v>
      </c>
      <c r="J32" s="47">
        <f>+'SR - Clase de Renta'!G35</f>
        <v>0</v>
      </c>
      <c r="K32" s="47">
        <f>+'SR - Clase de Renta'!H35</f>
        <v>0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0</v>
      </c>
      <c r="H33" s="47">
        <f>+'SR - Clase de Renta'!E36</f>
        <v>0</v>
      </c>
      <c r="I33" s="47">
        <f>+'SR - Clase de Renta'!F36</f>
        <v>0</v>
      </c>
      <c r="J33" s="47">
        <f>+'SR - Clase de Renta'!G36</f>
        <v>0</v>
      </c>
      <c r="K33" s="47">
        <f>+'SR - Clase de Renta'!H36</f>
        <v>0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0</v>
      </c>
      <c r="H34" s="47">
        <f>+'SR - Clase de Renta'!E37</f>
        <v>0</v>
      </c>
      <c r="I34" s="47">
        <f>+'SR - Clase de Renta'!F37</f>
        <v>0</v>
      </c>
      <c r="J34" s="47">
        <f>+'SR - Clase de Renta'!G37</f>
        <v>0</v>
      </c>
      <c r="K34" s="47">
        <f>+'SR - Clase de Renta'!H37</f>
        <v>0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0</v>
      </c>
      <c r="H35" s="47">
        <f>+'SR - Clase de Renta'!E38</f>
        <v>0</v>
      </c>
      <c r="I35" s="47">
        <f>+'SR - Clase de Renta'!F38</f>
        <v>0</v>
      </c>
      <c r="J35" s="47">
        <f>+'SR - Clase de Renta'!G38</f>
        <v>0</v>
      </c>
      <c r="K35" s="47">
        <f>+'SR - Clase de Renta'!H38</f>
        <v>0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0</v>
      </c>
      <c r="H36" s="47">
        <f>+'SR - Clase de Renta'!E39</f>
        <v>0</v>
      </c>
      <c r="I36" s="47">
        <f>+'SR - Clase de Renta'!F39</f>
        <v>0</v>
      </c>
      <c r="J36" s="47">
        <f>+'SR - Clase de Renta'!G39</f>
        <v>0</v>
      </c>
      <c r="K36" s="47">
        <f>+'SR - Clase de Renta'!H39</f>
        <v>0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0</v>
      </c>
      <c r="H37" s="47">
        <f>+'SR - Clase de Renta'!E41</f>
        <v>0</v>
      </c>
      <c r="I37" s="47">
        <f>+'SR - Clase de Renta'!F41</f>
        <v>0</v>
      </c>
      <c r="J37" s="47">
        <f>+'SR - Clase de Renta'!G41</f>
        <v>0</v>
      </c>
      <c r="K37" s="47">
        <f>+'SR - Clase de Renta'!H41</f>
        <v>0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0</v>
      </c>
      <c r="H38" s="47">
        <f>+'SR - Clase de Renta'!E42</f>
        <v>0</v>
      </c>
      <c r="I38" s="47">
        <f>+'SR - Clase de Renta'!F42</f>
        <v>0</v>
      </c>
      <c r="J38" s="47">
        <f>+'SR - Clase de Renta'!G42</f>
        <v>0</v>
      </c>
      <c r="K38" s="47">
        <f>+'SR - Clase de Renta'!H42</f>
        <v>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0</v>
      </c>
      <c r="H39" s="47">
        <f>+'SR - Clase de Renta'!E43</f>
        <v>0</v>
      </c>
      <c r="I39" s="47">
        <f>+'SR - Clase de Renta'!F43</f>
        <v>0</v>
      </c>
      <c r="J39" s="47">
        <f>+'SR - Clase de Renta'!G43</f>
        <v>0</v>
      </c>
      <c r="K39" s="47">
        <f>+'SR - Clase de Renta'!H43</f>
        <v>0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0</v>
      </c>
      <c r="H40" s="47">
        <f>+'SR - Clase de Renta'!E44</f>
        <v>0</v>
      </c>
      <c r="I40" s="47">
        <f>+'SR - Clase de Renta'!F44</f>
        <v>0</v>
      </c>
      <c r="J40" s="47">
        <f>+'SR - Clase de Renta'!G44</f>
        <v>0</v>
      </c>
      <c r="K40" s="47">
        <f>+'SR - Clase de Renta'!H44</f>
        <v>0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0</v>
      </c>
      <c r="H41" s="47">
        <f>+'SR - Clase de Renta'!E45</f>
        <v>0</v>
      </c>
      <c r="I41" s="47">
        <f>+'SR - Clase de Renta'!F45</f>
        <v>0</v>
      </c>
      <c r="J41" s="47">
        <f>+'SR - Clase de Renta'!G45</f>
        <v>0</v>
      </c>
      <c r="K41" s="47">
        <f>+'SR - Clase de Renta'!H45</f>
        <v>0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0</v>
      </c>
      <c r="H42" s="47">
        <f>+'SR - Clase de Renta'!E47</f>
        <v>0</v>
      </c>
      <c r="I42" s="47">
        <f>+'SR - Clase de Renta'!F47</f>
        <v>0</v>
      </c>
      <c r="J42" s="47">
        <f>+'SR - Clase de Renta'!G47</f>
        <v>0</v>
      </c>
      <c r="K42" s="47">
        <f>+'SR - Clase de Renta'!H47</f>
        <v>0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0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0</v>
      </c>
      <c r="H44" s="47">
        <f>+'SR - Clase de Renta'!E49</f>
        <v>0</v>
      </c>
      <c r="I44" s="47">
        <f>+'SR - Clase de Renta'!F49</f>
        <v>0</v>
      </c>
      <c r="J44" s="47">
        <f>+'SR - Clase de Renta'!G49</f>
        <v>0</v>
      </c>
      <c r="K44" s="47">
        <f>+'SR - Clase de Renta'!H49</f>
        <v>0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0</v>
      </c>
      <c r="H45" s="47">
        <f>+'SR - Clase de Renta'!E50</f>
        <v>0</v>
      </c>
      <c r="I45" s="47">
        <f>+'SR - Clase de Renta'!F50</f>
        <v>0</v>
      </c>
      <c r="J45" s="47">
        <f>+'SR - Clase de Renta'!G50</f>
        <v>0</v>
      </c>
      <c r="K45" s="47">
        <f>+'SR - Clase de Renta'!H50</f>
        <v>0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0</v>
      </c>
      <c r="H46" s="47">
        <f>+'SR - Clase de Renta'!E51</f>
        <v>0</v>
      </c>
      <c r="I46" s="47">
        <f>+'SR - Clase de Renta'!F51</f>
        <v>0</v>
      </c>
      <c r="J46" s="47">
        <f>+'SR - Clase de Renta'!G51</f>
        <v>0</v>
      </c>
      <c r="K46" s="47">
        <f>+'SR - Clase de Renta'!H51</f>
        <v>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0</v>
      </c>
      <c r="H47" s="47">
        <f>+'SR - Sector'!E13</f>
        <v>0</v>
      </c>
      <c r="I47" s="47">
        <f>+'SR - Sector'!F13</f>
        <v>0</v>
      </c>
      <c r="J47" s="47">
        <f>+'SR - Sector'!G13</f>
        <v>0</v>
      </c>
      <c r="K47" s="47">
        <f>+'SR - Sector'!H13</f>
        <v>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0</v>
      </c>
      <c r="H48" s="47">
        <f>+'SR - Sector'!E14</f>
        <v>0</v>
      </c>
      <c r="I48" s="47">
        <f>+'SR - Sector'!F14</f>
        <v>0</v>
      </c>
      <c r="J48" s="47">
        <f>+'SR - Sector'!G14</f>
        <v>0</v>
      </c>
      <c r="K48" s="47">
        <f>+'SR - Sector'!H14</f>
        <v>0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0</v>
      </c>
      <c r="H49" s="47">
        <f>+'SR - Sector'!E15</f>
        <v>0</v>
      </c>
      <c r="I49" s="47">
        <f>+'SR - Sector'!F15</f>
        <v>0</v>
      </c>
      <c r="J49" s="47">
        <f>+'SR - Sector'!G15</f>
        <v>0</v>
      </c>
      <c r="K49" s="47">
        <f>+'SR - Sector'!H15</f>
        <v>0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0</v>
      </c>
      <c r="H50" s="47">
        <f>+'SR - Sector'!E16</f>
        <v>0</v>
      </c>
      <c r="I50" s="47">
        <f>+'SR - Sector'!F16</f>
        <v>0</v>
      </c>
      <c r="J50" s="47">
        <f>+'SR - Sector'!G16</f>
        <v>0</v>
      </c>
      <c r="K50" s="47">
        <f>+'SR - Sector'!H16</f>
        <v>0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0</v>
      </c>
      <c r="H51" s="47">
        <f>+'SR - Sector'!E17</f>
        <v>0</v>
      </c>
      <c r="I51" s="47">
        <f>+'SR - Sector'!F17</f>
        <v>0</v>
      </c>
      <c r="J51" s="47">
        <f>+'SR - Sector'!G17</f>
        <v>0</v>
      </c>
      <c r="K51" s="47">
        <f>+'SR - Sector'!H17</f>
        <v>0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0</v>
      </c>
      <c r="H52" s="47">
        <f>+'SR - Sector'!E18</f>
        <v>0</v>
      </c>
      <c r="I52" s="47">
        <f>+'SR - Sector'!F18</f>
        <v>0</v>
      </c>
      <c r="J52" s="47">
        <f>+'SR - Sector'!G18</f>
        <v>0</v>
      </c>
      <c r="K52" s="47">
        <f>+'SR - Sector'!H18</f>
        <v>0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0</v>
      </c>
      <c r="H53" s="47">
        <f>+'SR - Sector'!E19</f>
        <v>0</v>
      </c>
      <c r="I53" s="47">
        <f>+'SR - Sector'!F19</f>
        <v>0</v>
      </c>
      <c r="J53" s="47">
        <f>+'SR - Sector'!G19</f>
        <v>0</v>
      </c>
      <c r="K53" s="47">
        <f>+'SR - Sector'!H19</f>
        <v>0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0</v>
      </c>
      <c r="H54" s="47">
        <f>+'SR - Sector'!E20</f>
        <v>0</v>
      </c>
      <c r="I54" s="47">
        <f>+'SR - Sector'!F20</f>
        <v>0</v>
      </c>
      <c r="J54" s="47">
        <f>+'SR - Sector'!G20</f>
        <v>0</v>
      </c>
      <c r="K54" s="47">
        <f>+'SR - Sector'!H20</f>
        <v>0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0</v>
      </c>
      <c r="H55" s="47">
        <f>+'SR - Sector'!E21</f>
        <v>0</v>
      </c>
      <c r="I55" s="47">
        <f>+'SR - Sector'!F21</f>
        <v>0</v>
      </c>
      <c r="J55" s="47">
        <f>+'SR - Sector'!G21</f>
        <v>0</v>
      </c>
      <c r="K55" s="47">
        <f>+'SR - Sector'!H21</f>
        <v>0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0</v>
      </c>
      <c r="H56" s="47">
        <f>+'SR - Sector'!E22</f>
        <v>0</v>
      </c>
      <c r="I56" s="47">
        <f>+'SR - Sector'!F22</f>
        <v>0</v>
      </c>
      <c r="J56" s="47">
        <f>+'SR - Sector'!G22</f>
        <v>0</v>
      </c>
      <c r="K56" s="47">
        <f>+'SR - Sector'!H22</f>
        <v>0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0</v>
      </c>
      <c r="H57" s="47">
        <f>+'SR - Sector'!E23</f>
        <v>0</v>
      </c>
      <c r="I57" s="47">
        <f>+'SR - Sector'!F23</f>
        <v>0</v>
      </c>
      <c r="J57" s="47">
        <f>+'SR - Sector'!G23</f>
        <v>0</v>
      </c>
      <c r="K57" s="47">
        <f>+'SR - Sector'!H23</f>
        <v>0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0</v>
      </c>
      <c r="H58" s="47">
        <f>+'SR - Sector'!E24</f>
        <v>0</v>
      </c>
      <c r="I58" s="47">
        <f>+'SR - Sector'!F24</f>
        <v>0</v>
      </c>
      <c r="J58" s="47">
        <f>+'SR - Sector'!G24</f>
        <v>0</v>
      </c>
      <c r="K58" s="47">
        <f>+'SR - Sector'!H24</f>
        <v>0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0</v>
      </c>
      <c r="H59" s="47">
        <f>+'SR - Sector'!E25</f>
        <v>0</v>
      </c>
      <c r="I59" s="47">
        <f>+'SR - Sector'!F25</f>
        <v>0</v>
      </c>
      <c r="J59" s="47">
        <f>+'SR - Sector'!G25</f>
        <v>0</v>
      </c>
      <c r="K59" s="47">
        <f>+'SR - Sector'!H25</f>
        <v>0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0</v>
      </c>
      <c r="H60" s="47">
        <f>+'SR - Sector'!E26</f>
        <v>0</v>
      </c>
      <c r="I60" s="47">
        <f>+'SR - Sector'!F26</f>
        <v>0</v>
      </c>
      <c r="J60" s="47">
        <f>+'SR - Sector'!G26</f>
        <v>0</v>
      </c>
      <c r="K60" s="47">
        <f>+'SR - Sector'!H26</f>
        <v>0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0</v>
      </c>
      <c r="H61" s="47">
        <f>+'SR - Sector'!E27</f>
        <v>0</v>
      </c>
      <c r="I61" s="47">
        <f>+'SR - Sector'!F27</f>
        <v>0</v>
      </c>
      <c r="J61" s="47">
        <f>+'SR - Sector'!G27</f>
        <v>0</v>
      </c>
      <c r="K61" s="47">
        <f>+'SR - Sector'!H27</f>
        <v>0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0</v>
      </c>
      <c r="H62" s="47">
        <f>+'SR - Sector'!E28</f>
        <v>0</v>
      </c>
      <c r="I62" s="47">
        <f>+'SR - Sector'!F28</f>
        <v>0</v>
      </c>
      <c r="J62" s="47">
        <f>+'SR - Sector'!G28</f>
        <v>0</v>
      </c>
      <c r="K62" s="47">
        <f>+'SR - Sector'!H28</f>
        <v>0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0</v>
      </c>
      <c r="H63" s="47">
        <f>+'SR - Sector'!E29</f>
        <v>0</v>
      </c>
      <c r="I63" s="47">
        <f>+'SR - Sector'!F29</f>
        <v>0</v>
      </c>
      <c r="J63" s="47">
        <f>+'SR - Sector'!G29</f>
        <v>0</v>
      </c>
      <c r="K63" s="47">
        <f>+'SR - Sector'!H29</f>
        <v>0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0</v>
      </c>
      <c r="H64" s="47">
        <f>+'SR - Sector'!E30</f>
        <v>0</v>
      </c>
      <c r="I64" s="47">
        <f>+'SR - Sector'!F30</f>
        <v>0</v>
      </c>
      <c r="J64" s="47">
        <f>+'SR - Sector'!G30</f>
        <v>0</v>
      </c>
      <c r="K64" s="47">
        <f>+'SR - Sector'!H30</f>
        <v>0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0</v>
      </c>
      <c r="H65" s="47">
        <f>+'SR - Sector'!E31</f>
        <v>0</v>
      </c>
      <c r="I65" s="47">
        <f>+'SR - Sector'!F31</f>
        <v>0</v>
      </c>
      <c r="J65" s="47">
        <f>+'SR - Sector'!G31</f>
        <v>0</v>
      </c>
      <c r="K65" s="47">
        <f>+'SR - Sector'!H31</f>
        <v>0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0</v>
      </c>
      <c r="H66" s="47">
        <f>+'SR - Sector'!E32</f>
        <v>0</v>
      </c>
      <c r="I66" s="47">
        <f>+'SR - Sector'!F32</f>
        <v>0</v>
      </c>
      <c r="J66" s="47">
        <f>+'SR - Sector'!G32</f>
        <v>0</v>
      </c>
      <c r="K66" s="47">
        <f>+'SR - Sector'!H32</f>
        <v>0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0</v>
      </c>
      <c r="H67" s="47">
        <f>+'SR - Sector'!E33</f>
        <v>0</v>
      </c>
      <c r="I67" s="47">
        <f>+'SR - Sector'!F33</f>
        <v>0</v>
      </c>
      <c r="J67" s="47">
        <f>+'SR - Sector'!G33</f>
        <v>0</v>
      </c>
      <c r="K67" s="47">
        <f>+'SR - Sector'!H33</f>
        <v>0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0</v>
      </c>
      <c r="H68" s="47">
        <f>+'SR - Sector'!E34</f>
        <v>0</v>
      </c>
      <c r="I68" s="47">
        <f>+'SR - Sector'!F34</f>
        <v>0</v>
      </c>
      <c r="J68" s="47">
        <f>+'SR - Sector'!G34</f>
        <v>0</v>
      </c>
      <c r="K68" s="47">
        <f>+'SR - Sector'!H34</f>
        <v>0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0</v>
      </c>
      <c r="H69" s="47">
        <f>+'SR - Sector'!E35</f>
        <v>0</v>
      </c>
      <c r="I69" s="47">
        <f>+'SR - Sector'!F35</f>
        <v>0</v>
      </c>
      <c r="J69" s="47">
        <f>+'SR - Sector'!G35</f>
        <v>0</v>
      </c>
      <c r="K69" s="47">
        <f>+'SR - Sector'!H35</f>
        <v>0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0</v>
      </c>
      <c r="H70" s="47">
        <f>+'SR - Sector'!E36</f>
        <v>0</v>
      </c>
      <c r="I70" s="47">
        <f>+'SR - Sector'!F36</f>
        <v>0</v>
      </c>
      <c r="J70" s="47">
        <f>+'SR - Sector'!G36</f>
        <v>0</v>
      </c>
      <c r="K70" s="47">
        <f>+'SR - Sector'!H36</f>
        <v>0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0</v>
      </c>
      <c r="H71" s="47">
        <f>+'SR - Sector'!E37</f>
        <v>0</v>
      </c>
      <c r="I71" s="47">
        <f>+'SR - Sector'!F37</f>
        <v>0</v>
      </c>
      <c r="J71" s="47">
        <f>+'SR - Sector'!G37</f>
        <v>0</v>
      </c>
      <c r="K71" s="47">
        <f>+'SR - Sector'!H37</f>
        <v>0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0</v>
      </c>
      <c r="H72" s="47">
        <f>+'SR - Sector'!E38</f>
        <v>0</v>
      </c>
      <c r="I72" s="47">
        <f>+'SR - Sector'!F38</f>
        <v>0</v>
      </c>
      <c r="J72" s="47">
        <f>+'SR - Sector'!G38</f>
        <v>0</v>
      </c>
      <c r="K72" s="47">
        <f>+'SR - Sector'!H38</f>
        <v>0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0</v>
      </c>
      <c r="H73" s="47">
        <f>+'SR - Sector'!E39</f>
        <v>0</v>
      </c>
      <c r="I73" s="47">
        <f>+'SR - Sector'!F39</f>
        <v>0</v>
      </c>
      <c r="J73" s="47">
        <f>+'SR - Sector'!G39</f>
        <v>0</v>
      </c>
      <c r="K73" s="47">
        <f>+'SR - Sector'!H39</f>
        <v>0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0</v>
      </c>
      <c r="H74" s="47">
        <f>+'SR - Sector'!E40</f>
        <v>0</v>
      </c>
      <c r="I74" s="47">
        <f>+'SR - Sector'!F40</f>
        <v>0</v>
      </c>
      <c r="J74" s="47">
        <f>+'SR - Sector'!G40</f>
        <v>0</v>
      </c>
      <c r="K74" s="47">
        <f>+'SR - Sector'!H40</f>
        <v>0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0</v>
      </c>
      <c r="H75" s="47">
        <f>+'SR - Sector'!E41</f>
        <v>0</v>
      </c>
      <c r="I75" s="47">
        <f>+'SR - Sector'!F41</f>
        <v>0</v>
      </c>
      <c r="J75" s="47">
        <f>+'SR - Sector'!G41</f>
        <v>0</v>
      </c>
      <c r="K75" s="47">
        <f>+'SR - Sector'!H41</f>
        <v>0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0</v>
      </c>
      <c r="H76" s="47">
        <f>+'SR - Sector'!E42</f>
        <v>0</v>
      </c>
      <c r="I76" s="47">
        <f>+'SR - Sector'!F42</f>
        <v>0</v>
      </c>
      <c r="J76" s="47">
        <f>+'SR - Sector'!G42</f>
        <v>0</v>
      </c>
      <c r="K76" s="47">
        <f>+'SR - Sector'!H42</f>
        <v>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0</v>
      </c>
      <c r="H77" s="47">
        <f>+'SR - Sector'!E43</f>
        <v>0</v>
      </c>
      <c r="I77" s="47">
        <f>+'SR - Sector'!F43</f>
        <v>0</v>
      </c>
      <c r="J77" s="47">
        <f>+'SR - Sector'!G43</f>
        <v>0</v>
      </c>
      <c r="K77" s="47">
        <f>+'SR - Sector'!H43</f>
        <v>0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0</v>
      </c>
      <c r="H78" s="47">
        <f>+'SR - Sector'!E44</f>
        <v>0</v>
      </c>
      <c r="I78" s="47">
        <f>+'SR - Sector'!F44</f>
        <v>0</v>
      </c>
      <c r="J78" s="47">
        <f>+'SR - Sector'!G44</f>
        <v>0</v>
      </c>
      <c r="K78" s="47">
        <f>+'SR - Sector'!H44</f>
        <v>0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0</v>
      </c>
      <c r="H79" s="47">
        <f>+'SR - Sector'!E45</f>
        <v>0</v>
      </c>
      <c r="I79" s="47">
        <f>+'SR - Sector'!F45</f>
        <v>0</v>
      </c>
      <c r="J79" s="47">
        <f>+'SR - Sector'!G45</f>
        <v>0</v>
      </c>
      <c r="K79" s="47">
        <f>+'SR - Sector'!H45</f>
        <v>0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0</v>
      </c>
      <c r="H80" s="47">
        <f>+'SR - Sector'!E46</f>
        <v>0</v>
      </c>
      <c r="I80" s="47">
        <f>+'SR - Sector'!F46</f>
        <v>0</v>
      </c>
      <c r="J80" s="47">
        <f>+'SR - Sector'!G46</f>
        <v>0</v>
      </c>
      <c r="K80" s="47">
        <f>+'SR - Sector'!H46</f>
        <v>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0</v>
      </c>
      <c r="H81" s="47">
        <f>+'SR - Sector'!E47</f>
        <v>0</v>
      </c>
      <c r="I81" s="47">
        <f>+'SR - Sector'!F47</f>
        <v>0</v>
      </c>
      <c r="J81" s="47">
        <f>+'SR - Sector'!G47</f>
        <v>0</v>
      </c>
      <c r="K81" s="47">
        <f>+'SR - Sector'!H47</f>
        <v>0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0</v>
      </c>
      <c r="H82" s="47">
        <f>+'SR - Sector'!E48</f>
        <v>0</v>
      </c>
      <c r="I82" s="47">
        <f>+'SR - Sector'!F48</f>
        <v>0</v>
      </c>
      <c r="J82" s="47">
        <f>+'SR - Sector'!G48</f>
        <v>0</v>
      </c>
      <c r="K82" s="47">
        <f>+'SR - Sector'!H48</f>
        <v>0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0</v>
      </c>
      <c r="H83" s="47">
        <f>+'SR - Sector'!E49</f>
        <v>0</v>
      </c>
      <c r="I83" s="47">
        <f>+'SR - Sector'!F49</f>
        <v>0</v>
      </c>
      <c r="J83" s="47">
        <f>+'SR - Sector'!G49</f>
        <v>0</v>
      </c>
      <c r="K83" s="47">
        <f>+'SR - Sector'!H49</f>
        <v>0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0</v>
      </c>
      <c r="H84" s="47">
        <f>+'SR - Sector'!E50</f>
        <v>0</v>
      </c>
      <c r="I84" s="47">
        <f>+'SR - Sector'!F50</f>
        <v>0</v>
      </c>
      <c r="J84" s="47">
        <f>+'SR - Sector'!G50</f>
        <v>0</v>
      </c>
      <c r="K84" s="47">
        <f>+'SR - Sector'!H50</f>
        <v>0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0</v>
      </c>
      <c r="H85" s="47">
        <f>+'SR - Sector'!E51</f>
        <v>0</v>
      </c>
      <c r="I85" s="47">
        <f>+'SR - Sector'!F51</f>
        <v>0</v>
      </c>
      <c r="J85" s="47">
        <f>+'SR - Sector'!G51</f>
        <v>0</v>
      </c>
      <c r="K85" s="47">
        <f>+'SR - Sector'!H51</f>
        <v>0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0</v>
      </c>
      <c r="H86" s="47">
        <f>+'SR - Regional'!E13</f>
        <v>0</v>
      </c>
      <c r="I86" s="47">
        <f>+'SR - Regional'!F13</f>
        <v>0</v>
      </c>
      <c r="J86" s="47">
        <f>+'SR - Regional'!G13</f>
        <v>0</v>
      </c>
      <c r="K86" s="47">
        <f>+'SR - Regional'!H13</f>
        <v>0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0</v>
      </c>
      <c r="H87" s="47">
        <f>+'SR - Regional'!E14</f>
        <v>0</v>
      </c>
      <c r="I87" s="47">
        <f>+'SR - Regional'!F14</f>
        <v>0</v>
      </c>
      <c r="J87" s="47">
        <f>+'SR - Regional'!G14</f>
        <v>0</v>
      </c>
      <c r="K87" s="47">
        <f>+'SR - Regional'!H14</f>
        <v>0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0</v>
      </c>
      <c r="H88" s="47">
        <f>+'SR - Regional'!E15</f>
        <v>0</v>
      </c>
      <c r="I88" s="47">
        <f>+'SR - Regional'!F15</f>
        <v>0</v>
      </c>
      <c r="J88" s="47">
        <f>+'SR - Regional'!G15</f>
        <v>0</v>
      </c>
      <c r="K88" s="47">
        <f>+'SR - Regional'!H15</f>
        <v>0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0</v>
      </c>
      <c r="H89" s="47">
        <f>+'SR - Regional'!E16</f>
        <v>0</v>
      </c>
      <c r="I89" s="47">
        <f>+'SR - Regional'!F16</f>
        <v>0</v>
      </c>
      <c r="J89" s="47">
        <f>+'SR - Regional'!G16</f>
        <v>0</v>
      </c>
      <c r="K89" s="47">
        <f>+'SR - Regional'!H16</f>
        <v>0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0</v>
      </c>
      <c r="H90" s="47">
        <f>+'SR - Regional'!E17</f>
        <v>0</v>
      </c>
      <c r="I90" s="47">
        <f>+'SR - Regional'!F17</f>
        <v>0</v>
      </c>
      <c r="J90" s="47">
        <f>+'SR - Regional'!G17</f>
        <v>0</v>
      </c>
      <c r="K90" s="47">
        <f>+'SR - Regional'!H17</f>
        <v>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0</v>
      </c>
      <c r="H91" s="47">
        <f>+'SR - Regional'!E19</f>
        <v>0</v>
      </c>
      <c r="I91" s="47">
        <f>+'SR - Regional'!F19</f>
        <v>0</v>
      </c>
      <c r="J91" s="47">
        <f>+'SR - Regional'!G19</f>
        <v>0</v>
      </c>
      <c r="K91" s="47">
        <f>+'SR - Regional'!H19</f>
        <v>0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0</v>
      </c>
      <c r="H92" s="47">
        <f>+'SR - Regional'!E20</f>
        <v>0</v>
      </c>
      <c r="I92" s="47">
        <f>+'SR - Regional'!F20</f>
        <v>0</v>
      </c>
      <c r="J92" s="47">
        <f>+'SR - Regional'!G20</f>
        <v>0</v>
      </c>
      <c r="K92" s="47">
        <f>+'SR - Regional'!H20</f>
        <v>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0</v>
      </c>
      <c r="H93" s="47">
        <f>+'SR - Regional'!E21</f>
        <v>0</v>
      </c>
      <c r="I93" s="47">
        <f>+'SR - Regional'!F21</f>
        <v>0</v>
      </c>
      <c r="J93" s="47">
        <f>+'SR - Regional'!G21</f>
        <v>0</v>
      </c>
      <c r="K93" s="47">
        <f>+'SR - Regional'!H21</f>
        <v>0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0</v>
      </c>
      <c r="H94" s="47">
        <f>+'SR - Regional'!E18+'SR - Regional'!E22</f>
        <v>0</v>
      </c>
      <c r="I94" s="47">
        <f>+'SR - Regional'!F18+'SR - Regional'!F22</f>
        <v>0</v>
      </c>
      <c r="J94" s="47">
        <f>+'SR - Regional'!G18+'SR - Regional'!G22</f>
        <v>0</v>
      </c>
      <c r="K94" s="47">
        <f>+'SR - Regional'!H18+'SR - Regional'!H22</f>
        <v>0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B16" workbookViewId="0">
      <selection activeCell="D37" sqref="D37:D38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1:20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8" t="s">
        <v>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  <c r="Q9" s="1"/>
      <c r="R9" s="1"/>
      <c r="S9" s="1"/>
      <c r="T9" s="1"/>
    </row>
    <row r="10" spans="1:20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Q10" s="1"/>
      <c r="R10" s="1"/>
      <c r="S10" s="1"/>
      <c r="T10" s="1"/>
    </row>
    <row r="11" spans="1:20" x14ac:dyDescent="0.25">
      <c r="A11" s="2"/>
      <c r="B11" s="3" t="s">
        <v>3</v>
      </c>
      <c r="C11" s="63">
        <v>2024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50567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253615</v>
      </c>
      <c r="R14" s="1"/>
    </row>
    <row r="15" spans="1:20" ht="15.75" thickBot="1" x14ac:dyDescent="0.3">
      <c r="A15" s="56" t="s">
        <v>23</v>
      </c>
      <c r="B15" s="53"/>
      <c r="C15" s="13">
        <f t="shared" ref="C15:P15" si="1">SUM(C13:C14)</f>
        <v>152080</v>
      </c>
      <c r="D15" s="13">
        <f t="shared" si="1"/>
        <v>152102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304182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2">
        <f t="shared" ref="P16:P17" si="2">SUM(C16:O16)</f>
        <v>1338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2">
        <f t="shared" si="2"/>
        <v>10991</v>
      </c>
      <c r="R17" s="1"/>
    </row>
    <row r="18" spans="1:20" x14ac:dyDescent="0.25">
      <c r="A18" s="56" t="s">
        <v>23</v>
      </c>
      <c r="B18" s="53"/>
      <c r="C18" s="13">
        <f t="shared" ref="C18:P18" si="3">SUM(C16:C17)</f>
        <v>6029</v>
      </c>
      <c r="D18" s="13">
        <f t="shared" si="3"/>
        <v>6300</v>
      </c>
      <c r="E18" s="13">
        <f t="shared" si="3"/>
        <v>0</v>
      </c>
      <c r="F18" s="13">
        <f t="shared" si="3"/>
        <v>0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12329</v>
      </c>
      <c r="Q18" s="1"/>
      <c r="R18" s="1"/>
      <c r="S18" s="1"/>
      <c r="T18" s="1"/>
    </row>
    <row r="19" spans="1:20" x14ac:dyDescent="0.25">
      <c r="A19" s="54" t="s">
        <v>19</v>
      </c>
      <c r="B19" s="55"/>
      <c r="C19" s="14">
        <f t="shared" ref="C19:P19" si="4">C15+C18</f>
        <v>158109</v>
      </c>
      <c r="D19" s="14">
        <f t="shared" si="4"/>
        <v>158402</v>
      </c>
      <c r="E19" s="14">
        <f t="shared" si="4"/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316511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8" t="s">
        <v>25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0"/>
    </row>
    <row r="23" spans="1:20" ht="15.75" customHeight="1" x14ac:dyDescent="0.2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20" ht="15.75" customHeight="1" x14ac:dyDescent="0.25">
      <c r="A24" s="2"/>
      <c r="B24" s="3" t="s">
        <v>3</v>
      </c>
      <c r="C24" s="63">
        <v>2024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6" t="s">
        <v>19</v>
      </c>
    </row>
    <row r="26" spans="1:20" ht="15.75" customHeight="1" x14ac:dyDescent="0.25">
      <c r="A26" s="68" t="s">
        <v>20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  <c r="P26" s="67"/>
    </row>
    <row r="27" spans="1:20" ht="15.75" customHeight="1" x14ac:dyDescent="0.25">
      <c r="A27" s="57" t="s">
        <v>26</v>
      </c>
      <c r="B27" s="11" t="s">
        <v>22</v>
      </c>
      <c r="C27" s="1">
        <v>2015</v>
      </c>
      <c r="D27" s="1">
        <v>2616</v>
      </c>
      <c r="E27" s="1"/>
      <c r="F27" s="1"/>
      <c r="G27" s="1"/>
      <c r="H27" s="1"/>
      <c r="I27" s="1"/>
      <c r="J27" s="1"/>
      <c r="K27" s="1"/>
      <c r="L27" s="1"/>
      <c r="M27" s="1"/>
      <c r="N27" s="19"/>
      <c r="O27" s="1"/>
      <c r="P27" s="12">
        <f t="shared" ref="P27:P28" si="5">SUM(C27:O27)</f>
        <v>4631</v>
      </c>
    </row>
    <row r="28" spans="1:20" ht="15.75" customHeight="1" x14ac:dyDescent="0.25">
      <c r="A28" s="51"/>
      <c r="B28" s="11" t="s">
        <v>21</v>
      </c>
      <c r="C28" s="1">
        <v>300</v>
      </c>
      <c r="D28" s="1">
        <v>244</v>
      </c>
      <c r="E28" s="1"/>
      <c r="F28" s="1"/>
      <c r="G28" s="1"/>
      <c r="H28" s="1"/>
      <c r="I28" s="1"/>
      <c r="J28" s="1"/>
      <c r="K28" s="1"/>
      <c r="L28" s="1"/>
      <c r="M28" s="1"/>
      <c r="N28" s="19"/>
      <c r="O28" s="1"/>
      <c r="P28" s="12">
        <f t="shared" si="5"/>
        <v>544</v>
      </c>
    </row>
    <row r="29" spans="1:20" ht="15.75" customHeight="1" thickBot="1" x14ac:dyDescent="0.3">
      <c r="A29" s="71" t="s">
        <v>23</v>
      </c>
      <c r="B29" s="53"/>
      <c r="C29" s="13">
        <f t="shared" ref="C29:M29" si="6">SUM(C27:C28)</f>
        <v>2315</v>
      </c>
      <c r="D29" s="13">
        <f t="shared" si="6"/>
        <v>2860</v>
      </c>
      <c r="E29" s="13">
        <f t="shared" si="6"/>
        <v>0</v>
      </c>
      <c r="F29" s="13">
        <f t="shared" si="6"/>
        <v>0</v>
      </c>
      <c r="G29" s="13">
        <f t="shared" si="6"/>
        <v>0</v>
      </c>
      <c r="H29" s="13">
        <f t="shared" si="6"/>
        <v>0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5175</v>
      </c>
      <c r="Q29" s="1"/>
      <c r="R29" s="1"/>
      <c r="S29" s="1"/>
      <c r="T29" s="1"/>
    </row>
    <row r="30" spans="1:20" ht="15.75" customHeight="1" thickBot="1" x14ac:dyDescent="0.3">
      <c r="A30" s="50" t="s">
        <v>27</v>
      </c>
      <c r="B30" s="11" t="s">
        <v>22</v>
      </c>
      <c r="C30" s="49">
        <v>294</v>
      </c>
      <c r="D30" s="1">
        <v>200</v>
      </c>
      <c r="E30" s="1"/>
      <c r="F30" s="1"/>
      <c r="G30" s="1"/>
      <c r="H30" s="1"/>
      <c r="I30" s="1"/>
      <c r="J30" s="1"/>
      <c r="K30" s="1"/>
      <c r="L30" s="1"/>
      <c r="M30" s="1"/>
      <c r="N30" s="19"/>
      <c r="O30" s="1"/>
      <c r="P30" s="12">
        <f t="shared" ref="P30:P31" si="8">SUM(C30:O30)</f>
        <v>494</v>
      </c>
    </row>
    <row r="31" spans="1:20" ht="15.75" customHeight="1" thickBot="1" x14ac:dyDescent="0.3">
      <c r="A31" s="51"/>
      <c r="B31" s="11" t="s">
        <v>21</v>
      </c>
      <c r="C31" s="49">
        <v>4</v>
      </c>
      <c r="D31" s="1">
        <v>2</v>
      </c>
      <c r="E31" s="1"/>
      <c r="F31" s="1"/>
      <c r="G31" s="1"/>
      <c r="H31" s="1"/>
      <c r="I31" s="1"/>
      <c r="J31" s="1"/>
      <c r="K31" s="1"/>
      <c r="L31" s="1"/>
      <c r="M31" s="1"/>
      <c r="N31" s="19"/>
      <c r="O31" s="1"/>
      <c r="P31" s="12">
        <f t="shared" si="8"/>
        <v>6</v>
      </c>
    </row>
    <row r="32" spans="1:20" ht="15.75" customHeight="1" x14ac:dyDescent="0.25">
      <c r="A32" s="52" t="s">
        <v>23</v>
      </c>
      <c r="B32" s="53"/>
      <c r="C32" s="13">
        <f t="shared" ref="C32:M32" si="9">SUM(C30:C31)</f>
        <v>298</v>
      </c>
      <c r="D32" s="13">
        <f t="shared" si="9"/>
        <v>202</v>
      </c>
      <c r="E32" s="13">
        <f t="shared" si="9"/>
        <v>0</v>
      </c>
      <c r="F32" s="13">
        <f t="shared" si="9"/>
        <v>0</v>
      </c>
      <c r="G32" s="13">
        <f t="shared" si="9"/>
        <v>0</v>
      </c>
      <c r="H32" s="13">
        <f t="shared" si="9"/>
        <v>0</v>
      </c>
      <c r="I32" s="13">
        <f t="shared" si="9"/>
        <v>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500</v>
      </c>
      <c r="Q32" s="1"/>
      <c r="R32" s="1"/>
      <c r="S32" s="1"/>
      <c r="T32" s="1"/>
    </row>
    <row r="33" spans="1:20" ht="15.75" customHeight="1" thickBot="1" x14ac:dyDescent="0.3">
      <c r="A33" s="68" t="s">
        <v>24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2"/>
      <c r="P33" s="20"/>
    </row>
    <row r="34" spans="1:20" ht="15.75" customHeight="1" thickBot="1" x14ac:dyDescent="0.3">
      <c r="A34" s="57" t="s">
        <v>26</v>
      </c>
      <c r="B34" s="11" t="s">
        <v>22</v>
      </c>
      <c r="C34" s="49">
        <v>0</v>
      </c>
      <c r="D34" s="1">
        <v>548</v>
      </c>
      <c r="E34" s="1"/>
      <c r="F34" s="1"/>
      <c r="G34" s="1"/>
      <c r="H34" s="1"/>
      <c r="I34" s="1"/>
      <c r="J34" s="1"/>
      <c r="K34" s="1"/>
      <c r="L34" s="1"/>
      <c r="M34" s="1"/>
      <c r="N34" s="19"/>
      <c r="O34" s="1"/>
      <c r="P34" s="12">
        <f t="shared" ref="P34:P35" si="11">SUM(C34:O34)</f>
        <v>548</v>
      </c>
    </row>
    <row r="35" spans="1:20" ht="15.75" customHeight="1" thickBot="1" x14ac:dyDescent="0.3">
      <c r="A35" s="51"/>
      <c r="B35" s="11" t="s">
        <v>21</v>
      </c>
      <c r="C35" s="49">
        <v>5</v>
      </c>
      <c r="D35" s="1">
        <v>10</v>
      </c>
      <c r="E35" s="1"/>
      <c r="F35" s="1"/>
      <c r="G35" s="1"/>
      <c r="H35" s="1"/>
      <c r="I35" s="1"/>
      <c r="J35" s="1"/>
      <c r="K35" s="1"/>
      <c r="L35" s="1"/>
      <c r="M35" s="1"/>
      <c r="N35" s="19"/>
      <c r="O35" s="1"/>
      <c r="P35" s="12">
        <f t="shared" si="11"/>
        <v>15</v>
      </c>
    </row>
    <row r="36" spans="1:20" ht="15.75" customHeight="1" thickBot="1" x14ac:dyDescent="0.3">
      <c r="A36" s="71" t="s">
        <v>23</v>
      </c>
      <c r="B36" s="53"/>
      <c r="C36" s="13">
        <f t="shared" ref="C36:M36" si="12">SUM(C34:C35)</f>
        <v>5</v>
      </c>
      <c r="D36" s="13">
        <f t="shared" si="12"/>
        <v>558</v>
      </c>
      <c r="E36" s="13">
        <f t="shared" si="12"/>
        <v>0</v>
      </c>
      <c r="F36" s="13">
        <f t="shared" si="12"/>
        <v>0</v>
      </c>
      <c r="G36" s="13">
        <f t="shared" si="12"/>
        <v>0</v>
      </c>
      <c r="H36" s="13">
        <f t="shared" si="12"/>
        <v>0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563</v>
      </c>
      <c r="Q36" s="1"/>
      <c r="R36" s="1"/>
      <c r="S36" s="1"/>
      <c r="T36" s="1"/>
    </row>
    <row r="37" spans="1:20" ht="15.75" customHeight="1" thickBot="1" x14ac:dyDescent="0.3">
      <c r="A37" s="50" t="s">
        <v>27</v>
      </c>
      <c r="B37" s="11" t="s">
        <v>22</v>
      </c>
      <c r="C37" s="49">
        <v>6</v>
      </c>
      <c r="D37" s="1">
        <v>8</v>
      </c>
      <c r="E37" s="1"/>
      <c r="F37" s="1"/>
      <c r="G37" s="1"/>
      <c r="H37" s="1"/>
      <c r="I37" s="1"/>
      <c r="J37" s="1"/>
      <c r="K37" s="1"/>
      <c r="L37" s="1"/>
      <c r="M37" s="1"/>
      <c r="N37" s="19"/>
      <c r="O37" s="1"/>
      <c r="P37" s="12">
        <f t="shared" ref="P37:P38" si="14">SUM(C37:O37)</f>
        <v>14</v>
      </c>
    </row>
    <row r="38" spans="1:20" ht="15.75" customHeight="1" thickBot="1" x14ac:dyDescent="0.3">
      <c r="A38" s="51"/>
      <c r="B38" s="11" t="s">
        <v>21</v>
      </c>
      <c r="C38" s="49">
        <v>0</v>
      </c>
      <c r="D38" s="1">
        <v>0</v>
      </c>
      <c r="E38" s="1"/>
      <c r="F38" s="1"/>
      <c r="G38" s="1"/>
      <c r="H38" s="1"/>
      <c r="I38" s="1"/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52" t="s">
        <v>23</v>
      </c>
      <c r="B39" s="53"/>
      <c r="C39" s="13">
        <f t="shared" ref="C39:M39" si="15">SUM(C37:C38)</f>
        <v>6</v>
      </c>
      <c r="D39" s="13">
        <f t="shared" si="15"/>
        <v>8</v>
      </c>
      <c r="E39" s="13">
        <f t="shared" si="15"/>
        <v>0</v>
      </c>
      <c r="F39" s="13">
        <f t="shared" si="15"/>
        <v>0</v>
      </c>
      <c r="G39" s="13">
        <f t="shared" si="15"/>
        <v>0</v>
      </c>
      <c r="H39" s="13">
        <f t="shared" si="15"/>
        <v>0</v>
      </c>
      <c r="I39" s="13">
        <f t="shared" si="15"/>
        <v>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14</v>
      </c>
      <c r="Q39" s="1"/>
      <c r="R39" s="1"/>
      <c r="S39" s="1"/>
      <c r="T39" s="1"/>
    </row>
    <row r="40" spans="1:20" ht="15.75" customHeight="1" x14ac:dyDescent="0.25">
      <c r="A40" s="54" t="s">
        <v>19</v>
      </c>
      <c r="B40" s="55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0</v>
      </c>
      <c r="F40" s="14">
        <f t="shared" si="17"/>
        <v>0</v>
      </c>
      <c r="G40" s="14">
        <f t="shared" si="17"/>
        <v>0</v>
      </c>
      <c r="H40" s="14">
        <f t="shared" si="17"/>
        <v>0</v>
      </c>
      <c r="I40" s="14">
        <f t="shared" si="17"/>
        <v>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6252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4:A35"/>
    <mergeCell ref="A36:B36"/>
    <mergeCell ref="A6:P6"/>
    <mergeCell ref="A7:P7"/>
    <mergeCell ref="A9:P9"/>
    <mergeCell ref="A10:O10"/>
    <mergeCell ref="C11:O11"/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D30" sqref="D30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Q6" s="44"/>
    </row>
    <row r="7" spans="1:17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58" t="s">
        <v>28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  <c r="Q9" s="44"/>
    </row>
    <row r="10" spans="1:17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Q10" s="44"/>
    </row>
    <row r="11" spans="1:17" x14ac:dyDescent="0.25">
      <c r="A11" s="73" t="s">
        <v>3</v>
      </c>
      <c r="B11" s="74"/>
      <c r="C11" s="63">
        <v>2024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4"/>
      <c r="Q11" s="44"/>
    </row>
    <row r="12" spans="1:17" ht="15.75" thickBot="1" x14ac:dyDescent="0.3">
      <c r="A12" s="73" t="s">
        <v>29</v>
      </c>
      <c r="B12" s="74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78" t="s">
        <v>30</v>
      </c>
      <c r="B13" s="74"/>
      <c r="C13" s="49">
        <v>26188</v>
      </c>
      <c r="D13" s="1">
        <v>25717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51905</v>
      </c>
      <c r="Q13" s="44"/>
    </row>
    <row r="14" spans="1:17" ht="15.75" thickBot="1" x14ac:dyDescent="0.3">
      <c r="A14" s="78" t="s">
        <v>31</v>
      </c>
      <c r="B14" s="74"/>
      <c r="C14" s="49">
        <v>131921</v>
      </c>
      <c r="D14" s="1">
        <v>132685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264606</v>
      </c>
      <c r="Q14" s="44"/>
    </row>
    <row r="15" spans="1:17" x14ac:dyDescent="0.25">
      <c r="A15" s="78" t="s">
        <v>19</v>
      </c>
      <c r="B15" s="74"/>
      <c r="C15" s="14">
        <f t="shared" ref="C15:P15" si="1">SUM(C13:C14)</f>
        <v>158109</v>
      </c>
      <c r="D15" s="14">
        <f t="shared" si="1"/>
        <v>158402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316511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8" t="s">
        <v>32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0"/>
    </row>
    <row r="19" spans="1:19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9" x14ac:dyDescent="0.25">
      <c r="A20" s="3"/>
      <c r="B20" s="22" t="s">
        <v>3</v>
      </c>
      <c r="C20" s="79">
        <v>2024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0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7" t="s">
        <v>31</v>
      </c>
      <c r="B22" s="11" t="s">
        <v>34</v>
      </c>
      <c r="C22" s="49">
        <v>38422</v>
      </c>
      <c r="D22" s="1">
        <v>38573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2">
        <f t="shared" ref="P22:P27" si="2">SUM(C22:O22)</f>
        <v>76995</v>
      </c>
    </row>
    <row r="23" spans="1:19" ht="15.75" customHeight="1" thickBot="1" x14ac:dyDescent="0.3">
      <c r="A23" s="51"/>
      <c r="B23" s="11" t="s">
        <v>35</v>
      </c>
      <c r="C23" s="49">
        <v>93499</v>
      </c>
      <c r="D23" s="1">
        <v>94112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2">
        <f t="shared" si="2"/>
        <v>187611</v>
      </c>
    </row>
    <row r="24" spans="1:19" ht="15.75" customHeight="1" thickBot="1" x14ac:dyDescent="0.3">
      <c r="A24" s="56" t="s">
        <v>23</v>
      </c>
      <c r="B24" s="53"/>
      <c r="C24" s="13">
        <f t="shared" ref="C24:O24" si="3">SUM(C22:C23)</f>
        <v>131921</v>
      </c>
      <c r="D24" s="13">
        <f t="shared" si="3"/>
        <v>132685</v>
      </c>
      <c r="E24" s="13">
        <f t="shared" si="3"/>
        <v>0</v>
      </c>
      <c r="F24" s="13">
        <f t="shared" si="3"/>
        <v>0</v>
      </c>
      <c r="G24" s="13">
        <f t="shared" si="3"/>
        <v>0</v>
      </c>
      <c r="H24" s="13">
        <f t="shared" si="3"/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264606</v>
      </c>
      <c r="S24" s="1"/>
    </row>
    <row r="25" spans="1:19" ht="15.75" customHeight="1" thickBot="1" x14ac:dyDescent="0.3">
      <c r="A25" s="75" t="s">
        <v>30</v>
      </c>
      <c r="B25" s="11" t="s">
        <v>34</v>
      </c>
      <c r="C25" s="49">
        <v>22858</v>
      </c>
      <c r="D25" s="1">
        <v>22660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2">
        <f t="shared" si="2"/>
        <v>45518</v>
      </c>
    </row>
    <row r="26" spans="1:19" ht="15.75" customHeight="1" thickBot="1" x14ac:dyDescent="0.3">
      <c r="A26" s="76"/>
      <c r="B26" s="11" t="s">
        <v>35</v>
      </c>
      <c r="C26" s="49">
        <v>3330</v>
      </c>
      <c r="D26" s="1">
        <v>3057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2">
        <f t="shared" si="2"/>
        <v>6387</v>
      </c>
    </row>
    <row r="27" spans="1:19" ht="15.75" customHeight="1" x14ac:dyDescent="0.25">
      <c r="A27" s="77" t="s">
        <v>23</v>
      </c>
      <c r="B27" s="53"/>
      <c r="C27" s="13">
        <f t="shared" ref="C27:O27" si="4">SUM(C25:C26)</f>
        <v>26188</v>
      </c>
      <c r="D27" s="13">
        <f t="shared" si="4"/>
        <v>25717</v>
      </c>
      <c r="E27" s="13">
        <f t="shared" si="4"/>
        <v>0</v>
      </c>
      <c r="F27" s="13">
        <f t="shared" si="4"/>
        <v>0</v>
      </c>
      <c r="G27" s="13">
        <f t="shared" si="4"/>
        <v>0</v>
      </c>
      <c r="H27" s="13">
        <f t="shared" si="4"/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51905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0</v>
      </c>
      <c r="F28" s="14">
        <f t="shared" si="5"/>
        <v>0</v>
      </c>
      <c r="G28" s="14">
        <f t="shared" si="5"/>
        <v>0</v>
      </c>
      <c r="H28" s="14">
        <f t="shared" si="5"/>
        <v>0</v>
      </c>
      <c r="I28" s="14">
        <f t="shared" si="5"/>
        <v>0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316511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6:P6"/>
    <mergeCell ref="A7:P7"/>
    <mergeCell ref="A9:P9"/>
    <mergeCell ref="A10:N10"/>
    <mergeCell ref="A11:B11"/>
    <mergeCell ref="C11:O11"/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workbookViewId="0">
      <selection activeCell="D16" sqref="D16:D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1:19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8" t="s">
        <v>36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</row>
    <row r="10" spans="1:19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9" x14ac:dyDescent="0.25">
      <c r="A11" s="3"/>
      <c r="B11" s="3" t="s">
        <v>3</v>
      </c>
      <c r="C11" s="63">
        <v>2024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8" si="0">SUM(C13:O13)</f>
        <v>125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1"/>
      <c r="F14" s="1"/>
      <c r="G14" s="1"/>
      <c r="H14" s="1"/>
      <c r="I14" s="1"/>
      <c r="J14" s="1"/>
      <c r="K14" s="28"/>
      <c r="L14" s="1"/>
      <c r="M14" s="1"/>
      <c r="N14" s="1"/>
      <c r="O14" s="1"/>
      <c r="P14" s="12">
        <f t="shared" si="0"/>
        <v>127555</v>
      </c>
    </row>
    <row r="15" spans="1:19" ht="15.75" thickBot="1" x14ac:dyDescent="0.3">
      <c r="A15" s="56" t="s">
        <v>23</v>
      </c>
      <c r="B15" s="53"/>
      <c r="C15" s="13">
        <f t="shared" ref="C15:O15" si="1">SUM(C13:C14)</f>
        <v>63812</v>
      </c>
      <c r="D15" s="13">
        <f t="shared" si="1"/>
        <v>63868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127680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2">
        <f t="shared" si="0"/>
        <v>911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1"/>
      <c r="F17" s="1"/>
      <c r="G17" s="1"/>
      <c r="H17" s="1"/>
      <c r="I17" s="1"/>
      <c r="J17" s="1"/>
      <c r="K17" s="28"/>
      <c r="L17" s="1"/>
      <c r="M17" s="1"/>
      <c r="N17" s="1"/>
      <c r="O17" s="1"/>
      <c r="P17" s="12">
        <f t="shared" si="0"/>
        <v>187920</v>
      </c>
    </row>
    <row r="18" spans="1:19" x14ac:dyDescent="0.25">
      <c r="A18" s="56" t="s">
        <v>23</v>
      </c>
      <c r="B18" s="53"/>
      <c r="C18" s="13">
        <f t="shared" ref="C18:O18" si="2">SUM(C16:C17)</f>
        <v>94297</v>
      </c>
      <c r="D18" s="13">
        <f t="shared" si="2"/>
        <v>94534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188831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0</v>
      </c>
      <c r="F19" s="14">
        <f t="shared" si="3"/>
        <v>0</v>
      </c>
      <c r="G19" s="14">
        <f t="shared" si="3"/>
        <v>0</v>
      </c>
      <c r="H19" s="14">
        <f t="shared" si="3"/>
        <v>0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316511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6" workbookViewId="0">
      <selection activeCell="D24" sqref="D24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</row>
    <row r="7" spans="1:15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8" t="s">
        <v>43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</row>
    <row r="10" spans="1:15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5" x14ac:dyDescent="0.25">
      <c r="A11" s="3" t="s">
        <v>3</v>
      </c>
      <c r="B11" s="83">
        <v>2023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6" t="s">
        <v>19</v>
      </c>
    </row>
    <row r="13" spans="1:15" x14ac:dyDescent="0.25">
      <c r="A13" s="68" t="s">
        <v>20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67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ref="O14:O19" si="0">SUM(B14:N14)</f>
        <v>44980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5505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64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18</v>
      </c>
    </row>
    <row r="18" spans="1:19" x14ac:dyDescent="0.25">
      <c r="A18" s="30" t="s">
        <v>31</v>
      </c>
      <c r="B18" s="1">
        <v>126566</v>
      </c>
      <c r="C18" s="1">
        <v>127049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253615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0</v>
      </c>
      <c r="E19" s="13">
        <f t="shared" si="1"/>
        <v>0</v>
      </c>
      <c r="F19" s="13">
        <f t="shared" si="1"/>
        <v>0</v>
      </c>
      <c r="G19" s="13">
        <f t="shared" si="1"/>
        <v>0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304182</v>
      </c>
      <c r="P19" s="1"/>
      <c r="Q19" s="1"/>
      <c r="R19" s="1"/>
      <c r="S19" s="1"/>
    </row>
    <row r="20" spans="1:19" x14ac:dyDescent="0.25">
      <c r="A20" s="86" t="s">
        <v>24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2">
        <f t="shared" ref="O21:O25" si="2">SUM(B21:N21)</f>
        <v>989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2">
        <f t="shared" si="2"/>
        <v>349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2">
        <f t="shared" si="2"/>
        <v>10991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0</v>
      </c>
      <c r="E26" s="13">
        <f t="shared" si="3"/>
        <v>0</v>
      </c>
      <c r="F26" s="13">
        <f t="shared" si="3"/>
        <v>0</v>
      </c>
      <c r="G26" s="13">
        <f t="shared" si="3"/>
        <v>0</v>
      </c>
      <c r="H26" s="13">
        <f t="shared" si="3"/>
        <v>0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12329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0</v>
      </c>
      <c r="E27" s="14">
        <f t="shared" si="4"/>
        <v>0</v>
      </c>
      <c r="F27" s="14">
        <f t="shared" si="4"/>
        <v>0</v>
      </c>
      <c r="G27" s="14">
        <f t="shared" si="4"/>
        <v>0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316511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8" t="s">
        <v>48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9" ht="15.75" customHeight="1" x14ac:dyDescent="0.2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</row>
    <row r="32" spans="1:19" ht="15.75" customHeight="1" x14ac:dyDescent="0.25">
      <c r="A32" s="3" t="s">
        <v>3</v>
      </c>
      <c r="B32" s="83">
        <v>2024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7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6" t="s">
        <v>19</v>
      </c>
    </row>
    <row r="34" spans="1:15" ht="15.75" customHeight="1" x14ac:dyDescent="0.25">
      <c r="A34" s="68" t="s">
        <v>49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  <c r="O34" s="67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/>
      <c r="E35" s="36"/>
      <c r="F35" s="36"/>
      <c r="G35" s="36"/>
      <c r="H35" s="36"/>
      <c r="I35" s="36"/>
      <c r="J35" s="36"/>
      <c r="K35" s="36"/>
      <c r="L35" s="36"/>
      <c r="M35" s="35"/>
      <c r="N35" s="36"/>
      <c r="O35" s="37">
        <f t="shared" ref="O35:O39" si="5">SUM(B35:N35)</f>
        <v>136.97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/>
      <c r="E36" s="36"/>
      <c r="F36" s="36"/>
      <c r="G36" s="36"/>
      <c r="H36" s="36"/>
      <c r="I36" s="36"/>
      <c r="J36" s="36"/>
      <c r="K36" s="36"/>
      <c r="L36" s="36"/>
      <c r="M36" s="35"/>
      <c r="N36" s="36"/>
      <c r="O36" s="37">
        <f t="shared" si="5"/>
        <v>40.93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/>
      <c r="E37" s="36"/>
      <c r="F37" s="36"/>
      <c r="G37" s="36"/>
      <c r="H37" s="36"/>
      <c r="I37" s="36"/>
      <c r="J37" s="36"/>
      <c r="K37" s="36"/>
      <c r="L37" s="36"/>
      <c r="M37" s="35"/>
      <c r="N37" s="36"/>
      <c r="O37" s="37">
        <f t="shared" si="5"/>
        <v>179.15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/>
      <c r="E38" s="36"/>
      <c r="F38" s="36"/>
      <c r="G38" s="36"/>
      <c r="H38" s="36"/>
      <c r="I38" s="36"/>
      <c r="J38" s="36"/>
      <c r="K38" s="36"/>
      <c r="L38" s="36"/>
      <c r="M38" s="35"/>
      <c r="N38" s="36"/>
      <c r="O38" s="37">
        <f t="shared" si="5"/>
        <v>180.88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/>
      <c r="E39" s="36"/>
      <c r="F39" s="36"/>
      <c r="G39" s="36"/>
      <c r="H39" s="36"/>
      <c r="I39" s="36"/>
      <c r="J39" s="36"/>
      <c r="K39" s="36"/>
      <c r="L39" s="36"/>
      <c r="M39" s="35"/>
      <c r="N39" s="36"/>
      <c r="O39" s="37">
        <f t="shared" si="5"/>
        <v>137.35000000000002</v>
      </c>
    </row>
    <row r="40" spans="1:15" ht="15.75" customHeight="1" x14ac:dyDescent="0.25">
      <c r="A40" s="68" t="s">
        <v>50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2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8">
        <f t="shared" ref="O41:O45" si="6">SUM(B41:N41)</f>
        <v>206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8">
        <f t="shared" si="6"/>
        <v>140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8">
        <f t="shared" si="6"/>
        <v>192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8">
        <f t="shared" si="6"/>
        <v>196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8">
        <f t="shared" si="6"/>
        <v>206</v>
      </c>
    </row>
    <row r="46" spans="1:15" ht="15.75" customHeight="1" x14ac:dyDescent="0.25">
      <c r="A46" s="80" t="s">
        <v>51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2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8">
        <f t="shared" ref="O47:O51" si="7">SUM(B47:N47)</f>
        <v>42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8">
        <f t="shared" si="7"/>
        <v>2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8">
        <f t="shared" si="7"/>
        <v>164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8">
        <f t="shared" si="7"/>
        <v>168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8">
        <f t="shared" si="7"/>
        <v>100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workbookViewId="0">
      <selection activeCell="E61" sqref="E6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</row>
    <row r="7" spans="1:15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8" t="s">
        <v>52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</row>
    <row r="10" spans="1:15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5" x14ac:dyDescent="0.25">
      <c r="A11" s="41" t="s">
        <v>3</v>
      </c>
      <c r="B11" s="83">
        <v>2024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51" si="0">SUM(B13:N13)</f>
        <v>29405</v>
      </c>
    </row>
    <row r="14" spans="1:15" x14ac:dyDescent="0.25">
      <c r="A14" s="10" t="s">
        <v>55</v>
      </c>
      <c r="B14" s="1">
        <v>689</v>
      </c>
      <c r="C14" s="1">
        <v>683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1372</v>
      </c>
    </row>
    <row r="15" spans="1:15" x14ac:dyDescent="0.25">
      <c r="A15" s="10" t="s">
        <v>56</v>
      </c>
      <c r="B15" s="1">
        <v>1146</v>
      </c>
      <c r="C15" s="1">
        <v>1150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2296</v>
      </c>
    </row>
    <row r="16" spans="1:15" x14ac:dyDescent="0.25">
      <c r="A16" s="10" t="s">
        <v>57</v>
      </c>
      <c r="B16" s="1">
        <v>879</v>
      </c>
      <c r="C16" s="1">
        <v>873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1752</v>
      </c>
    </row>
    <row r="17" spans="1:15" x14ac:dyDescent="0.25">
      <c r="A17" s="10" t="s">
        <v>58</v>
      </c>
      <c r="B17" s="1">
        <v>3230</v>
      </c>
      <c r="C17" s="1">
        <v>3251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6481</v>
      </c>
    </row>
    <row r="18" spans="1:15" x14ac:dyDescent="0.25">
      <c r="A18" s="10" t="s">
        <v>59</v>
      </c>
      <c r="B18" s="1">
        <v>53</v>
      </c>
      <c r="C18" s="1">
        <v>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106</v>
      </c>
    </row>
    <row r="19" spans="1:15" x14ac:dyDescent="0.25">
      <c r="A19" s="10" t="s">
        <v>60</v>
      </c>
      <c r="B19" s="1">
        <v>90</v>
      </c>
      <c r="C19" s="1">
        <v>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179</v>
      </c>
    </row>
    <row r="20" spans="1:15" x14ac:dyDescent="0.25">
      <c r="A20" s="10" t="s">
        <v>61</v>
      </c>
      <c r="B20" s="1">
        <v>200</v>
      </c>
      <c r="C20" s="1">
        <v>200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400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7717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12541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>
        <f t="shared" si="0"/>
        <v>6096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>
        <f t="shared" si="0"/>
        <v>29585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>
        <f t="shared" si="0"/>
        <v>12183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>
        <f t="shared" si="0"/>
        <v>4367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>
        <f t="shared" si="0"/>
        <v>5734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>
        <f t="shared" si="0"/>
        <v>8734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>
        <f t="shared" si="0"/>
        <v>7399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>
        <f t="shared" si="0"/>
        <v>14595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>
        <f t="shared" si="0"/>
        <v>1604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>
        <f t="shared" si="0"/>
        <v>32465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>
        <f t="shared" si="0"/>
        <v>122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>
        <f t="shared" si="0"/>
        <v>5869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>
        <f t="shared" si="0"/>
        <v>150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>
        <f t="shared" si="0"/>
        <v>212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>
        <f t="shared" si="0"/>
        <v>3184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>
        <f t="shared" si="0"/>
        <v>60234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>
        <f t="shared" si="0"/>
        <v>582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>
        <f t="shared" si="0"/>
        <v>2190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>
        <f t="shared" si="0"/>
        <v>12866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>
        <f t="shared" si="0"/>
        <v>11962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>
        <f t="shared" si="0"/>
        <v>1675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>
        <f t="shared" si="0"/>
        <v>17326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>
        <f t="shared" si="0"/>
        <v>71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>
        <f t="shared" si="0"/>
        <v>216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>
        <f t="shared" si="0"/>
        <v>230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>
        <f t="shared" si="0"/>
        <v>314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>
        <f t="shared" si="0"/>
        <v>6727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>
        <f t="shared" si="0"/>
        <v>1088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>
        <f t="shared" si="0"/>
        <v>6482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0</v>
      </c>
      <c r="E52" s="21">
        <f t="shared" si="1"/>
        <v>0</v>
      </c>
      <c r="F52" s="21">
        <f t="shared" si="1"/>
        <v>0</v>
      </c>
      <c r="G52" s="21">
        <f t="shared" si="1"/>
        <v>0</v>
      </c>
      <c r="H52" s="21">
        <f t="shared" si="1"/>
        <v>0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316511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workbookViewId="0">
      <selection activeCell="C27" sqref="C27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8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</row>
    <row r="7" spans="1:15" x14ac:dyDescent="0.25">
      <c r="A7" s="58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8" t="s">
        <v>93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</row>
    <row r="10" spans="1:15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5" x14ac:dyDescent="0.25">
      <c r="A11" s="41" t="s">
        <v>3</v>
      </c>
      <c r="B11" s="83">
        <v>2024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22" si="0">SUM(B13:N13)</f>
        <v>1443</v>
      </c>
    </row>
    <row r="14" spans="1:15" x14ac:dyDescent="0.25">
      <c r="A14" s="10" t="s">
        <v>96</v>
      </c>
      <c r="B14" s="1">
        <v>30077</v>
      </c>
      <c r="C14" s="1">
        <v>30186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60263</v>
      </c>
    </row>
    <row r="15" spans="1:15" x14ac:dyDescent="0.25">
      <c r="A15" s="10" t="s">
        <v>97</v>
      </c>
      <c r="B15" s="1">
        <v>61724</v>
      </c>
      <c r="C15" s="1">
        <v>61984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123708</v>
      </c>
    </row>
    <row r="16" spans="1:15" x14ac:dyDescent="0.25">
      <c r="A16" s="10" t="s">
        <v>98</v>
      </c>
      <c r="B16" s="1">
        <v>10536</v>
      </c>
      <c r="C16" s="1">
        <v>10525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21061</v>
      </c>
    </row>
    <row r="17" spans="1:15" x14ac:dyDescent="0.25">
      <c r="A17" s="10" t="s">
        <v>99</v>
      </c>
      <c r="B17" s="1">
        <v>8699</v>
      </c>
      <c r="C17" s="1">
        <v>8665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17364</v>
      </c>
    </row>
    <row r="18" spans="1:15" x14ac:dyDescent="0.25">
      <c r="A18" s="10" t="s">
        <v>100</v>
      </c>
      <c r="B18" s="1">
        <v>1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1</v>
      </c>
    </row>
    <row r="19" spans="1:15" x14ac:dyDescent="0.25">
      <c r="A19" s="10" t="s">
        <v>101</v>
      </c>
      <c r="B19" s="1">
        <v>29867</v>
      </c>
      <c r="C19" s="1">
        <v>29877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59744</v>
      </c>
    </row>
    <row r="20" spans="1:15" x14ac:dyDescent="0.25">
      <c r="A20" s="10" t="s">
        <v>102</v>
      </c>
      <c r="B20" s="1">
        <v>7010</v>
      </c>
      <c r="C20" s="1">
        <v>6992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14002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14366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4559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0</v>
      </c>
      <c r="E23" s="21">
        <f t="shared" si="1"/>
        <v>0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316511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2024-03-13T20:38:24Z</dcterms:modified>
</cp:coreProperties>
</file>