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3\"/>
    </mc:Choice>
  </mc:AlternateContent>
  <bookViews>
    <workbookView xWindow="0" yWindow="0" windowWidth="24000" windowHeight="9255" activeTab="1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O55" i="3"/>
  <c r="N55" i="3"/>
  <c r="M55" i="3"/>
  <c r="L55" i="3"/>
  <c r="K55" i="3"/>
  <c r="J55" i="3"/>
  <c r="I55" i="3"/>
  <c r="H55" i="3"/>
  <c r="G55" i="3"/>
  <c r="N14" i="2"/>
  <c r="M14" i="2"/>
  <c r="L14" i="2"/>
  <c r="K14" i="2"/>
  <c r="J14" i="2"/>
  <c r="I14" i="2"/>
  <c r="H14" i="2"/>
  <c r="G14" i="2"/>
  <c r="F14" i="2"/>
  <c r="E14" i="2"/>
  <c r="D14" i="2"/>
  <c r="C14" i="2"/>
  <c r="O39" i="1"/>
  <c r="N39" i="1"/>
  <c r="M39" i="1"/>
  <c r="L39" i="1"/>
  <c r="K39" i="1"/>
  <c r="J39" i="1"/>
  <c r="I39" i="1"/>
  <c r="H39" i="1"/>
  <c r="G39" i="1"/>
  <c r="F39" i="1"/>
  <c r="E39" i="1"/>
  <c r="D39" i="1"/>
  <c r="O22" i="1"/>
  <c r="N22" i="1"/>
  <c r="M22" i="1"/>
  <c r="L22" i="1"/>
  <c r="K22" i="1"/>
  <c r="J22" i="1"/>
  <c r="I22" i="1"/>
  <c r="H22" i="1"/>
  <c r="G22" i="1"/>
  <c r="F22" i="1"/>
  <c r="E22" i="1"/>
  <c r="D22" i="1"/>
  <c r="O17" i="1"/>
  <c r="N17" i="1"/>
  <c r="M17" i="1"/>
  <c r="L17" i="1"/>
  <c r="K17" i="1"/>
  <c r="J17" i="1"/>
  <c r="I17" i="1"/>
  <c r="H17" i="1"/>
  <c r="G17" i="1"/>
  <c r="F17" i="1"/>
  <c r="E17" i="1"/>
  <c r="D17" i="1"/>
</calcChain>
</file>

<file path=xl/comments1.xml><?xml version="1.0" encoding="utf-8"?>
<comments xmlns="http://schemas.openxmlformats.org/spreadsheetml/2006/main">
  <authors>
    <author/>
  </authors>
  <commentList>
    <comment ref="D15" authorId="0" shapeId="0">
      <text>
        <r>
          <rPr>
            <sz val="11"/>
            <color theme="1"/>
            <rFont val="Arial"/>
            <family val="2"/>
            <scheme val="minor"/>
          </rPr>
          <t>NO SE REPORTARON LOS MESES FEBRERO, MARZO EXPLICAR
	-Milenka Cueto</t>
        </r>
      </text>
    </comment>
  </commentList>
</comments>
</file>

<file path=xl/sharedStrings.xml><?xml version="1.0" encoding="utf-8"?>
<sst xmlns="http://schemas.openxmlformats.org/spreadsheetml/2006/main" count="431" uniqueCount="117">
  <si>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</si>
  <si>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</si>
  <si>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</si>
  <si>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</si>
  <si>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</si>
  <si>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</si>
  <si>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</si>
  <si>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</si>
  <si>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</si>
  <si>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</si>
  <si>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</si>
  <si>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</si>
  <si>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</si>
  <si>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</si>
  <si>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</si>
  <si>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</si>
  <si>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</si>
  <si>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</si>
  <si>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</si>
  <si>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</si>
  <si>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</si>
  <si>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</si>
  <si>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</si>
  <si>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</si>
  <si>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</si>
  <si>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</si>
  <si>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</si>
  <si>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</si>
  <si>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</si>
  <si>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</si>
  <si>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</si>
  <si>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</si>
  <si>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</si>
  <si>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</si>
  <si>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</si>
  <si>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</si>
  <si>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</si>
  <si>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</si>
  <si>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</si>
  <si>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</si>
  <si>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</si>
  <si>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</si>
  <si>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PENSIONES VITALICIAS GESTIÓN 2023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</si>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</sst>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0" xfId="0" applyFont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7" xfId="0" applyFont="1" applyFill="1" applyBorder="1"/>
    <xf numFmtId="3" fontId="1" fillId="0" borderId="18" xfId="0" applyNumberFormat="1" applyFont="1" applyBorder="1"/>
    <xf numFmtId="3" fontId="1" fillId="0" borderId="18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1" fillId="0" borderId="18" xfId="0" applyNumberFormat="1" applyFont="1" applyBorder="1" applyAlignment="1"/>
    <xf numFmtId="3" fontId="2" fillId="4" borderId="22" xfId="0" applyNumberFormat="1" applyFont="1" applyFill="1" applyBorder="1"/>
    <xf numFmtId="3" fontId="2" fillId="4" borderId="22" xfId="0" applyNumberFormat="1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/>
    <xf numFmtId="3" fontId="1" fillId="0" borderId="24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 vertical="center"/>
    </xf>
    <xf numFmtId="3" fontId="1" fillId="0" borderId="24" xfId="0" applyNumberFormat="1" applyFont="1" applyBorder="1" applyAlignment="1">
      <alignment horizontal="right" vertical="center"/>
    </xf>
    <xf numFmtId="3" fontId="1" fillId="0" borderId="24" xfId="0" applyNumberFormat="1" applyFont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6" xfId="0" applyFont="1" applyFill="1" applyBorder="1" applyAlignment="1">
      <alignment horizontal="center" vertical="center"/>
    </xf>
    <xf numFmtId="0" fontId="5" fillId="3" borderId="26" xfId="0" applyFont="1" applyFill="1" applyBorder="1"/>
    <xf numFmtId="3" fontId="1" fillId="0" borderId="27" xfId="0" applyNumberFormat="1" applyFont="1" applyBorder="1"/>
    <xf numFmtId="3" fontId="7" fillId="0" borderId="27" xfId="0" applyNumberFormat="1" applyFont="1" applyBorder="1" applyAlignment="1">
      <alignment horizontal="center" vertical="center"/>
    </xf>
    <xf numFmtId="3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/>
    <xf numFmtId="0" fontId="5" fillId="3" borderId="32" xfId="0" applyFont="1" applyFill="1" applyBorder="1"/>
    <xf numFmtId="3" fontId="1" fillId="0" borderId="21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6" xfId="0" applyFont="1" applyBorder="1"/>
    <xf numFmtId="3" fontId="1" fillId="0" borderId="18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2" fillId="4" borderId="18" xfId="0" applyNumberFormat="1" applyFont="1" applyFill="1" applyBorder="1"/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7" xfId="0" applyFont="1" applyFill="1" applyBorder="1"/>
    <xf numFmtId="0" fontId="2" fillId="2" borderId="32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0" fontId="5" fillId="5" borderId="17" xfId="0" applyFont="1" applyFill="1" applyBorder="1"/>
    <xf numFmtId="3" fontId="6" fillId="0" borderId="18" xfId="0" applyNumberFormat="1" applyFont="1" applyBorder="1" applyAlignment="1">
      <alignment horizontal="right"/>
    </xf>
    <xf numFmtId="3" fontId="6" fillId="0" borderId="18" xfId="0" applyNumberFormat="1" applyFont="1" applyBorder="1" applyAlignment="1">
      <alignment horizontal="right"/>
    </xf>
    <xf numFmtId="3" fontId="6" fillId="0" borderId="21" xfId="0" applyNumberFormat="1" applyFont="1" applyBorder="1" applyAlignment="1">
      <alignment horizontal="right"/>
    </xf>
    <xf numFmtId="3" fontId="6" fillId="0" borderId="21" xfId="0" applyNumberFormat="1" applyFont="1" applyBorder="1" applyAlignment="1">
      <alignment horizontal="right"/>
    </xf>
    <xf numFmtId="0" fontId="1" fillId="0" borderId="18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right"/>
    </xf>
    <xf numFmtId="3" fontId="2" fillId="2" borderId="18" xfId="0" applyNumberFormat="1" applyFont="1" applyFill="1" applyBorder="1"/>
    <xf numFmtId="3" fontId="9" fillId="2" borderId="18" xfId="0" applyNumberFormat="1" applyFont="1" applyFill="1" applyBorder="1" applyAlignment="1">
      <alignment horizontal="right"/>
    </xf>
    <xf numFmtId="3" fontId="9" fillId="2" borderId="18" xfId="0" applyNumberFormat="1" applyFont="1" applyFill="1" applyBorder="1" applyAlignment="1">
      <alignment horizontal="right"/>
    </xf>
    <xf numFmtId="3" fontId="1" fillId="0" borderId="16" xfId="0" applyNumberFormat="1" applyFont="1" applyBorder="1"/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/>
    </xf>
    <xf numFmtId="3" fontId="9" fillId="2" borderId="42" xfId="0" applyNumberFormat="1" applyFont="1" applyFill="1" applyBorder="1" applyAlignment="1">
      <alignment horizontal="center"/>
    </xf>
    <xf numFmtId="3" fontId="9" fillId="2" borderId="4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8" xfId="0" applyFont="1" applyFill="1" applyBorder="1" applyAlignment="1">
      <alignment horizontal="left"/>
    </xf>
    <xf numFmtId="0" fontId="5" fillId="3" borderId="3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30" xfId="0" applyFont="1" applyBorder="1"/>
    <xf numFmtId="0" fontId="8" fillId="0" borderId="8" xfId="0" applyFont="1" applyBorder="1" applyAlignment="1">
      <alignment horizontal="left"/>
    </xf>
    <xf numFmtId="0" fontId="5" fillId="3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2" fillId="2" borderId="1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2" fillId="2" borderId="4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D56" workbookViewId="0">
      <selection activeCell="Q63" sqref="Q63:Q77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106</v>
      </c>
      <c r="B1" t="s">
        <v>107</v>
      </c>
      <c r="C1" t="s">
        <v>108</v>
      </c>
      <c r="D1" t="s">
        <v>109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110</v>
      </c>
      <c r="Q1" t="s">
        <v>5</v>
      </c>
    </row>
    <row r="2" spans="1:17" x14ac:dyDescent="0.2">
      <c r="A2">
        <v>2023</v>
      </c>
      <c r="B2" t="s">
        <v>111</v>
      </c>
      <c r="C2" t="s">
        <v>17</v>
      </c>
      <c r="D2" t="s">
        <v>18</v>
      </c>
      <c r="E2" s="82">
        <f>+'PROCESO DE PLANILLAS'!D12</f>
        <v>0</v>
      </c>
      <c r="F2" s="82">
        <f>+'PROCESO DE PLANILLAS'!E12</f>
        <v>0</v>
      </c>
      <c r="G2" s="82">
        <f>+'PROCESO DE PLANILLAS'!F12</f>
        <v>0</v>
      </c>
      <c r="H2" s="82">
        <f>+'PROCESO DE PLANILLAS'!G12</f>
        <v>0</v>
      </c>
      <c r="I2" s="82">
        <f>+'PROCESO DE PLANILLAS'!H12</f>
        <v>0</v>
      </c>
      <c r="J2" s="82">
        <f>+'PROCESO DE PLANILLAS'!I12</f>
        <v>0</v>
      </c>
      <c r="K2" s="82">
        <f>+'PROCESO DE PLANILLAS'!J12</f>
        <v>0</v>
      </c>
      <c r="L2" s="82">
        <f>+'PROCESO DE PLANILLAS'!K12</f>
        <v>0</v>
      </c>
      <c r="M2" s="82">
        <f>+'PROCESO DE PLANILLAS'!L12</f>
        <v>0</v>
      </c>
      <c r="N2" s="82">
        <f>+'PROCESO DE PLANILLAS'!M12</f>
        <v>0</v>
      </c>
      <c r="O2" s="82">
        <f>+'PROCESO DE PLANILLAS'!N12</f>
        <v>0</v>
      </c>
      <c r="Q2" s="82">
        <f>+'PROCESO DE PLANILLAS'!O12</f>
        <v>0</v>
      </c>
    </row>
    <row r="3" spans="1:17" x14ac:dyDescent="0.2">
      <c r="A3">
        <v>2023</v>
      </c>
      <c r="B3" t="s">
        <v>111</v>
      </c>
      <c r="C3" t="s">
        <v>17</v>
      </c>
      <c r="D3" t="s">
        <v>19</v>
      </c>
      <c r="E3" s="82">
        <f>+'PROCESO DE PLANILLAS'!D13</f>
        <v>16</v>
      </c>
      <c r="F3" s="82">
        <f>+'PROCESO DE PLANILLAS'!E13</f>
        <v>14</v>
      </c>
      <c r="G3" s="82">
        <f>+'PROCESO DE PLANILLAS'!F13</f>
        <v>14</v>
      </c>
      <c r="H3" s="82">
        <f>+'PROCESO DE PLANILLAS'!G13</f>
        <v>14</v>
      </c>
      <c r="I3" s="82">
        <f>+'PROCESO DE PLANILLAS'!H13</f>
        <v>14</v>
      </c>
      <c r="J3" s="82">
        <f>+'PROCESO DE PLANILLAS'!I13</f>
        <v>14</v>
      </c>
      <c r="K3" s="82">
        <f>+'PROCESO DE PLANILLAS'!J13</f>
        <v>14</v>
      </c>
      <c r="L3" s="82">
        <f>+'PROCESO DE PLANILLAS'!K13</f>
        <v>13</v>
      </c>
      <c r="M3" s="82">
        <f>+'PROCESO DE PLANILLAS'!L13</f>
        <v>13</v>
      </c>
      <c r="N3" s="82">
        <f>+'PROCESO DE PLANILLAS'!M13</f>
        <v>13</v>
      </c>
      <c r="O3" s="82">
        <f>+'PROCESO DE PLANILLAS'!N13</f>
        <v>13</v>
      </c>
      <c r="Q3" s="82">
        <f>+'PROCESO DE PLANILLAS'!O13</f>
        <v>13</v>
      </c>
    </row>
    <row r="4" spans="1:17" x14ac:dyDescent="0.2">
      <c r="A4">
        <v>2023</v>
      </c>
      <c r="B4" t="s">
        <v>111</v>
      </c>
      <c r="C4" t="s">
        <v>17</v>
      </c>
      <c r="D4" t="s">
        <v>20</v>
      </c>
      <c r="E4" s="82">
        <f>+'PROCESO DE PLANILLAS'!D14</f>
        <v>1</v>
      </c>
      <c r="F4" s="82">
        <f>+'PROCESO DE PLANILLAS'!E14</f>
        <v>1</v>
      </c>
      <c r="G4" s="82">
        <f>+'PROCESO DE PLANILLAS'!F14</f>
        <v>1</v>
      </c>
      <c r="H4" s="82">
        <f>+'PROCESO DE PLANILLAS'!G14</f>
        <v>1</v>
      </c>
      <c r="I4" s="82">
        <f>+'PROCESO DE PLANILLAS'!H14</f>
        <v>1</v>
      </c>
      <c r="J4" s="82">
        <f>+'PROCESO DE PLANILLAS'!I14</f>
        <v>1</v>
      </c>
      <c r="K4" s="82">
        <f>+'PROCESO DE PLANILLAS'!J14</f>
        <v>0</v>
      </c>
      <c r="L4" s="82">
        <f>+'PROCESO DE PLANILLAS'!K14</f>
        <v>0</v>
      </c>
      <c r="M4" s="82">
        <f>+'PROCESO DE PLANILLAS'!L14</f>
        <v>0</v>
      </c>
      <c r="N4" s="82">
        <f>+'PROCESO DE PLANILLAS'!M14</f>
        <v>0</v>
      </c>
      <c r="O4" s="82">
        <f>+'PROCESO DE PLANILLAS'!N14</f>
        <v>0</v>
      </c>
      <c r="Q4" s="82">
        <f>+'PROCESO DE PLANILLAS'!O14</f>
        <v>0</v>
      </c>
    </row>
    <row r="5" spans="1:17" x14ac:dyDescent="0.2">
      <c r="A5">
        <v>2023</v>
      </c>
      <c r="B5" t="s">
        <v>111</v>
      </c>
      <c r="C5" t="s">
        <v>17</v>
      </c>
      <c r="D5" t="s">
        <v>21</v>
      </c>
      <c r="E5" s="82">
        <f>+'PROCESO DE PLANILLAS'!D15</f>
        <v>1</v>
      </c>
      <c r="F5" s="82">
        <f>+'PROCESO DE PLANILLAS'!E15</f>
        <v>1</v>
      </c>
      <c r="G5" s="82">
        <f>+'PROCESO DE PLANILLAS'!F15</f>
        <v>1</v>
      </c>
      <c r="H5" s="82">
        <f>+'PROCESO DE PLANILLAS'!G15</f>
        <v>1</v>
      </c>
      <c r="I5" s="82">
        <f>+'PROCESO DE PLANILLAS'!H15</f>
        <v>1</v>
      </c>
      <c r="J5" s="82">
        <f>+'PROCESO DE PLANILLAS'!I15</f>
        <v>1</v>
      </c>
      <c r="K5" s="82">
        <f>+'PROCESO DE PLANILLAS'!J15</f>
        <v>1</v>
      </c>
      <c r="L5" s="82">
        <f>+'PROCESO DE PLANILLAS'!K15</f>
        <v>1</v>
      </c>
      <c r="M5" s="82">
        <f>+'PROCESO DE PLANILLAS'!L15</f>
        <v>1</v>
      </c>
      <c r="N5" s="82">
        <f>+'PROCESO DE PLANILLAS'!M15</f>
        <v>1</v>
      </c>
      <c r="O5" s="82">
        <f>+'PROCESO DE PLANILLAS'!N15</f>
        <v>1</v>
      </c>
      <c r="Q5" s="82">
        <f>+'PROCESO DE PLANILLAS'!O15</f>
        <v>1</v>
      </c>
    </row>
    <row r="6" spans="1:17" x14ac:dyDescent="0.2">
      <c r="A6">
        <v>2023</v>
      </c>
      <c r="B6" t="s">
        <v>111</v>
      </c>
      <c r="C6" t="s">
        <v>17</v>
      </c>
      <c r="D6" t="s">
        <v>22</v>
      </c>
      <c r="E6" s="82">
        <f>+'PROCESO DE PLANILLAS'!D16</f>
        <v>1247</v>
      </c>
      <c r="F6" s="82">
        <f>+'PROCESO DE PLANILLAS'!E16</f>
        <v>1229</v>
      </c>
      <c r="G6" s="82">
        <f>+'PROCESO DE PLANILLAS'!F16</f>
        <v>1223</v>
      </c>
      <c r="H6" s="82">
        <f>+'PROCESO DE PLANILLAS'!G16</f>
        <v>1215</v>
      </c>
      <c r="I6" s="82">
        <f>+'PROCESO DE PLANILLAS'!H16</f>
        <v>1208</v>
      </c>
      <c r="J6" s="82">
        <f>+'PROCESO DE PLANILLAS'!I16</f>
        <v>1194</v>
      </c>
      <c r="K6" s="82">
        <f>+'PROCESO DE PLANILLAS'!J16</f>
        <v>1177</v>
      </c>
      <c r="L6" s="82">
        <f>+'PROCESO DE PLANILLAS'!K16</f>
        <v>1157</v>
      </c>
      <c r="M6" s="82">
        <f>+'PROCESO DE PLANILLAS'!L16</f>
        <v>1144</v>
      </c>
      <c r="N6" s="82">
        <f>+'PROCESO DE PLANILLAS'!M16</f>
        <v>1137</v>
      </c>
      <c r="O6" s="82">
        <f>+'PROCESO DE PLANILLAS'!N16</f>
        <v>1118</v>
      </c>
      <c r="Q6" s="82">
        <f>+'PROCESO DE PLANILLAS'!O16</f>
        <v>1111</v>
      </c>
    </row>
    <row r="7" spans="1:17" x14ac:dyDescent="0.2">
      <c r="A7">
        <v>2023</v>
      </c>
      <c r="B7" t="s">
        <v>111</v>
      </c>
      <c r="C7" t="s">
        <v>24</v>
      </c>
      <c r="D7" t="s">
        <v>25</v>
      </c>
      <c r="E7" s="82">
        <f>+'PROCESO DE PLANILLAS'!D18</f>
        <v>44</v>
      </c>
      <c r="F7" s="82">
        <f>+'PROCESO DE PLANILLAS'!E18</f>
        <v>44</v>
      </c>
      <c r="G7" s="82">
        <f>+'PROCESO DE PLANILLAS'!F18</f>
        <v>43</v>
      </c>
      <c r="H7" s="82">
        <f>+'PROCESO DE PLANILLAS'!G18</f>
        <v>43</v>
      </c>
      <c r="I7" s="82">
        <f>+'PROCESO DE PLANILLAS'!H18</f>
        <v>42</v>
      </c>
      <c r="J7" s="82">
        <f>+'PROCESO DE PLANILLAS'!I18</f>
        <v>42</v>
      </c>
      <c r="K7" s="82">
        <f>+'PROCESO DE PLANILLAS'!J18</f>
        <v>42</v>
      </c>
      <c r="L7" s="82">
        <f>+'PROCESO DE PLANILLAS'!K18</f>
        <v>42</v>
      </c>
      <c r="M7" s="82">
        <f>+'PROCESO DE PLANILLAS'!L18</f>
        <v>42</v>
      </c>
      <c r="N7" s="82">
        <f>+'PROCESO DE PLANILLAS'!M18</f>
        <v>42</v>
      </c>
      <c r="O7" s="82">
        <f>+'PROCESO DE PLANILLAS'!N18</f>
        <v>41</v>
      </c>
      <c r="Q7" s="82">
        <f>+'PROCESO DE PLANILLAS'!O18</f>
        <v>41</v>
      </c>
    </row>
    <row r="8" spans="1:17" x14ac:dyDescent="0.2">
      <c r="A8">
        <v>2023</v>
      </c>
      <c r="B8" t="s">
        <v>111</v>
      </c>
      <c r="C8" t="s">
        <v>26</v>
      </c>
      <c r="D8" t="s">
        <v>20</v>
      </c>
      <c r="E8" s="82">
        <f>+'PROCESO DE PLANILLAS'!D20</f>
        <v>0</v>
      </c>
      <c r="F8" s="82">
        <f>+'PROCESO DE PLANILLAS'!E20</f>
        <v>0</v>
      </c>
      <c r="G8" s="82">
        <f>+'PROCESO DE PLANILLAS'!F20</f>
        <v>0</v>
      </c>
      <c r="H8" s="82">
        <f>+'PROCESO DE PLANILLAS'!G20</f>
        <v>0</v>
      </c>
      <c r="I8" s="82">
        <f>+'PROCESO DE PLANILLAS'!H20</f>
        <v>0</v>
      </c>
      <c r="J8" s="82">
        <f>+'PROCESO DE PLANILLAS'!I20</f>
        <v>0</v>
      </c>
      <c r="K8" s="82">
        <f>+'PROCESO DE PLANILLAS'!J20</f>
        <v>0</v>
      </c>
      <c r="L8" s="82">
        <f>+'PROCESO DE PLANILLAS'!K20</f>
        <v>0</v>
      </c>
      <c r="M8" s="82">
        <f>+'PROCESO DE PLANILLAS'!L20</f>
        <v>0</v>
      </c>
      <c r="N8" s="82">
        <f>+'PROCESO DE PLANILLAS'!M20</f>
        <v>0</v>
      </c>
      <c r="O8" s="82">
        <f>+'PROCESO DE PLANILLAS'!N20</f>
        <v>0</v>
      </c>
      <c r="Q8" s="82">
        <f>+'PROCESO DE PLANILLAS'!O20</f>
        <v>0</v>
      </c>
    </row>
    <row r="9" spans="1:17" x14ac:dyDescent="0.2">
      <c r="A9">
        <v>2023</v>
      </c>
      <c r="B9" t="s">
        <v>111</v>
      </c>
      <c r="C9" t="s">
        <v>26</v>
      </c>
      <c r="D9" t="s">
        <v>27</v>
      </c>
      <c r="E9" s="82">
        <f>+'PROCESO DE PLANILLAS'!D21</f>
        <v>40</v>
      </c>
      <c r="F9" s="82">
        <f>+'PROCESO DE PLANILLAS'!E21</f>
        <v>38</v>
      </c>
      <c r="G9" s="82">
        <f>+'PROCESO DE PLANILLAS'!F21</f>
        <v>33</v>
      </c>
      <c r="H9" s="82">
        <f>+'PROCESO DE PLANILLAS'!G21</f>
        <v>32</v>
      </c>
      <c r="I9" s="82">
        <f>+'PROCESO DE PLANILLAS'!H21</f>
        <v>32</v>
      </c>
      <c r="J9" s="82">
        <f>+'PROCESO DE PLANILLAS'!I21</f>
        <v>32</v>
      </c>
      <c r="K9" s="82">
        <f>+'PROCESO DE PLANILLAS'!J21</f>
        <v>30</v>
      </c>
      <c r="L9" s="82">
        <f>+'PROCESO DE PLANILLAS'!K21</f>
        <v>30</v>
      </c>
      <c r="M9" s="82">
        <f>+'PROCESO DE PLANILLAS'!L21</f>
        <v>31</v>
      </c>
      <c r="N9" s="82">
        <f>+'PROCESO DE PLANILLAS'!M21</f>
        <v>32</v>
      </c>
      <c r="O9" s="82">
        <f>+'PROCESO DE PLANILLAS'!N21</f>
        <v>33</v>
      </c>
      <c r="Q9" s="82">
        <f>+'PROCESO DE PLANILLAS'!O21</f>
        <v>34</v>
      </c>
    </row>
    <row r="10" spans="1:17" x14ac:dyDescent="0.2">
      <c r="A10">
        <v>2023</v>
      </c>
      <c r="B10" t="s">
        <v>112</v>
      </c>
      <c r="C10" t="s">
        <v>44</v>
      </c>
      <c r="D10" t="s">
        <v>31</v>
      </c>
      <c r="E10">
        <f>+'PROCESO DE PLANILLAS'!D31</f>
        <v>6</v>
      </c>
      <c r="F10">
        <f>+'PROCESO DE PLANILLAS'!E31</f>
        <v>6</v>
      </c>
      <c r="G10">
        <f>+'PROCESO DE PLANILLAS'!F31</f>
        <v>6</v>
      </c>
      <c r="H10">
        <f>+'PROCESO DE PLANILLAS'!G31</f>
        <v>6</v>
      </c>
      <c r="I10">
        <f>+'PROCESO DE PLANILLAS'!H31</f>
        <v>6</v>
      </c>
      <c r="J10">
        <f>+'PROCESO DE PLANILLAS'!I31</f>
        <v>6</v>
      </c>
      <c r="K10">
        <f>+'PROCESO DE PLANILLAS'!J31</f>
        <v>5</v>
      </c>
      <c r="L10">
        <f>+'PROCESO DE PLANILLAS'!K31</f>
        <v>6</v>
      </c>
      <c r="M10">
        <f>+'PROCESO DE PLANILLAS'!L31</f>
        <v>6</v>
      </c>
      <c r="N10">
        <f>+'PROCESO DE PLANILLAS'!M31</f>
        <v>6</v>
      </c>
      <c r="O10">
        <f>+'PROCESO DE PLANILLAS'!N31</f>
        <v>6</v>
      </c>
      <c r="Q10">
        <f>+'PROCESO DE PLANILLAS'!O31</f>
        <v>6</v>
      </c>
    </row>
    <row r="11" spans="1:17" x14ac:dyDescent="0.2">
      <c r="A11">
        <v>2023</v>
      </c>
      <c r="B11" t="s">
        <v>112</v>
      </c>
      <c r="C11" t="s">
        <v>44</v>
      </c>
      <c r="D11" t="s">
        <v>32</v>
      </c>
      <c r="E11">
        <f>+'PROCESO DE PLANILLAS'!D32</f>
        <v>1</v>
      </c>
      <c r="F11">
        <f>+'PROCESO DE PLANILLAS'!E32</f>
        <v>1</v>
      </c>
      <c r="G11">
        <f>+'PROCESO DE PLANILLAS'!F32</f>
        <v>1</v>
      </c>
      <c r="H11">
        <f>+'PROCESO DE PLANILLAS'!G32</f>
        <v>1</v>
      </c>
      <c r="I11">
        <f>+'PROCESO DE PLANILLAS'!H32</f>
        <v>1</v>
      </c>
      <c r="J11">
        <f>+'PROCESO DE PLANILLAS'!I32</f>
        <v>1</v>
      </c>
      <c r="K11">
        <f>+'PROCESO DE PLANILLAS'!J32</f>
        <v>1</v>
      </c>
      <c r="L11">
        <f>+'PROCESO DE PLANILLAS'!K32</f>
        <v>1</v>
      </c>
      <c r="M11">
        <f>+'PROCESO DE PLANILLAS'!L32</f>
        <v>1</v>
      </c>
      <c r="N11">
        <f>+'PROCESO DE PLANILLAS'!M32</f>
        <v>1</v>
      </c>
      <c r="O11">
        <f>+'PROCESO DE PLANILLAS'!N32</f>
        <v>1</v>
      </c>
      <c r="Q11">
        <f>+'PROCESO DE PLANILLAS'!O32</f>
        <v>1</v>
      </c>
    </row>
    <row r="12" spans="1:17" x14ac:dyDescent="0.2">
      <c r="A12">
        <v>2023</v>
      </c>
      <c r="B12" t="s">
        <v>112</v>
      </c>
      <c r="C12" t="s">
        <v>44</v>
      </c>
      <c r="D12" t="s">
        <v>34</v>
      </c>
      <c r="E12">
        <f>+'PROCESO DE PLANILLAS'!D33</f>
        <v>17</v>
      </c>
      <c r="F12">
        <f>+'PROCESO DE PLANILLAS'!E33</f>
        <v>16</v>
      </c>
      <c r="G12">
        <f>+'PROCESO DE PLANILLAS'!F33</f>
        <v>14</v>
      </c>
      <c r="H12">
        <f>+'PROCESO DE PLANILLAS'!G33</f>
        <v>13</v>
      </c>
      <c r="I12">
        <f>+'PROCESO DE PLANILLAS'!H33</f>
        <v>12</v>
      </c>
      <c r="J12">
        <f>+'PROCESO DE PLANILLAS'!I33</f>
        <v>12</v>
      </c>
      <c r="K12">
        <f>+'PROCESO DE PLANILLAS'!J33</f>
        <v>13</v>
      </c>
      <c r="L12">
        <f>+'PROCESO DE PLANILLAS'!K33</f>
        <v>13</v>
      </c>
      <c r="M12">
        <f>+'PROCESO DE PLANILLAS'!L33</f>
        <v>13</v>
      </c>
      <c r="N12">
        <f>+'PROCESO DE PLANILLAS'!M33</f>
        <v>12</v>
      </c>
      <c r="O12">
        <f>+'PROCESO DE PLANILLAS'!N33</f>
        <v>13</v>
      </c>
      <c r="Q12">
        <f>+'PROCESO DE PLANILLAS'!O33</f>
        <v>13</v>
      </c>
    </row>
    <row r="13" spans="1:17" x14ac:dyDescent="0.2">
      <c r="A13">
        <v>2023</v>
      </c>
      <c r="B13" t="s">
        <v>112</v>
      </c>
      <c r="C13" t="s">
        <v>44</v>
      </c>
      <c r="D13" t="s">
        <v>35</v>
      </c>
      <c r="E13">
        <f>+'PROCESO DE PLANILLAS'!D34</f>
        <v>4</v>
      </c>
      <c r="F13">
        <f>+'PROCESO DE PLANILLAS'!E34</f>
        <v>5</v>
      </c>
      <c r="G13">
        <f>+'PROCESO DE PLANILLAS'!F34</f>
        <v>4</v>
      </c>
      <c r="H13">
        <f>+'PROCESO DE PLANILLAS'!G34</f>
        <v>4</v>
      </c>
      <c r="I13">
        <f>+'PROCESO DE PLANILLAS'!H34</f>
        <v>4</v>
      </c>
      <c r="J13">
        <f>+'PROCESO DE PLANILLAS'!I34</f>
        <v>4</v>
      </c>
      <c r="K13">
        <f>+'PROCESO DE PLANILLAS'!J34</f>
        <v>4</v>
      </c>
      <c r="L13">
        <f>+'PROCESO DE PLANILLAS'!K34</f>
        <v>4</v>
      </c>
      <c r="M13">
        <f>+'PROCESO DE PLANILLAS'!L34</f>
        <v>4</v>
      </c>
      <c r="N13">
        <f>+'PROCESO DE PLANILLAS'!M34</f>
        <v>4</v>
      </c>
      <c r="O13">
        <f>+'PROCESO DE PLANILLAS'!N34</f>
        <v>4</v>
      </c>
      <c r="Q13">
        <f>+'PROCESO DE PLANILLAS'!O34</f>
        <v>4</v>
      </c>
    </row>
    <row r="14" spans="1:17" x14ac:dyDescent="0.2">
      <c r="A14">
        <v>2023</v>
      </c>
      <c r="B14" t="s">
        <v>112</v>
      </c>
      <c r="C14" t="s">
        <v>44</v>
      </c>
      <c r="D14" t="s">
        <v>36</v>
      </c>
      <c r="E14">
        <f>+'PROCESO DE PLANILLAS'!D35</f>
        <v>2</v>
      </c>
      <c r="F14">
        <f>+'PROCESO DE PLANILLAS'!E35</f>
        <v>2</v>
      </c>
      <c r="G14">
        <f>+'PROCESO DE PLANILLAS'!F35</f>
        <v>2</v>
      </c>
      <c r="H14">
        <f>+'PROCESO DE PLANILLAS'!G35</f>
        <v>2</v>
      </c>
      <c r="I14">
        <f>+'PROCESO DE PLANILLAS'!H35</f>
        <v>2</v>
      </c>
      <c r="J14">
        <f>+'PROCESO DE PLANILLAS'!I35</f>
        <v>2</v>
      </c>
      <c r="K14">
        <f>+'PROCESO DE PLANILLAS'!J35</f>
        <v>2</v>
      </c>
      <c r="L14">
        <f>+'PROCESO DE PLANILLAS'!K35</f>
        <v>1</v>
      </c>
      <c r="M14">
        <f>+'PROCESO DE PLANILLAS'!L35</f>
        <v>2</v>
      </c>
      <c r="N14">
        <f>+'PROCESO DE PLANILLAS'!M35</f>
        <v>3</v>
      </c>
      <c r="O14">
        <f>+'PROCESO DE PLANILLAS'!N35</f>
        <v>3</v>
      </c>
      <c r="Q14">
        <f>+'PROCESO DE PLANILLAS'!O35</f>
        <v>3</v>
      </c>
    </row>
    <row r="15" spans="1:17" x14ac:dyDescent="0.2">
      <c r="A15">
        <v>2023</v>
      </c>
      <c r="B15" t="s">
        <v>112</v>
      </c>
      <c r="C15" t="s">
        <v>44</v>
      </c>
      <c r="D15" t="s">
        <v>37</v>
      </c>
      <c r="E15">
        <f>+'PROCESO DE PLANILLAS'!D36</f>
        <v>8</v>
      </c>
      <c r="F15">
        <f>+'PROCESO DE PLANILLAS'!E36</f>
        <v>6</v>
      </c>
      <c r="G15">
        <f>+'PROCESO DE PLANILLAS'!F36</f>
        <v>5</v>
      </c>
      <c r="H15">
        <f>+'PROCESO DE PLANILLAS'!G36</f>
        <v>5</v>
      </c>
      <c r="I15">
        <f>+'PROCESO DE PLANILLAS'!H36</f>
        <v>6</v>
      </c>
      <c r="J15">
        <f>+'PROCESO DE PLANILLAS'!I36</f>
        <v>6</v>
      </c>
      <c r="K15">
        <f>+'PROCESO DE PLANILLAS'!J36</f>
        <v>5</v>
      </c>
      <c r="L15">
        <f>+'PROCESO DE PLANILLAS'!K36</f>
        <v>5</v>
      </c>
      <c r="M15">
        <f>+'PROCESO DE PLANILLAS'!L36</f>
        <v>5</v>
      </c>
      <c r="N15">
        <f>+'PROCESO DE PLANILLAS'!M36</f>
        <v>6</v>
      </c>
      <c r="O15">
        <f>+'PROCESO DE PLANILLAS'!N36</f>
        <v>6</v>
      </c>
      <c r="Q15">
        <f>+'PROCESO DE PLANILLAS'!O36</f>
        <v>6</v>
      </c>
    </row>
    <row r="16" spans="1:17" x14ac:dyDescent="0.2">
      <c r="A16">
        <v>2023</v>
      </c>
      <c r="B16" t="s">
        <v>112</v>
      </c>
      <c r="C16" t="s">
        <v>44</v>
      </c>
      <c r="D16" t="s">
        <v>38</v>
      </c>
      <c r="E16">
        <f>+'PROCESO DE PLANILLAS'!D37</f>
        <v>0</v>
      </c>
      <c r="F16">
        <f>+'PROCESO DE PLANILLAS'!E37</f>
        <v>0</v>
      </c>
      <c r="G16">
        <f>+'PROCESO DE PLANILLAS'!F37</f>
        <v>0</v>
      </c>
      <c r="H16">
        <f>+'PROCESO DE PLANILLAS'!G37</f>
        <v>0</v>
      </c>
      <c r="I16">
        <f>+'PROCESO DE PLANILLAS'!H37</f>
        <v>0</v>
      </c>
      <c r="J16">
        <f>+'PROCESO DE PLANILLAS'!I37</f>
        <v>0</v>
      </c>
      <c r="K16">
        <f>+'PROCESO DE PLANILLAS'!J37</f>
        <v>0</v>
      </c>
      <c r="L16">
        <f>+'PROCESO DE PLANILLAS'!K37</f>
        <v>0</v>
      </c>
      <c r="M16">
        <f>+'PROCESO DE PLANILLAS'!L37</f>
        <v>0</v>
      </c>
      <c r="N16">
        <f>+'PROCESO DE PLANILLAS'!M37</f>
        <v>0</v>
      </c>
      <c r="O16">
        <f>+'PROCESO DE PLANILLAS'!N37</f>
        <v>0</v>
      </c>
      <c r="Q16">
        <f>+'PROCESO DE PLANILLAS'!O37</f>
        <v>0</v>
      </c>
    </row>
    <row r="17" spans="1:17" x14ac:dyDescent="0.2">
      <c r="A17">
        <v>2023</v>
      </c>
      <c r="B17" t="s">
        <v>112</v>
      </c>
      <c r="C17" t="s">
        <v>44</v>
      </c>
      <c r="D17" t="s">
        <v>39</v>
      </c>
      <c r="E17">
        <f>+'PROCESO DE PLANILLAS'!D38</f>
        <v>2</v>
      </c>
      <c r="F17">
        <f>+'PROCESO DE PLANILLAS'!E38</f>
        <v>2</v>
      </c>
      <c r="G17">
        <f>+'PROCESO DE PLANILLAS'!F38</f>
        <v>1</v>
      </c>
      <c r="H17">
        <f>+'PROCESO DE PLANILLAS'!G38</f>
        <v>1</v>
      </c>
      <c r="I17">
        <f>+'PROCESO DE PLANILLAS'!H38</f>
        <v>1</v>
      </c>
      <c r="J17">
        <f>+'PROCESO DE PLANILLAS'!I38</f>
        <v>1</v>
      </c>
      <c r="K17">
        <f>+'PROCESO DE PLANILLAS'!J38</f>
        <v>0</v>
      </c>
      <c r="L17">
        <f>+'PROCESO DE PLANILLAS'!K38</f>
        <v>0</v>
      </c>
      <c r="M17">
        <f>+'PROCESO DE PLANILLAS'!L38</f>
        <v>0</v>
      </c>
      <c r="N17">
        <f>+'PROCESO DE PLANILLAS'!M38</f>
        <v>0</v>
      </c>
      <c r="O17">
        <f>+'PROCESO DE PLANILLAS'!N38</f>
        <v>0</v>
      </c>
      <c r="Q17">
        <f>+'PROCESO DE PLANILLAS'!O38</f>
        <v>1</v>
      </c>
    </row>
    <row r="18" spans="1:17" x14ac:dyDescent="0.2">
      <c r="A18">
        <v>2023</v>
      </c>
      <c r="B18" t="s">
        <v>114</v>
      </c>
      <c r="C18" t="s">
        <v>113</v>
      </c>
      <c r="D18" t="s">
        <v>46</v>
      </c>
      <c r="E18" s="82">
        <f>+ANEXO_15!C12</f>
        <v>1</v>
      </c>
      <c r="F18" s="82">
        <f>+ANEXO_15!D12</f>
        <v>0</v>
      </c>
      <c r="G18" s="82">
        <f>+ANEXO_15!E12</f>
        <v>0</v>
      </c>
      <c r="H18" s="82">
        <f>+ANEXO_15!F12</f>
        <v>0</v>
      </c>
      <c r="I18" s="82">
        <f>+ANEXO_15!G12</f>
        <v>0</v>
      </c>
      <c r="J18" s="82">
        <f>+ANEXO_15!H12</f>
        <v>0</v>
      </c>
      <c r="K18" s="82">
        <f>+ANEXO_15!I12</f>
        <v>0</v>
      </c>
      <c r="L18" s="82">
        <f>+ANEXO_15!J12</f>
        <v>0</v>
      </c>
      <c r="M18" s="82">
        <f>+ANEXO_15!K12</f>
        <v>1</v>
      </c>
      <c r="N18" s="82">
        <f>+ANEXO_15!L12</f>
        <v>1</v>
      </c>
      <c r="O18" s="82">
        <f>+ANEXO_15!M12</f>
        <v>1</v>
      </c>
      <c r="Q18" s="82">
        <f>+ANEXO_15!N12</f>
        <v>0</v>
      </c>
    </row>
    <row r="19" spans="1:17" x14ac:dyDescent="0.2">
      <c r="A19">
        <v>2023</v>
      </c>
      <c r="B19" t="s">
        <v>114</v>
      </c>
      <c r="C19" t="s">
        <v>113</v>
      </c>
      <c r="D19" t="s">
        <v>47</v>
      </c>
      <c r="E19" s="82">
        <f>+ANEXO_15!C13</f>
        <v>0</v>
      </c>
      <c r="F19" s="82">
        <f>+ANEXO_15!D13</f>
        <v>0</v>
      </c>
      <c r="G19" s="82">
        <f>+ANEXO_15!E13</f>
        <v>0</v>
      </c>
      <c r="H19" s="82">
        <f>+ANEXO_15!F13</f>
        <v>0</v>
      </c>
      <c r="I19" s="82">
        <f>+ANEXO_15!G13</f>
        <v>0</v>
      </c>
      <c r="J19" s="82">
        <f>+ANEXO_15!H13</f>
        <v>0</v>
      </c>
      <c r="K19" s="82">
        <f>+ANEXO_15!I13</f>
        <v>1</v>
      </c>
      <c r="L19" s="82">
        <f>+ANEXO_15!J13</f>
        <v>0</v>
      </c>
      <c r="M19" s="82">
        <f>+ANEXO_15!K13</f>
        <v>0</v>
      </c>
      <c r="N19" s="82">
        <f>+ANEXO_15!L13</f>
        <v>0</v>
      </c>
      <c r="O19" s="82">
        <f>+ANEXO_15!M13</f>
        <v>0</v>
      </c>
      <c r="Q19" s="82">
        <f>+ANEXO_15!N13</f>
        <v>0</v>
      </c>
    </row>
    <row r="20" spans="1:17" x14ac:dyDescent="0.2">
      <c r="A20">
        <v>2023</v>
      </c>
      <c r="B20" t="s">
        <v>115</v>
      </c>
      <c r="C20" t="s">
        <v>32</v>
      </c>
      <c r="D20" t="s">
        <v>32</v>
      </c>
      <c r="E20" s="82">
        <f>+'POR REGIONAL'!D12</f>
        <v>65</v>
      </c>
      <c r="F20" s="82">
        <f>+'POR REGIONAL'!E12</f>
        <v>64</v>
      </c>
      <c r="G20" s="82">
        <f>+'POR REGIONAL'!F12</f>
        <v>63</v>
      </c>
      <c r="H20" s="82">
        <f>+'POR REGIONAL'!G12</f>
        <v>62</v>
      </c>
      <c r="I20" s="82">
        <f>+'POR REGIONAL'!H12</f>
        <v>61</v>
      </c>
      <c r="J20" s="82">
        <f>+'POR REGIONAL'!I12</f>
        <v>60</v>
      </c>
      <c r="K20" s="82">
        <f>+'POR REGIONAL'!J12</f>
        <v>60</v>
      </c>
      <c r="L20" s="82">
        <f>+'POR REGIONAL'!K12</f>
        <v>59</v>
      </c>
      <c r="M20" s="82">
        <f>+'POR REGIONAL'!L12</f>
        <v>59</v>
      </c>
      <c r="N20" s="82">
        <f>+'POR REGIONAL'!M12</f>
        <v>59</v>
      </c>
      <c r="O20" s="82">
        <f>+'POR REGIONAL'!N12</f>
        <v>59</v>
      </c>
      <c r="Q20" s="82">
        <f>+'POR REGIONAL'!O12</f>
        <v>59</v>
      </c>
    </row>
    <row r="21" spans="1:17" x14ac:dyDescent="0.2">
      <c r="A21">
        <v>2023</v>
      </c>
      <c r="B21" t="s">
        <v>115</v>
      </c>
      <c r="C21" t="s">
        <v>32</v>
      </c>
      <c r="D21" t="s">
        <v>50</v>
      </c>
      <c r="E21" s="82">
        <f>+'POR REGIONAL'!D13</f>
        <v>3</v>
      </c>
      <c r="F21" s="82">
        <f>+'POR REGIONAL'!E13</f>
        <v>3</v>
      </c>
      <c r="G21" s="82">
        <f>+'POR REGIONAL'!F13</f>
        <v>3</v>
      </c>
      <c r="H21" s="82">
        <f>+'POR REGIONAL'!G13</f>
        <v>3</v>
      </c>
      <c r="I21" s="82">
        <f>+'POR REGIONAL'!H13</f>
        <v>3</v>
      </c>
      <c r="J21" s="82">
        <f>+'POR REGIONAL'!I13</f>
        <v>3</v>
      </c>
      <c r="K21" s="82">
        <f>+'POR REGIONAL'!J13</f>
        <v>3</v>
      </c>
      <c r="L21" s="82">
        <f>+'POR REGIONAL'!K13</f>
        <v>3</v>
      </c>
      <c r="M21" s="82">
        <f>+'POR REGIONAL'!L13</f>
        <v>3</v>
      </c>
      <c r="N21" s="82">
        <f>+'POR REGIONAL'!M13</f>
        <v>3</v>
      </c>
      <c r="O21" s="82">
        <f>+'POR REGIONAL'!N13</f>
        <v>2</v>
      </c>
      <c r="Q21" s="82">
        <f>+'POR REGIONAL'!O13</f>
        <v>2</v>
      </c>
    </row>
    <row r="22" spans="1:17" x14ac:dyDescent="0.2">
      <c r="A22">
        <v>2023</v>
      </c>
      <c r="B22" t="s">
        <v>115</v>
      </c>
      <c r="C22" t="s">
        <v>32</v>
      </c>
      <c r="D22" t="s">
        <v>51</v>
      </c>
      <c r="E22" s="82">
        <f>+'POR REGIONAL'!D14</f>
        <v>3</v>
      </c>
      <c r="F22" s="82">
        <f>+'POR REGIONAL'!E14</f>
        <v>3</v>
      </c>
      <c r="G22" s="82">
        <f>+'POR REGIONAL'!F14</f>
        <v>3</v>
      </c>
      <c r="H22" s="82">
        <f>+'POR REGIONAL'!G14</f>
        <v>3</v>
      </c>
      <c r="I22" s="82">
        <f>+'POR REGIONAL'!H14</f>
        <v>3</v>
      </c>
      <c r="J22" s="82">
        <f>+'POR REGIONAL'!I14</f>
        <v>3</v>
      </c>
      <c r="K22" s="82">
        <f>+'POR REGIONAL'!J14</f>
        <v>3</v>
      </c>
      <c r="L22" s="82">
        <f>+'POR REGIONAL'!K14</f>
        <v>3</v>
      </c>
      <c r="M22" s="82">
        <f>+'POR REGIONAL'!L14</f>
        <v>3</v>
      </c>
      <c r="N22" s="82">
        <f>+'POR REGIONAL'!M14</f>
        <v>3</v>
      </c>
      <c r="O22" s="82">
        <f>+'POR REGIONAL'!N14</f>
        <v>3</v>
      </c>
      <c r="Q22" s="82">
        <f>+'POR REGIONAL'!O14</f>
        <v>3</v>
      </c>
    </row>
    <row r="23" spans="1:17" x14ac:dyDescent="0.2">
      <c r="A23">
        <v>2023</v>
      </c>
      <c r="B23" t="s">
        <v>115</v>
      </c>
      <c r="C23" t="s">
        <v>34</v>
      </c>
      <c r="D23" t="s">
        <v>34</v>
      </c>
      <c r="E23" s="82">
        <f>+'POR REGIONAL'!D15</f>
        <v>394</v>
      </c>
      <c r="F23" s="82">
        <f>+'POR REGIONAL'!E15</f>
        <v>388</v>
      </c>
      <c r="G23" s="82">
        <f>+'POR REGIONAL'!F15</f>
        <v>385</v>
      </c>
      <c r="H23" s="82">
        <f>+'POR REGIONAL'!G15</f>
        <v>382</v>
      </c>
      <c r="I23" s="82">
        <f>+'POR REGIONAL'!H15</f>
        <v>381</v>
      </c>
      <c r="J23" s="82">
        <f>+'POR REGIONAL'!I15</f>
        <v>377</v>
      </c>
      <c r="K23" s="82">
        <f>+'POR REGIONAL'!J15</f>
        <v>372</v>
      </c>
      <c r="L23" s="82">
        <f>+'POR REGIONAL'!K15</f>
        <v>363</v>
      </c>
      <c r="M23" s="82">
        <f>+'POR REGIONAL'!L15</f>
        <v>359</v>
      </c>
      <c r="N23" s="82">
        <f>+'POR REGIONAL'!M15</f>
        <v>357</v>
      </c>
      <c r="O23" s="82">
        <f>+'POR REGIONAL'!N15</f>
        <v>353</v>
      </c>
      <c r="Q23" s="82">
        <f>+'POR REGIONAL'!O15</f>
        <v>352</v>
      </c>
    </row>
    <row r="24" spans="1:17" x14ac:dyDescent="0.2">
      <c r="A24">
        <v>2023</v>
      </c>
      <c r="B24" t="s">
        <v>115</v>
      </c>
      <c r="C24" t="s">
        <v>34</v>
      </c>
      <c r="D24" t="s">
        <v>52</v>
      </c>
      <c r="E24" s="82">
        <f>+'POR REGIONAL'!D16</f>
        <v>12</v>
      </c>
      <c r="F24" s="82">
        <f>+'POR REGIONAL'!E16</f>
        <v>12</v>
      </c>
      <c r="G24" s="82">
        <f>+'POR REGIONAL'!F16</f>
        <v>12</v>
      </c>
      <c r="H24" s="82">
        <f>+'POR REGIONAL'!G16</f>
        <v>12</v>
      </c>
      <c r="I24" s="82">
        <f>+'POR REGIONAL'!H16</f>
        <v>12</v>
      </c>
      <c r="J24" s="82">
        <f>+'POR REGIONAL'!I16</f>
        <v>12</v>
      </c>
      <c r="K24" s="82">
        <f>+'POR REGIONAL'!J16</f>
        <v>10</v>
      </c>
      <c r="L24" s="82">
        <f>+'POR REGIONAL'!K16</f>
        <v>10</v>
      </c>
      <c r="M24" s="82">
        <f>+'POR REGIONAL'!L16</f>
        <v>10</v>
      </c>
      <c r="N24" s="82">
        <f>+'POR REGIONAL'!M16</f>
        <v>10</v>
      </c>
      <c r="O24" s="82">
        <f>+'POR REGIONAL'!N16</f>
        <v>10</v>
      </c>
      <c r="Q24" s="82">
        <f>+'POR REGIONAL'!O16</f>
        <v>10</v>
      </c>
    </row>
    <row r="25" spans="1:17" x14ac:dyDescent="0.2">
      <c r="A25">
        <v>2023</v>
      </c>
      <c r="B25" t="s">
        <v>115</v>
      </c>
      <c r="C25" t="s">
        <v>34</v>
      </c>
      <c r="D25" t="s">
        <v>53</v>
      </c>
      <c r="E25" s="82">
        <f>+'POR REGIONAL'!D17</f>
        <v>2</v>
      </c>
      <c r="F25" s="82">
        <f>+'POR REGIONAL'!E17</f>
        <v>2</v>
      </c>
      <c r="G25" s="82">
        <f>+'POR REGIONAL'!F17</f>
        <v>2</v>
      </c>
      <c r="H25" s="82">
        <f>+'POR REGIONAL'!G17</f>
        <v>2</v>
      </c>
      <c r="I25" s="82">
        <f>+'POR REGIONAL'!H17</f>
        <v>2</v>
      </c>
      <c r="J25" s="82">
        <f>+'POR REGIONAL'!I17</f>
        <v>2</v>
      </c>
      <c r="K25" s="82">
        <f>+'POR REGIONAL'!J17</f>
        <v>2</v>
      </c>
      <c r="L25" s="82">
        <f>+'POR REGIONAL'!K17</f>
        <v>2</v>
      </c>
      <c r="M25" s="82">
        <f>+'POR REGIONAL'!L17</f>
        <v>2</v>
      </c>
      <c r="N25" s="82">
        <f>+'POR REGIONAL'!M17</f>
        <v>2</v>
      </c>
      <c r="O25" s="82">
        <f>+'POR REGIONAL'!N17</f>
        <v>2</v>
      </c>
      <c r="Q25" s="82">
        <f>+'POR REGIONAL'!O17</f>
        <v>2</v>
      </c>
    </row>
    <row r="26" spans="1:17" x14ac:dyDescent="0.2">
      <c r="A26">
        <v>2023</v>
      </c>
      <c r="B26" t="s">
        <v>115</v>
      </c>
      <c r="C26" t="s">
        <v>34</v>
      </c>
      <c r="D26" t="s">
        <v>54</v>
      </c>
      <c r="E26" s="82">
        <f>+'POR REGIONAL'!D18</f>
        <v>3</v>
      </c>
      <c r="F26" s="82">
        <f>+'POR REGIONAL'!E18</f>
        <v>3</v>
      </c>
      <c r="G26" s="82">
        <f>+'POR REGIONAL'!F18</f>
        <v>3</v>
      </c>
      <c r="H26" s="82">
        <f>+'POR REGIONAL'!G18</f>
        <v>3</v>
      </c>
      <c r="I26" s="82">
        <f>+'POR REGIONAL'!H18</f>
        <v>3</v>
      </c>
      <c r="J26" s="82">
        <f>+'POR REGIONAL'!I18</f>
        <v>3</v>
      </c>
      <c r="K26" s="82">
        <f>+'POR REGIONAL'!J18</f>
        <v>3</v>
      </c>
      <c r="L26" s="82">
        <f>+'POR REGIONAL'!K18</f>
        <v>3</v>
      </c>
      <c r="M26" s="82">
        <f>+'POR REGIONAL'!L18</f>
        <v>3</v>
      </c>
      <c r="N26" s="82">
        <f>+'POR REGIONAL'!M18</f>
        <v>3</v>
      </c>
      <c r="O26" s="82">
        <f>+'POR REGIONAL'!N18</f>
        <v>3</v>
      </c>
      <c r="Q26" s="82">
        <f>+'POR REGIONAL'!O18</f>
        <v>3</v>
      </c>
    </row>
    <row r="27" spans="1:17" x14ac:dyDescent="0.2">
      <c r="A27">
        <v>2023</v>
      </c>
      <c r="B27" t="s">
        <v>115</v>
      </c>
      <c r="C27" t="s">
        <v>34</v>
      </c>
      <c r="D27" t="s">
        <v>55</v>
      </c>
      <c r="E27" s="82">
        <f>+'POR REGIONAL'!D19</f>
        <v>2</v>
      </c>
      <c r="F27" s="82">
        <f>+'POR REGIONAL'!E19</f>
        <v>2</v>
      </c>
      <c r="G27" s="82">
        <f>+'POR REGIONAL'!F19</f>
        <v>2</v>
      </c>
      <c r="H27" s="82">
        <f>+'POR REGIONAL'!G19</f>
        <v>2</v>
      </c>
      <c r="I27" s="82">
        <f>+'POR REGIONAL'!H19</f>
        <v>2</v>
      </c>
      <c r="J27" s="82">
        <f>+'POR REGIONAL'!I19</f>
        <v>2</v>
      </c>
      <c r="K27" s="82">
        <f>+'POR REGIONAL'!J19</f>
        <v>1</v>
      </c>
      <c r="L27" s="82">
        <f>+'POR REGIONAL'!K19</f>
        <v>1</v>
      </c>
      <c r="M27" s="82">
        <f>+'POR REGIONAL'!L19</f>
        <v>1</v>
      </c>
      <c r="N27" s="82">
        <f>+'POR REGIONAL'!M19</f>
        <v>1</v>
      </c>
      <c r="O27" s="82">
        <f>+'POR REGIONAL'!N19</f>
        <v>1</v>
      </c>
      <c r="Q27" s="82">
        <f>+'POR REGIONAL'!O19</f>
        <v>1</v>
      </c>
    </row>
    <row r="28" spans="1:17" x14ac:dyDescent="0.2">
      <c r="A28">
        <v>2023</v>
      </c>
      <c r="B28" t="s">
        <v>115</v>
      </c>
      <c r="C28" t="s">
        <v>31</v>
      </c>
      <c r="D28" t="s">
        <v>31</v>
      </c>
      <c r="E28" s="82">
        <f>+'POR REGIONAL'!D20</f>
        <v>215</v>
      </c>
      <c r="F28" s="82">
        <f>+'POR REGIONAL'!E20</f>
        <v>210</v>
      </c>
      <c r="G28" s="82">
        <f>+'POR REGIONAL'!F20</f>
        <v>210</v>
      </c>
      <c r="H28" s="82">
        <f>+'POR REGIONAL'!G20</f>
        <v>210</v>
      </c>
      <c r="I28" s="82">
        <f>+'POR REGIONAL'!H20</f>
        <v>209</v>
      </c>
      <c r="J28" s="82">
        <f>+'POR REGIONAL'!I20</f>
        <v>205</v>
      </c>
      <c r="K28" s="82">
        <f>+'POR REGIONAL'!J20</f>
        <v>202</v>
      </c>
      <c r="L28" s="82">
        <f>+'POR REGIONAL'!K20</f>
        <v>199</v>
      </c>
      <c r="M28" s="82">
        <f>+'POR REGIONAL'!L20</f>
        <v>194</v>
      </c>
      <c r="N28" s="82">
        <f>+'POR REGIONAL'!M20</f>
        <v>194</v>
      </c>
      <c r="O28" s="82">
        <f>+'POR REGIONAL'!N20</f>
        <v>188</v>
      </c>
      <c r="Q28" s="82">
        <f>+'POR REGIONAL'!O20</f>
        <v>188</v>
      </c>
    </row>
    <row r="29" spans="1:17" x14ac:dyDescent="0.2">
      <c r="A29">
        <v>2023</v>
      </c>
      <c r="B29" t="s">
        <v>115</v>
      </c>
      <c r="C29" t="s">
        <v>31</v>
      </c>
      <c r="D29" t="s">
        <v>56</v>
      </c>
      <c r="E29" s="82">
        <f>+'POR REGIONAL'!D21</f>
        <v>2</v>
      </c>
      <c r="F29" s="82">
        <f>+'POR REGIONAL'!E21</f>
        <v>2</v>
      </c>
      <c r="G29" s="82">
        <f>+'POR REGIONAL'!F21</f>
        <v>2</v>
      </c>
      <c r="H29" s="82">
        <f>+'POR REGIONAL'!G21</f>
        <v>2</v>
      </c>
      <c r="I29" s="82">
        <f>+'POR REGIONAL'!H21</f>
        <v>2</v>
      </c>
      <c r="J29" s="82">
        <f>+'POR REGIONAL'!I21</f>
        <v>2</v>
      </c>
      <c r="K29" s="82">
        <f>+'POR REGIONAL'!J21</f>
        <v>2</v>
      </c>
      <c r="L29" s="82">
        <f>+'POR REGIONAL'!K21</f>
        <v>2</v>
      </c>
      <c r="M29" s="82">
        <f>+'POR REGIONAL'!L21</f>
        <v>2</v>
      </c>
      <c r="N29" s="82">
        <f>+'POR REGIONAL'!M21</f>
        <v>2</v>
      </c>
      <c r="O29" s="82">
        <f>+'POR REGIONAL'!N21</f>
        <v>2</v>
      </c>
      <c r="Q29" s="82">
        <f>+'POR REGIONAL'!O21</f>
        <v>2</v>
      </c>
    </row>
    <row r="30" spans="1:17" x14ac:dyDescent="0.2">
      <c r="A30">
        <v>2023</v>
      </c>
      <c r="B30" t="s">
        <v>115</v>
      </c>
      <c r="C30" t="s">
        <v>31</v>
      </c>
      <c r="D30" t="s">
        <v>57</v>
      </c>
      <c r="E30" s="82">
        <f>+'POR REGIONAL'!D22</f>
        <v>10</v>
      </c>
      <c r="F30" s="82">
        <f>+'POR REGIONAL'!E22</f>
        <v>10</v>
      </c>
      <c r="G30" s="82">
        <f>+'POR REGIONAL'!F22</f>
        <v>10</v>
      </c>
      <c r="H30" s="82">
        <f>+'POR REGIONAL'!G22</f>
        <v>10</v>
      </c>
      <c r="I30" s="82">
        <f>+'POR REGIONAL'!H22</f>
        <v>10</v>
      </c>
      <c r="J30" s="82">
        <f>+'POR REGIONAL'!I22</f>
        <v>10</v>
      </c>
      <c r="K30" s="82">
        <f>+'POR REGIONAL'!J22</f>
        <v>10</v>
      </c>
      <c r="L30" s="82">
        <f>+'POR REGIONAL'!K22</f>
        <v>10</v>
      </c>
      <c r="M30" s="82">
        <f>+'POR REGIONAL'!L22</f>
        <v>10</v>
      </c>
      <c r="N30" s="82">
        <f>+'POR REGIONAL'!M22</f>
        <v>10</v>
      </c>
      <c r="O30" s="82">
        <f>+'POR REGIONAL'!N22</f>
        <v>10</v>
      </c>
      <c r="Q30" s="82">
        <f>+'POR REGIONAL'!O22</f>
        <v>10</v>
      </c>
    </row>
    <row r="31" spans="1:17" x14ac:dyDescent="0.2">
      <c r="A31">
        <v>2023</v>
      </c>
      <c r="B31" t="s">
        <v>115</v>
      </c>
      <c r="C31" t="s">
        <v>31</v>
      </c>
      <c r="D31" t="s">
        <v>58</v>
      </c>
      <c r="E31" s="82">
        <f>+'POR REGIONAL'!D23</f>
        <v>1</v>
      </c>
      <c r="F31" s="82">
        <f>+'POR REGIONAL'!E23</f>
        <v>1</v>
      </c>
      <c r="G31" s="82">
        <f>+'POR REGIONAL'!F23</f>
        <v>1</v>
      </c>
      <c r="H31" s="82">
        <f>+'POR REGIONAL'!G23</f>
        <v>1</v>
      </c>
      <c r="I31" s="82">
        <f>+'POR REGIONAL'!H23</f>
        <v>1</v>
      </c>
      <c r="J31" s="82">
        <f>+'POR REGIONAL'!I23</f>
        <v>1</v>
      </c>
      <c r="K31" s="82">
        <f>+'POR REGIONAL'!J23</f>
        <v>1</v>
      </c>
      <c r="L31" s="82">
        <f>+'POR REGIONAL'!K23</f>
        <v>1</v>
      </c>
      <c r="M31" s="82">
        <f>+'POR REGIONAL'!L23</f>
        <v>1</v>
      </c>
      <c r="N31" s="82">
        <f>+'POR REGIONAL'!M23</f>
        <v>1</v>
      </c>
      <c r="O31" s="82">
        <f>+'POR REGIONAL'!N23</f>
        <v>1</v>
      </c>
      <c r="Q31" s="82">
        <f>+'POR REGIONAL'!O23</f>
        <v>1</v>
      </c>
    </row>
    <row r="32" spans="1:17" x14ac:dyDescent="0.2">
      <c r="A32">
        <v>2023</v>
      </c>
      <c r="B32" t="s">
        <v>115</v>
      </c>
      <c r="C32" t="s">
        <v>35</v>
      </c>
      <c r="D32" t="s">
        <v>35</v>
      </c>
      <c r="E32" s="82">
        <f>+'POR REGIONAL'!D24</f>
        <v>58</v>
      </c>
      <c r="F32" s="82">
        <f>+'POR REGIONAL'!E24</f>
        <v>53</v>
      </c>
      <c r="G32" s="82">
        <f>+'POR REGIONAL'!F24</f>
        <v>53</v>
      </c>
      <c r="H32" s="82">
        <f>+'POR REGIONAL'!G24</f>
        <v>53</v>
      </c>
      <c r="I32" s="82">
        <f>+'POR REGIONAL'!H24</f>
        <v>53</v>
      </c>
      <c r="J32" s="82">
        <f>+'POR REGIONAL'!I24</f>
        <v>53</v>
      </c>
      <c r="K32" s="82">
        <f>+'POR REGIONAL'!J24</f>
        <v>50</v>
      </c>
      <c r="L32" s="82">
        <f>+'POR REGIONAL'!K24</f>
        <v>48</v>
      </c>
      <c r="M32" s="82">
        <f>+'POR REGIONAL'!L24</f>
        <v>48</v>
      </c>
      <c r="N32" s="82">
        <f>+'POR REGIONAL'!M24</f>
        <v>46</v>
      </c>
      <c r="O32" s="82">
        <f>+'POR REGIONAL'!N24</f>
        <v>45</v>
      </c>
      <c r="Q32" s="82">
        <f>+'POR REGIONAL'!O24</f>
        <v>43</v>
      </c>
    </row>
    <row r="33" spans="1:17" x14ac:dyDescent="0.2">
      <c r="A33">
        <v>2023</v>
      </c>
      <c r="B33" t="s">
        <v>115</v>
      </c>
      <c r="C33" t="s">
        <v>38</v>
      </c>
      <c r="D33" t="s">
        <v>38</v>
      </c>
      <c r="E33" s="82">
        <f>+'POR REGIONAL'!D25</f>
        <v>26</v>
      </c>
      <c r="F33" s="82">
        <f>+'POR REGIONAL'!E25</f>
        <v>26</v>
      </c>
      <c r="G33" s="82">
        <f>+'POR REGIONAL'!F25</f>
        <v>26</v>
      </c>
      <c r="H33" s="82">
        <f>+'POR REGIONAL'!G25</f>
        <v>26</v>
      </c>
      <c r="I33" s="82">
        <f>+'POR REGIONAL'!H25</f>
        <v>26</v>
      </c>
      <c r="J33" s="82">
        <f>+'POR REGIONAL'!I25</f>
        <v>26</v>
      </c>
      <c r="K33" s="82">
        <f>+'POR REGIONAL'!J25</f>
        <v>25</v>
      </c>
      <c r="L33" s="82">
        <f>+'POR REGIONAL'!K25</f>
        <v>25</v>
      </c>
      <c r="M33" s="82">
        <f>+'POR REGIONAL'!L25</f>
        <v>25</v>
      </c>
      <c r="N33" s="82">
        <f>+'POR REGIONAL'!M25</f>
        <v>25</v>
      </c>
      <c r="O33" s="82">
        <f>+'POR REGIONAL'!N25</f>
        <v>25</v>
      </c>
      <c r="Q33" s="82">
        <f>+'POR REGIONAL'!O25</f>
        <v>25</v>
      </c>
    </row>
    <row r="34" spans="1:17" x14ac:dyDescent="0.2">
      <c r="A34">
        <v>2023</v>
      </c>
      <c r="B34" t="s">
        <v>115</v>
      </c>
      <c r="C34" t="s">
        <v>38</v>
      </c>
      <c r="D34" t="s">
        <v>59</v>
      </c>
      <c r="E34" s="82">
        <f>+'POR REGIONAL'!D26</f>
        <v>8</v>
      </c>
      <c r="F34" s="82">
        <f>+'POR REGIONAL'!E26</f>
        <v>8</v>
      </c>
      <c r="G34" s="82">
        <f>+'POR REGIONAL'!F26</f>
        <v>8</v>
      </c>
      <c r="H34" s="82">
        <f>+'POR REGIONAL'!G26</f>
        <v>8</v>
      </c>
      <c r="I34" s="82">
        <f>+'POR REGIONAL'!H26</f>
        <v>7</v>
      </c>
      <c r="J34" s="82">
        <f>+'POR REGIONAL'!I26</f>
        <v>7</v>
      </c>
      <c r="K34" s="82">
        <f>+'POR REGIONAL'!J26</f>
        <v>7</v>
      </c>
      <c r="L34" s="82">
        <f>+'POR REGIONAL'!K26</f>
        <v>6</v>
      </c>
      <c r="M34" s="82">
        <f>+'POR REGIONAL'!L26</f>
        <v>6</v>
      </c>
      <c r="N34" s="82">
        <f>+'POR REGIONAL'!M26</f>
        <v>6</v>
      </c>
      <c r="O34" s="82">
        <f>+'POR REGIONAL'!N26</f>
        <v>6</v>
      </c>
      <c r="Q34" s="82">
        <f>+'POR REGIONAL'!O26</f>
        <v>6</v>
      </c>
    </row>
    <row r="35" spans="1:17" x14ac:dyDescent="0.2">
      <c r="A35">
        <v>2023</v>
      </c>
      <c r="B35" t="s">
        <v>115</v>
      </c>
      <c r="C35" t="s">
        <v>38</v>
      </c>
      <c r="D35" t="s">
        <v>60</v>
      </c>
      <c r="E35" s="82">
        <f>+'POR REGIONAL'!D27</f>
        <v>0</v>
      </c>
      <c r="F35" s="82">
        <f>+'POR REGIONAL'!E27</f>
        <v>0</v>
      </c>
      <c r="G35" s="82">
        <f>+'POR REGIONAL'!F27</f>
        <v>0</v>
      </c>
      <c r="H35" s="82">
        <f>+'POR REGIONAL'!G27</f>
        <v>0</v>
      </c>
      <c r="I35" s="82">
        <f>+'POR REGIONAL'!H27</f>
        <v>0</v>
      </c>
      <c r="J35" s="82">
        <f>+'POR REGIONAL'!I27</f>
        <v>0</v>
      </c>
      <c r="K35" s="82">
        <f>+'POR REGIONAL'!J27</f>
        <v>0</v>
      </c>
      <c r="L35" s="82">
        <f>+'POR REGIONAL'!K27</f>
        <v>0</v>
      </c>
      <c r="M35" s="82">
        <f>+'POR REGIONAL'!L27</f>
        <v>0</v>
      </c>
      <c r="N35" s="82">
        <f>+'POR REGIONAL'!M27</f>
        <v>0</v>
      </c>
      <c r="O35" s="82">
        <f>+'POR REGIONAL'!N27</f>
        <v>0</v>
      </c>
      <c r="Q35" s="82">
        <f>+'POR REGIONAL'!O27</f>
        <v>0</v>
      </c>
    </row>
    <row r="36" spans="1:17" x14ac:dyDescent="0.2">
      <c r="A36">
        <v>2023</v>
      </c>
      <c r="B36" t="s">
        <v>115</v>
      </c>
      <c r="C36" t="s">
        <v>38</v>
      </c>
      <c r="D36" t="s">
        <v>61</v>
      </c>
      <c r="E36" s="82">
        <f>+'POR REGIONAL'!D28</f>
        <v>11</v>
      </c>
      <c r="F36" s="82">
        <f>+'POR REGIONAL'!E28</f>
        <v>11</v>
      </c>
      <c r="G36" s="82">
        <f>+'POR REGIONAL'!F28</f>
        <v>11</v>
      </c>
      <c r="H36" s="82">
        <f>+'POR REGIONAL'!G28</f>
        <v>11</v>
      </c>
      <c r="I36" s="82">
        <f>+'POR REGIONAL'!H28</f>
        <v>11</v>
      </c>
      <c r="J36" s="82">
        <f>+'POR REGIONAL'!I28</f>
        <v>11</v>
      </c>
      <c r="K36" s="82">
        <f>+'POR REGIONAL'!J28</f>
        <v>11</v>
      </c>
      <c r="L36" s="82">
        <f>+'POR REGIONAL'!K28</f>
        <v>11</v>
      </c>
      <c r="M36" s="82">
        <f>+'POR REGIONAL'!L28</f>
        <v>11</v>
      </c>
      <c r="N36" s="82">
        <f>+'POR REGIONAL'!M28</f>
        <v>11</v>
      </c>
      <c r="O36" s="82">
        <f>+'POR REGIONAL'!N28</f>
        <v>11</v>
      </c>
      <c r="Q36" s="82">
        <f>+'POR REGIONAL'!O28</f>
        <v>11</v>
      </c>
    </row>
    <row r="37" spans="1:17" x14ac:dyDescent="0.2">
      <c r="A37">
        <v>2023</v>
      </c>
      <c r="B37" t="s">
        <v>115</v>
      </c>
      <c r="C37" t="s">
        <v>38</v>
      </c>
      <c r="D37" t="s">
        <v>62</v>
      </c>
      <c r="E37" s="82">
        <f>+'POR REGIONAL'!D29</f>
        <v>10</v>
      </c>
      <c r="F37" s="82">
        <f>+'POR REGIONAL'!E29</f>
        <v>9</v>
      </c>
      <c r="G37" s="82">
        <f>+'POR REGIONAL'!F29</f>
        <v>9</v>
      </c>
      <c r="H37" s="82">
        <f>+'POR REGIONAL'!G29</f>
        <v>9</v>
      </c>
      <c r="I37" s="82">
        <f>+'POR REGIONAL'!H29</f>
        <v>9</v>
      </c>
      <c r="J37" s="82">
        <f>+'POR REGIONAL'!I29</f>
        <v>9</v>
      </c>
      <c r="K37" s="82">
        <f>+'POR REGIONAL'!J29</f>
        <v>9</v>
      </c>
      <c r="L37" s="82">
        <f>+'POR REGIONAL'!K29</f>
        <v>9</v>
      </c>
      <c r="M37" s="82">
        <f>+'POR REGIONAL'!L29</f>
        <v>9</v>
      </c>
      <c r="N37" s="82">
        <f>+'POR REGIONAL'!M29</f>
        <v>9</v>
      </c>
      <c r="O37" s="82">
        <f>+'POR REGIONAL'!N29</f>
        <v>9</v>
      </c>
      <c r="Q37" s="82">
        <f>+'POR REGIONAL'!O29</f>
        <v>9</v>
      </c>
    </row>
    <row r="38" spans="1:17" x14ac:dyDescent="0.2">
      <c r="A38">
        <v>2023</v>
      </c>
      <c r="B38" t="s">
        <v>115</v>
      </c>
      <c r="C38" t="s">
        <v>38</v>
      </c>
      <c r="D38" t="s">
        <v>63</v>
      </c>
      <c r="E38" s="82">
        <f>+'POR REGIONAL'!D30</f>
        <v>10</v>
      </c>
      <c r="F38" s="82">
        <f>+'POR REGIONAL'!E30</f>
        <v>10</v>
      </c>
      <c r="G38" s="82">
        <f>+'POR REGIONAL'!F30</f>
        <v>9</v>
      </c>
      <c r="H38" s="82">
        <f>+'POR REGIONAL'!G30</f>
        <v>9</v>
      </c>
      <c r="I38" s="82">
        <f>+'POR REGIONAL'!H30</f>
        <v>9</v>
      </c>
      <c r="J38" s="82">
        <f>+'POR REGIONAL'!I30</f>
        <v>9</v>
      </c>
      <c r="K38" s="82">
        <f>+'POR REGIONAL'!J30</f>
        <v>9</v>
      </c>
      <c r="L38" s="82">
        <f>+'POR REGIONAL'!K30</f>
        <v>9</v>
      </c>
      <c r="M38" s="82">
        <f>+'POR REGIONAL'!L30</f>
        <v>8</v>
      </c>
      <c r="N38" s="82">
        <f>+'POR REGIONAL'!M30</f>
        <v>7</v>
      </c>
      <c r="O38" s="82">
        <f>+'POR REGIONAL'!N30</f>
        <v>6</v>
      </c>
      <c r="Q38" s="82">
        <f>+'POR REGIONAL'!O30</f>
        <v>6</v>
      </c>
    </row>
    <row r="39" spans="1:17" x14ac:dyDescent="0.2">
      <c r="A39">
        <v>2023</v>
      </c>
      <c r="B39" t="s">
        <v>115</v>
      </c>
      <c r="C39" t="s">
        <v>36</v>
      </c>
      <c r="D39" t="s">
        <v>36</v>
      </c>
      <c r="E39" s="82">
        <f>+'POR REGIONAL'!D31</f>
        <v>37</v>
      </c>
      <c r="F39" s="82">
        <f>+'POR REGIONAL'!E31</f>
        <v>37</v>
      </c>
      <c r="G39" s="82">
        <f>+'POR REGIONAL'!F31</f>
        <v>37</v>
      </c>
      <c r="H39" s="82">
        <f>+'POR REGIONAL'!G31</f>
        <v>37</v>
      </c>
      <c r="I39" s="82">
        <f>+'POR REGIONAL'!H31</f>
        <v>37</v>
      </c>
      <c r="J39" s="82">
        <f>+'POR REGIONAL'!I31</f>
        <v>37</v>
      </c>
      <c r="K39" s="82">
        <f>+'POR REGIONAL'!J31</f>
        <v>37</v>
      </c>
      <c r="L39" s="82">
        <f>+'POR REGIONAL'!K31</f>
        <v>37</v>
      </c>
      <c r="M39" s="82">
        <f>+'POR REGIONAL'!L31</f>
        <v>36</v>
      </c>
      <c r="N39" s="82">
        <f>+'POR REGIONAL'!M31</f>
        <v>35</v>
      </c>
      <c r="O39" s="82">
        <f>+'POR REGIONAL'!N31</f>
        <v>36</v>
      </c>
      <c r="Q39" s="82">
        <f>+'POR REGIONAL'!O31</f>
        <v>35</v>
      </c>
    </row>
    <row r="40" spans="1:17" x14ac:dyDescent="0.2">
      <c r="A40">
        <v>2023</v>
      </c>
      <c r="B40" t="s">
        <v>115</v>
      </c>
      <c r="C40" t="s">
        <v>36</v>
      </c>
      <c r="D40" t="s">
        <v>64</v>
      </c>
      <c r="E40" s="82">
        <f>+'POR REGIONAL'!D32</f>
        <v>4</v>
      </c>
      <c r="F40" s="82">
        <f>+'POR REGIONAL'!E32</f>
        <v>4</v>
      </c>
      <c r="G40" s="82">
        <f>+'POR REGIONAL'!F32</f>
        <v>4</v>
      </c>
      <c r="H40" s="82">
        <f>+'POR REGIONAL'!G32</f>
        <v>4</v>
      </c>
      <c r="I40" s="82">
        <f>+'POR REGIONAL'!H32</f>
        <v>4</v>
      </c>
      <c r="J40" s="82">
        <f>+'POR REGIONAL'!I32</f>
        <v>4</v>
      </c>
      <c r="K40" s="82">
        <f>+'POR REGIONAL'!J32</f>
        <v>4</v>
      </c>
      <c r="L40" s="82">
        <f>+'POR REGIONAL'!K32</f>
        <v>4</v>
      </c>
      <c r="M40" s="82">
        <f>+'POR REGIONAL'!L32</f>
        <v>4</v>
      </c>
      <c r="N40" s="82">
        <f>+'POR REGIONAL'!M32</f>
        <v>4</v>
      </c>
      <c r="O40" s="82">
        <f>+'POR REGIONAL'!N32</f>
        <v>4</v>
      </c>
      <c r="Q40" s="82">
        <f>+'POR REGIONAL'!O32</f>
        <v>4</v>
      </c>
    </row>
    <row r="41" spans="1:17" x14ac:dyDescent="0.2">
      <c r="A41">
        <v>2023</v>
      </c>
      <c r="B41" t="s">
        <v>115</v>
      </c>
      <c r="C41" t="s">
        <v>36</v>
      </c>
      <c r="D41" t="s">
        <v>65</v>
      </c>
      <c r="E41" s="82">
        <f>+'POR REGIONAL'!D33</f>
        <v>23</v>
      </c>
      <c r="F41" s="82">
        <f>+'POR REGIONAL'!E33</f>
        <v>23</v>
      </c>
      <c r="G41" s="82">
        <f>+'POR REGIONAL'!F33</f>
        <v>23</v>
      </c>
      <c r="H41" s="82">
        <f>+'POR REGIONAL'!G33</f>
        <v>23</v>
      </c>
      <c r="I41" s="82">
        <f>+'POR REGIONAL'!H33</f>
        <v>23</v>
      </c>
      <c r="J41" s="82">
        <f>+'POR REGIONAL'!I33</f>
        <v>23</v>
      </c>
      <c r="K41" s="82">
        <f>+'POR REGIONAL'!J33</f>
        <v>23</v>
      </c>
      <c r="L41" s="82">
        <f>+'POR REGIONAL'!K33</f>
        <v>23</v>
      </c>
      <c r="M41" s="82">
        <f>+'POR REGIONAL'!L33</f>
        <v>23</v>
      </c>
      <c r="N41" s="82">
        <f>+'POR REGIONAL'!M33</f>
        <v>23</v>
      </c>
      <c r="O41" s="82">
        <f>+'POR REGIONAL'!N33</f>
        <v>23</v>
      </c>
      <c r="Q41" s="82">
        <f>+'POR REGIONAL'!O33</f>
        <v>23</v>
      </c>
    </row>
    <row r="42" spans="1:17" x14ac:dyDescent="0.2">
      <c r="A42">
        <v>2023</v>
      </c>
      <c r="B42" t="s">
        <v>115</v>
      </c>
      <c r="C42" t="s">
        <v>36</v>
      </c>
      <c r="D42" t="s">
        <v>66</v>
      </c>
      <c r="E42" s="82">
        <f>+'POR REGIONAL'!D34</f>
        <v>12</v>
      </c>
      <c r="F42" s="82">
        <f>+'POR REGIONAL'!E34</f>
        <v>12</v>
      </c>
      <c r="G42" s="82">
        <f>+'POR REGIONAL'!F34</f>
        <v>12</v>
      </c>
      <c r="H42" s="82">
        <f>+'POR REGIONAL'!G34</f>
        <v>12</v>
      </c>
      <c r="I42" s="82">
        <f>+'POR REGIONAL'!H34</f>
        <v>12</v>
      </c>
      <c r="J42" s="82">
        <f>+'POR REGIONAL'!I34</f>
        <v>12</v>
      </c>
      <c r="K42" s="82">
        <f>+'POR REGIONAL'!J34</f>
        <v>12</v>
      </c>
      <c r="L42" s="82">
        <f>+'POR REGIONAL'!K34</f>
        <v>11</v>
      </c>
      <c r="M42" s="82">
        <f>+'POR REGIONAL'!L34</f>
        <v>11</v>
      </c>
      <c r="N42" s="82">
        <f>+'POR REGIONAL'!M34</f>
        <v>11</v>
      </c>
      <c r="O42" s="82">
        <f>+'POR REGIONAL'!N34</f>
        <v>11</v>
      </c>
      <c r="Q42" s="82">
        <f>+'POR REGIONAL'!O34</f>
        <v>11</v>
      </c>
    </row>
    <row r="43" spans="1:17" x14ac:dyDescent="0.2">
      <c r="A43">
        <v>2023</v>
      </c>
      <c r="B43" t="s">
        <v>115</v>
      </c>
      <c r="C43" t="s">
        <v>36</v>
      </c>
      <c r="D43" t="s">
        <v>67</v>
      </c>
      <c r="E43" s="82">
        <f>+'POR REGIONAL'!D35</f>
        <v>4</v>
      </c>
      <c r="F43" s="82">
        <f>+'POR REGIONAL'!E35</f>
        <v>4</v>
      </c>
      <c r="G43" s="82">
        <f>+'POR REGIONAL'!F35</f>
        <v>4</v>
      </c>
      <c r="H43" s="82">
        <f>+'POR REGIONAL'!G35</f>
        <v>4</v>
      </c>
      <c r="I43" s="82">
        <f>+'POR REGIONAL'!H35</f>
        <v>4</v>
      </c>
      <c r="J43" s="82">
        <f>+'POR REGIONAL'!I35</f>
        <v>4</v>
      </c>
      <c r="K43" s="82">
        <f>+'POR REGIONAL'!J35</f>
        <v>4</v>
      </c>
      <c r="L43" s="82">
        <f>+'POR REGIONAL'!K35</f>
        <v>4</v>
      </c>
      <c r="M43" s="82">
        <f>+'POR REGIONAL'!L35</f>
        <v>4</v>
      </c>
      <c r="N43" s="82">
        <f>+'POR REGIONAL'!M35</f>
        <v>4</v>
      </c>
      <c r="O43" s="82">
        <f>+'POR REGIONAL'!N35</f>
        <v>4</v>
      </c>
      <c r="Q43" s="82">
        <f>+'POR REGIONAL'!O35</f>
        <v>4</v>
      </c>
    </row>
    <row r="44" spans="1:17" x14ac:dyDescent="0.2">
      <c r="A44">
        <v>2023</v>
      </c>
      <c r="B44" t="s">
        <v>115</v>
      </c>
      <c r="C44" t="s">
        <v>68</v>
      </c>
      <c r="D44" t="s">
        <v>68</v>
      </c>
      <c r="E44" s="82">
        <f>+'POR REGIONAL'!D36</f>
        <v>216</v>
      </c>
      <c r="F44" s="82">
        <f>+'POR REGIONAL'!E36</f>
        <v>214</v>
      </c>
      <c r="G44" s="82">
        <f>+'POR REGIONAL'!F36</f>
        <v>213</v>
      </c>
      <c r="H44" s="82">
        <f>+'POR REGIONAL'!G36</f>
        <v>211</v>
      </c>
      <c r="I44" s="82">
        <f>+'POR REGIONAL'!H36</f>
        <v>208</v>
      </c>
      <c r="J44" s="82">
        <f>+'POR REGIONAL'!I36</f>
        <v>204</v>
      </c>
      <c r="K44" s="82">
        <f>+'POR REGIONAL'!J36</f>
        <v>202</v>
      </c>
      <c r="L44" s="82">
        <f>+'POR REGIONAL'!K36</f>
        <v>200</v>
      </c>
      <c r="M44" s="82">
        <f>+'POR REGIONAL'!L36</f>
        <v>199</v>
      </c>
      <c r="N44" s="82">
        <f>+'POR REGIONAL'!M36</f>
        <v>198</v>
      </c>
      <c r="O44" s="82">
        <f>+'POR REGIONAL'!N36</f>
        <v>194</v>
      </c>
      <c r="Q44" s="82">
        <f>+'POR REGIONAL'!O36</f>
        <v>193</v>
      </c>
    </row>
    <row r="45" spans="1:17" x14ac:dyDescent="0.2">
      <c r="A45">
        <v>2023</v>
      </c>
      <c r="B45" t="s">
        <v>115</v>
      </c>
      <c r="C45" t="s">
        <v>68</v>
      </c>
      <c r="D45" t="s">
        <v>69</v>
      </c>
      <c r="E45" s="82">
        <f>+'POR REGIONAL'!D37</f>
        <v>5</v>
      </c>
      <c r="F45" s="82">
        <f>+'POR REGIONAL'!E37</f>
        <v>5</v>
      </c>
      <c r="G45" s="82">
        <f>+'POR REGIONAL'!F37</f>
        <v>5</v>
      </c>
      <c r="H45" s="82">
        <f>+'POR REGIONAL'!G37</f>
        <v>4</v>
      </c>
      <c r="I45" s="82">
        <f>+'POR REGIONAL'!H37</f>
        <v>4</v>
      </c>
      <c r="J45" s="82">
        <f>+'POR REGIONAL'!I37</f>
        <v>4</v>
      </c>
      <c r="K45" s="82">
        <f>+'POR REGIONAL'!J37</f>
        <v>4</v>
      </c>
      <c r="L45" s="82">
        <f>+'POR REGIONAL'!K37</f>
        <v>4</v>
      </c>
      <c r="M45" s="82">
        <f>+'POR REGIONAL'!L37</f>
        <v>4</v>
      </c>
      <c r="N45" s="82">
        <f>+'POR REGIONAL'!M37</f>
        <v>4</v>
      </c>
      <c r="O45" s="82">
        <f>+'POR REGIONAL'!N37</f>
        <v>4</v>
      </c>
      <c r="Q45" s="82">
        <f>+'POR REGIONAL'!O37</f>
        <v>4</v>
      </c>
    </row>
    <row r="46" spans="1:17" x14ac:dyDescent="0.2">
      <c r="A46">
        <v>2023</v>
      </c>
      <c r="B46" t="s">
        <v>115</v>
      </c>
      <c r="C46" t="s">
        <v>68</v>
      </c>
      <c r="D46" t="s">
        <v>70</v>
      </c>
      <c r="E46" s="82">
        <f>+'POR REGIONAL'!D38</f>
        <v>3</v>
      </c>
      <c r="F46" s="82">
        <f>+'POR REGIONAL'!E38</f>
        <v>3</v>
      </c>
      <c r="G46" s="82">
        <f>+'POR REGIONAL'!F38</f>
        <v>3</v>
      </c>
      <c r="H46" s="82">
        <f>+'POR REGIONAL'!G38</f>
        <v>3</v>
      </c>
      <c r="I46" s="82">
        <f>+'POR REGIONAL'!H38</f>
        <v>3</v>
      </c>
      <c r="J46" s="82">
        <f>+'POR REGIONAL'!I38</f>
        <v>3</v>
      </c>
      <c r="K46" s="82">
        <f>+'POR REGIONAL'!J38</f>
        <v>3</v>
      </c>
      <c r="L46" s="82">
        <f>+'POR REGIONAL'!K38</f>
        <v>3</v>
      </c>
      <c r="M46" s="82">
        <f>+'POR REGIONAL'!L38</f>
        <v>3</v>
      </c>
      <c r="N46" s="82">
        <f>+'POR REGIONAL'!M38</f>
        <v>3</v>
      </c>
      <c r="O46" s="82">
        <f>+'POR REGIONAL'!N38</f>
        <v>3</v>
      </c>
      <c r="Q46" s="82">
        <f>+'POR REGIONAL'!O38</f>
        <v>3</v>
      </c>
    </row>
    <row r="47" spans="1:17" x14ac:dyDescent="0.2">
      <c r="A47">
        <v>2023</v>
      </c>
      <c r="B47" t="s">
        <v>115</v>
      </c>
      <c r="C47" t="s">
        <v>68</v>
      </c>
      <c r="D47" t="s">
        <v>71</v>
      </c>
      <c r="E47" s="82">
        <f>+'POR REGIONAL'!D39</f>
        <v>5</v>
      </c>
      <c r="F47" s="82">
        <f>+'POR REGIONAL'!E39</f>
        <v>5</v>
      </c>
      <c r="G47" s="82">
        <f>+'POR REGIONAL'!F39</f>
        <v>5</v>
      </c>
      <c r="H47" s="82">
        <f>+'POR REGIONAL'!G39</f>
        <v>5</v>
      </c>
      <c r="I47" s="82">
        <f>+'POR REGIONAL'!H39</f>
        <v>5</v>
      </c>
      <c r="J47" s="82">
        <f>+'POR REGIONAL'!I39</f>
        <v>5</v>
      </c>
      <c r="K47" s="82">
        <f>+'POR REGIONAL'!J39</f>
        <v>5</v>
      </c>
      <c r="L47" s="82">
        <f>+'POR REGIONAL'!K39</f>
        <v>5</v>
      </c>
      <c r="M47" s="82">
        <f>+'POR REGIONAL'!L39</f>
        <v>5</v>
      </c>
      <c r="N47" s="82">
        <f>+'POR REGIONAL'!M39</f>
        <v>5</v>
      </c>
      <c r="O47" s="82">
        <f>+'POR REGIONAL'!N39</f>
        <v>4</v>
      </c>
      <c r="Q47" s="82">
        <f>+'POR REGIONAL'!O39</f>
        <v>3</v>
      </c>
    </row>
    <row r="48" spans="1:17" x14ac:dyDescent="0.2">
      <c r="A48">
        <v>2023</v>
      </c>
      <c r="B48" t="s">
        <v>115</v>
      </c>
      <c r="C48" t="s">
        <v>68</v>
      </c>
      <c r="D48" t="s">
        <v>72</v>
      </c>
      <c r="E48" s="82">
        <f>+'POR REGIONAL'!D40</f>
        <v>3</v>
      </c>
      <c r="F48" s="82">
        <f>+'POR REGIONAL'!E40</f>
        <v>3</v>
      </c>
      <c r="G48" s="82">
        <f>+'POR REGIONAL'!F40</f>
        <v>3</v>
      </c>
      <c r="H48" s="82">
        <f>+'POR REGIONAL'!G40</f>
        <v>3</v>
      </c>
      <c r="I48" s="82">
        <f>+'POR REGIONAL'!H40</f>
        <v>3</v>
      </c>
      <c r="J48" s="82">
        <f>+'POR REGIONAL'!I40</f>
        <v>3</v>
      </c>
      <c r="K48" s="82">
        <f>+'POR REGIONAL'!J40</f>
        <v>3</v>
      </c>
      <c r="L48" s="82">
        <f>+'POR REGIONAL'!K40</f>
        <v>3</v>
      </c>
      <c r="M48" s="82">
        <f>+'POR REGIONAL'!L40</f>
        <v>4</v>
      </c>
      <c r="N48" s="82">
        <f>+'POR REGIONAL'!M40</f>
        <v>4</v>
      </c>
      <c r="O48" s="82">
        <f>+'POR REGIONAL'!N40</f>
        <v>4</v>
      </c>
      <c r="Q48" s="82">
        <f>+'POR REGIONAL'!O40</f>
        <v>4</v>
      </c>
    </row>
    <row r="49" spans="1:17" x14ac:dyDescent="0.2">
      <c r="A49">
        <v>2023</v>
      </c>
      <c r="B49" t="s">
        <v>115</v>
      </c>
      <c r="C49" t="s">
        <v>68</v>
      </c>
      <c r="D49" t="s">
        <v>73</v>
      </c>
      <c r="E49" s="82">
        <f>+'POR REGIONAL'!D41</f>
        <v>22</v>
      </c>
      <c r="F49" s="82">
        <f>+'POR REGIONAL'!E41</f>
        <v>22</v>
      </c>
      <c r="G49" s="82">
        <f>+'POR REGIONAL'!F41</f>
        <v>22</v>
      </c>
      <c r="H49" s="82">
        <f>+'POR REGIONAL'!G41</f>
        <v>22</v>
      </c>
      <c r="I49" s="82">
        <f>+'POR REGIONAL'!H41</f>
        <v>22</v>
      </c>
      <c r="J49" s="82">
        <f>+'POR REGIONAL'!I41</f>
        <v>22</v>
      </c>
      <c r="K49" s="82">
        <f>+'POR REGIONAL'!J41</f>
        <v>22</v>
      </c>
      <c r="L49" s="82">
        <f>+'POR REGIONAL'!K41</f>
        <v>21</v>
      </c>
      <c r="M49" s="82">
        <f>+'POR REGIONAL'!L41</f>
        <v>20</v>
      </c>
      <c r="N49" s="82">
        <f>+'POR REGIONAL'!M41</f>
        <v>20</v>
      </c>
      <c r="O49" s="82">
        <f>+'POR REGIONAL'!N41</f>
        <v>19</v>
      </c>
      <c r="Q49" s="82">
        <f>+'POR REGIONAL'!O41</f>
        <v>19</v>
      </c>
    </row>
    <row r="50" spans="1:17" x14ac:dyDescent="0.2">
      <c r="A50">
        <v>2023</v>
      </c>
      <c r="B50" t="s">
        <v>115</v>
      </c>
      <c r="C50" t="s">
        <v>68</v>
      </c>
      <c r="D50" t="s">
        <v>74</v>
      </c>
      <c r="E50" s="82">
        <f>+'POR REGIONAL'!D42</f>
        <v>8</v>
      </c>
      <c r="F50" s="82">
        <f>+'POR REGIONAL'!E42</f>
        <v>8</v>
      </c>
      <c r="G50" s="82">
        <f>+'POR REGIONAL'!F42</f>
        <v>8</v>
      </c>
      <c r="H50" s="82">
        <f>+'POR REGIONAL'!G42</f>
        <v>8</v>
      </c>
      <c r="I50" s="82">
        <f>+'POR REGIONAL'!H42</f>
        <v>8</v>
      </c>
      <c r="J50" s="82">
        <f>+'POR REGIONAL'!I42</f>
        <v>8</v>
      </c>
      <c r="K50" s="82">
        <f>+'POR REGIONAL'!J42</f>
        <v>8</v>
      </c>
      <c r="L50" s="82">
        <f>+'POR REGIONAL'!K42</f>
        <v>8</v>
      </c>
      <c r="M50" s="82">
        <f>+'POR REGIONAL'!L42</f>
        <v>8</v>
      </c>
      <c r="N50" s="82">
        <f>+'POR REGIONAL'!M42</f>
        <v>8</v>
      </c>
      <c r="O50" s="82">
        <f>+'POR REGIONAL'!N42</f>
        <v>8</v>
      </c>
      <c r="Q50" s="82">
        <f>+'POR REGIONAL'!O42</f>
        <v>8</v>
      </c>
    </row>
    <row r="51" spans="1:17" x14ac:dyDescent="0.2">
      <c r="A51">
        <v>2023</v>
      </c>
      <c r="B51" t="s">
        <v>115</v>
      </c>
      <c r="C51" t="s">
        <v>68</v>
      </c>
      <c r="D51" t="s">
        <v>75</v>
      </c>
      <c r="E51" s="82">
        <f>+'POR REGIONAL'!D43</f>
        <v>5</v>
      </c>
      <c r="F51" s="82">
        <f>+'POR REGIONAL'!E43</f>
        <v>5</v>
      </c>
      <c r="G51" s="82">
        <f>+'POR REGIONAL'!F43</f>
        <v>5</v>
      </c>
      <c r="H51" s="82">
        <f>+'POR REGIONAL'!G43</f>
        <v>5</v>
      </c>
      <c r="I51" s="82">
        <f>+'POR REGIONAL'!H43</f>
        <v>5</v>
      </c>
      <c r="J51" s="82">
        <f>+'POR REGIONAL'!I43</f>
        <v>5</v>
      </c>
      <c r="K51" s="82">
        <f>+'POR REGIONAL'!J43</f>
        <v>5</v>
      </c>
      <c r="L51" s="82">
        <f>+'POR REGIONAL'!K43</f>
        <v>5</v>
      </c>
      <c r="M51" s="82">
        <f>+'POR REGIONAL'!L43</f>
        <v>5</v>
      </c>
      <c r="N51" s="82">
        <f>+'POR REGIONAL'!M43</f>
        <v>5</v>
      </c>
      <c r="O51" s="82">
        <f>+'POR REGIONAL'!N43</f>
        <v>5</v>
      </c>
      <c r="Q51" s="82">
        <f>+'POR REGIONAL'!O43</f>
        <v>5</v>
      </c>
    </row>
    <row r="52" spans="1:17" x14ac:dyDescent="0.2">
      <c r="A52">
        <v>2023</v>
      </c>
      <c r="B52" t="s">
        <v>115</v>
      </c>
      <c r="C52" t="s">
        <v>68</v>
      </c>
      <c r="D52" t="s">
        <v>76</v>
      </c>
      <c r="E52" s="82">
        <f>+'POR REGIONAL'!D44</f>
        <v>10</v>
      </c>
      <c r="F52" s="82">
        <f>+'POR REGIONAL'!E44</f>
        <v>10</v>
      </c>
      <c r="G52" s="82">
        <f>+'POR REGIONAL'!F44</f>
        <v>10</v>
      </c>
      <c r="H52" s="82">
        <f>+'POR REGIONAL'!G44</f>
        <v>9</v>
      </c>
      <c r="I52" s="82">
        <f>+'POR REGIONAL'!H44</f>
        <v>9</v>
      </c>
      <c r="J52" s="82">
        <f>+'POR REGIONAL'!I44</f>
        <v>9</v>
      </c>
      <c r="K52" s="82">
        <f>+'POR REGIONAL'!J44</f>
        <v>9</v>
      </c>
      <c r="L52" s="82">
        <f>+'POR REGIONAL'!K44</f>
        <v>9</v>
      </c>
      <c r="M52" s="82">
        <f>+'POR REGIONAL'!L44</f>
        <v>9</v>
      </c>
      <c r="N52" s="82">
        <f>+'POR REGIONAL'!M44</f>
        <v>9</v>
      </c>
      <c r="O52" s="82">
        <f>+'POR REGIONAL'!N44</f>
        <v>9</v>
      </c>
      <c r="Q52" s="82">
        <f>+'POR REGIONAL'!O44</f>
        <v>9</v>
      </c>
    </row>
    <row r="53" spans="1:17" x14ac:dyDescent="0.2">
      <c r="A53">
        <v>2023</v>
      </c>
      <c r="B53" t="s">
        <v>115</v>
      </c>
      <c r="C53" t="s">
        <v>68</v>
      </c>
      <c r="D53" t="s">
        <v>77</v>
      </c>
      <c r="E53" s="82">
        <f>+'POR REGIONAL'!D45</f>
        <v>1</v>
      </c>
      <c r="F53" s="82">
        <f>+'POR REGIONAL'!E45</f>
        <v>1</v>
      </c>
      <c r="G53" s="82">
        <f>+'POR REGIONAL'!F45</f>
        <v>1</v>
      </c>
      <c r="H53" s="82">
        <f>+'POR REGIONAL'!G45</f>
        <v>1</v>
      </c>
      <c r="I53" s="82">
        <f>+'POR REGIONAL'!H45</f>
        <v>1</v>
      </c>
      <c r="J53" s="82">
        <f>+'POR REGIONAL'!I45</f>
        <v>1</v>
      </c>
      <c r="K53" s="82">
        <f>+'POR REGIONAL'!J45</f>
        <v>1</v>
      </c>
      <c r="L53" s="82">
        <f>+'POR REGIONAL'!K45</f>
        <v>1</v>
      </c>
      <c r="M53" s="82">
        <f>+'POR REGIONAL'!L45</f>
        <v>1</v>
      </c>
      <c r="N53" s="82">
        <f>+'POR REGIONAL'!M45</f>
        <v>1</v>
      </c>
      <c r="O53" s="82">
        <f>+'POR REGIONAL'!N45</f>
        <v>1</v>
      </c>
      <c r="Q53" s="82">
        <f>+'POR REGIONAL'!O45</f>
        <v>1</v>
      </c>
    </row>
    <row r="54" spans="1:17" x14ac:dyDescent="0.2">
      <c r="A54">
        <v>2023</v>
      </c>
      <c r="B54" t="s">
        <v>115</v>
      </c>
      <c r="C54" t="s">
        <v>39</v>
      </c>
      <c r="D54" t="s">
        <v>39</v>
      </c>
      <c r="E54" s="82">
        <f>+'POR REGIONAL'!D46</f>
        <v>39</v>
      </c>
      <c r="F54" s="82">
        <f>+'POR REGIONAL'!E46</f>
        <v>39</v>
      </c>
      <c r="G54" s="82">
        <f>+'POR REGIONAL'!F46</f>
        <v>39</v>
      </c>
      <c r="H54" s="82">
        <f>+'POR REGIONAL'!G46</f>
        <v>39</v>
      </c>
      <c r="I54" s="82">
        <f>+'POR REGIONAL'!H46</f>
        <v>39</v>
      </c>
      <c r="J54" s="82">
        <f>+'POR REGIONAL'!I46</f>
        <v>38</v>
      </c>
      <c r="K54" s="82">
        <f>+'POR REGIONAL'!J46</f>
        <v>37</v>
      </c>
      <c r="L54" s="82">
        <f>+'POR REGIONAL'!K46</f>
        <v>36</v>
      </c>
      <c r="M54" s="82">
        <f>+'POR REGIONAL'!L46</f>
        <v>36</v>
      </c>
      <c r="N54" s="82">
        <f>+'POR REGIONAL'!M46</f>
        <v>36</v>
      </c>
      <c r="O54" s="82">
        <f>+'POR REGIONAL'!N46</f>
        <v>36</v>
      </c>
      <c r="Q54" s="82">
        <f>+'POR REGIONAL'!O46</f>
        <v>35</v>
      </c>
    </row>
    <row r="55" spans="1:17" x14ac:dyDescent="0.2">
      <c r="A55">
        <v>2023</v>
      </c>
      <c r="B55" t="s">
        <v>115</v>
      </c>
      <c r="C55" t="s">
        <v>39</v>
      </c>
      <c r="D55" t="s">
        <v>78</v>
      </c>
      <c r="E55" s="82">
        <f>+'POR REGIONAL'!D47</f>
        <v>8</v>
      </c>
      <c r="F55" s="82">
        <f>+'POR REGIONAL'!E47</f>
        <v>8</v>
      </c>
      <c r="G55" s="82">
        <f>+'POR REGIONAL'!F47</f>
        <v>8</v>
      </c>
      <c r="H55" s="82">
        <f>+'POR REGIONAL'!G47</f>
        <v>8</v>
      </c>
      <c r="I55" s="82">
        <f>+'POR REGIONAL'!H47</f>
        <v>8</v>
      </c>
      <c r="J55" s="82">
        <f>+'POR REGIONAL'!I47</f>
        <v>8</v>
      </c>
      <c r="K55" s="82">
        <f>+'POR REGIONAL'!J47</f>
        <v>8</v>
      </c>
      <c r="L55" s="82">
        <f>+'POR REGIONAL'!K47</f>
        <v>8</v>
      </c>
      <c r="M55" s="82">
        <f>+'POR REGIONAL'!L47</f>
        <v>8</v>
      </c>
      <c r="N55" s="82">
        <f>+'POR REGIONAL'!M47</f>
        <v>8</v>
      </c>
      <c r="O55" s="82">
        <f>+'POR REGIONAL'!N47</f>
        <v>8</v>
      </c>
      <c r="Q55" s="82">
        <f>+'POR REGIONAL'!O47</f>
        <v>8</v>
      </c>
    </row>
    <row r="56" spans="1:17" x14ac:dyDescent="0.2">
      <c r="A56">
        <v>2023</v>
      </c>
      <c r="B56" t="s">
        <v>115</v>
      </c>
      <c r="C56" t="s">
        <v>39</v>
      </c>
      <c r="D56" t="s">
        <v>79</v>
      </c>
      <c r="E56" s="82">
        <f>+'POR REGIONAL'!D48</f>
        <v>9</v>
      </c>
      <c r="F56" s="82">
        <f>+'POR REGIONAL'!E48</f>
        <v>9</v>
      </c>
      <c r="G56" s="82">
        <f>+'POR REGIONAL'!F48</f>
        <v>9</v>
      </c>
      <c r="H56" s="82">
        <f>+'POR REGIONAL'!G48</f>
        <v>9</v>
      </c>
      <c r="I56" s="82">
        <f>+'POR REGIONAL'!H48</f>
        <v>9</v>
      </c>
      <c r="J56" s="82">
        <f>+'POR REGIONAL'!I48</f>
        <v>9</v>
      </c>
      <c r="K56" s="82">
        <f>+'POR REGIONAL'!J48</f>
        <v>9</v>
      </c>
      <c r="L56" s="82">
        <f>+'POR REGIONAL'!K48</f>
        <v>9</v>
      </c>
      <c r="M56" s="82">
        <f>+'POR REGIONAL'!L48</f>
        <v>9</v>
      </c>
      <c r="N56" s="82">
        <f>+'POR REGIONAL'!M48</f>
        <v>9</v>
      </c>
      <c r="O56" s="82">
        <f>+'POR REGIONAL'!N48</f>
        <v>8</v>
      </c>
      <c r="Q56" s="82">
        <f>+'POR REGIONAL'!O48</f>
        <v>8</v>
      </c>
    </row>
    <row r="57" spans="1:17" x14ac:dyDescent="0.2">
      <c r="A57">
        <v>2023</v>
      </c>
      <c r="B57" t="s">
        <v>115</v>
      </c>
      <c r="C57" t="s">
        <v>39</v>
      </c>
      <c r="D57" t="s">
        <v>80</v>
      </c>
      <c r="E57" s="82">
        <f>+'POR REGIONAL'!D49</f>
        <v>5</v>
      </c>
      <c r="F57" s="82">
        <f>+'POR REGIONAL'!E49</f>
        <v>5</v>
      </c>
      <c r="G57" s="82">
        <f>+'POR REGIONAL'!F49</f>
        <v>5</v>
      </c>
      <c r="H57" s="82">
        <f>+'POR REGIONAL'!G49</f>
        <v>5</v>
      </c>
      <c r="I57" s="82">
        <f>+'POR REGIONAL'!H49</f>
        <v>5</v>
      </c>
      <c r="J57" s="82">
        <f>+'POR REGIONAL'!I49</f>
        <v>5</v>
      </c>
      <c r="K57" s="82">
        <f>+'POR REGIONAL'!J49</f>
        <v>5</v>
      </c>
      <c r="L57" s="82">
        <f>+'POR REGIONAL'!K49</f>
        <v>5</v>
      </c>
      <c r="M57" s="82">
        <f>+'POR REGIONAL'!L49</f>
        <v>4</v>
      </c>
      <c r="N57" s="82">
        <f>+'POR REGIONAL'!M49</f>
        <v>4</v>
      </c>
      <c r="O57" s="82">
        <f>+'POR REGIONAL'!N49</f>
        <v>4</v>
      </c>
      <c r="Q57" s="82">
        <f>+'POR REGIONAL'!O49</f>
        <v>4</v>
      </c>
    </row>
    <row r="58" spans="1:17" x14ac:dyDescent="0.2">
      <c r="A58">
        <v>2023</v>
      </c>
      <c r="B58" t="s">
        <v>115</v>
      </c>
      <c r="C58" t="s">
        <v>39</v>
      </c>
      <c r="D58" t="s">
        <v>81</v>
      </c>
      <c r="E58" s="82">
        <f>+'POR REGIONAL'!D50</f>
        <v>2</v>
      </c>
      <c r="F58" s="82">
        <f>+'POR REGIONAL'!E50</f>
        <v>2</v>
      </c>
      <c r="G58" s="82">
        <f>+'POR REGIONAL'!F50</f>
        <v>2</v>
      </c>
      <c r="H58" s="82">
        <f>+'POR REGIONAL'!G50</f>
        <v>2</v>
      </c>
      <c r="I58" s="82">
        <f>+'POR REGIONAL'!H50</f>
        <v>2</v>
      </c>
      <c r="J58" s="82">
        <f>+'POR REGIONAL'!I50</f>
        <v>2</v>
      </c>
      <c r="K58" s="82">
        <f>+'POR REGIONAL'!J50</f>
        <v>2</v>
      </c>
      <c r="L58" s="82">
        <f>+'POR REGIONAL'!K50</f>
        <v>2</v>
      </c>
      <c r="M58" s="82">
        <f>+'POR REGIONAL'!L50</f>
        <v>2</v>
      </c>
      <c r="N58" s="82">
        <f>+'POR REGIONAL'!M50</f>
        <v>2</v>
      </c>
      <c r="O58" s="82">
        <f>+'POR REGIONAL'!N50</f>
        <v>2</v>
      </c>
      <c r="Q58" s="82">
        <f>+'POR REGIONAL'!O50</f>
        <v>2</v>
      </c>
    </row>
    <row r="59" spans="1:17" x14ac:dyDescent="0.2">
      <c r="A59">
        <v>2023</v>
      </c>
      <c r="B59" t="s">
        <v>115</v>
      </c>
      <c r="C59" t="s">
        <v>39</v>
      </c>
      <c r="D59" t="s">
        <v>82</v>
      </c>
      <c r="E59" s="82">
        <f>+'POR REGIONAL'!D51</f>
        <v>1</v>
      </c>
      <c r="F59" s="82">
        <f>+'POR REGIONAL'!E51</f>
        <v>1</v>
      </c>
      <c r="G59" s="82">
        <f>+'POR REGIONAL'!F51</f>
        <v>1</v>
      </c>
      <c r="H59" s="82">
        <f>+'POR REGIONAL'!G51</f>
        <v>1</v>
      </c>
      <c r="I59" s="82">
        <f>+'POR REGIONAL'!H51</f>
        <v>1</v>
      </c>
      <c r="J59" s="82">
        <f>+'POR REGIONAL'!I51</f>
        <v>1</v>
      </c>
      <c r="K59" s="82">
        <f>+'POR REGIONAL'!J51</f>
        <v>1</v>
      </c>
      <c r="L59" s="82">
        <f>+'POR REGIONAL'!K51</f>
        <v>1</v>
      </c>
      <c r="M59" s="82">
        <f>+'POR REGIONAL'!L51</f>
        <v>1</v>
      </c>
      <c r="N59" s="82">
        <f>+'POR REGIONAL'!M51</f>
        <v>1</v>
      </c>
      <c r="O59" s="82">
        <f>+'POR REGIONAL'!N51</f>
        <v>1</v>
      </c>
      <c r="Q59" s="82">
        <f>+'POR REGIONAL'!O51</f>
        <v>1</v>
      </c>
    </row>
    <row r="60" spans="1:17" x14ac:dyDescent="0.2">
      <c r="A60">
        <v>2023</v>
      </c>
      <c r="B60" t="s">
        <v>115</v>
      </c>
      <c r="C60" t="s">
        <v>39</v>
      </c>
      <c r="D60" t="s">
        <v>83</v>
      </c>
      <c r="E60" s="82">
        <f>+'POR REGIONAL'!D52</f>
        <v>0</v>
      </c>
      <c r="F60" s="82">
        <f>+'POR REGIONAL'!E52</f>
        <v>0</v>
      </c>
      <c r="G60" s="82">
        <f>+'POR REGIONAL'!F52</f>
        <v>0</v>
      </c>
      <c r="H60" s="82">
        <f>+'POR REGIONAL'!G52</f>
        <v>0</v>
      </c>
      <c r="I60" s="82">
        <f>+'POR REGIONAL'!H52</f>
        <v>0</v>
      </c>
      <c r="J60" s="82">
        <f>+'POR REGIONAL'!I52</f>
        <v>0</v>
      </c>
      <c r="K60" s="82">
        <f>+'POR REGIONAL'!J52</f>
        <v>0</v>
      </c>
      <c r="L60" s="82">
        <f>+'POR REGIONAL'!K52</f>
        <v>0</v>
      </c>
      <c r="M60" s="82">
        <f>+'POR REGIONAL'!L52</f>
        <v>0</v>
      </c>
      <c r="N60" s="82">
        <f>+'POR REGIONAL'!M52</f>
        <v>0</v>
      </c>
      <c r="O60" s="82">
        <f>+'POR REGIONAL'!N52</f>
        <v>0</v>
      </c>
      <c r="Q60" s="82">
        <f>+'POR REGIONAL'!O52</f>
        <v>0</v>
      </c>
    </row>
    <row r="61" spans="1:17" x14ac:dyDescent="0.2">
      <c r="A61">
        <v>2023</v>
      </c>
      <c r="B61" t="s">
        <v>115</v>
      </c>
      <c r="C61" t="s">
        <v>39</v>
      </c>
      <c r="D61" t="s">
        <v>84</v>
      </c>
      <c r="E61" s="82">
        <f>+'POR REGIONAL'!D53</f>
        <v>2</v>
      </c>
      <c r="F61" s="82">
        <f>+'POR REGIONAL'!E53</f>
        <v>2</v>
      </c>
      <c r="G61" s="82">
        <f>+'POR REGIONAL'!F53</f>
        <v>2</v>
      </c>
      <c r="H61" s="82">
        <f>+'POR REGIONAL'!G53</f>
        <v>2</v>
      </c>
      <c r="I61" s="82">
        <f>+'POR REGIONAL'!H53</f>
        <v>2</v>
      </c>
      <c r="J61" s="82">
        <f>+'POR REGIONAL'!I53</f>
        <v>2</v>
      </c>
      <c r="K61" s="82">
        <f>+'POR REGIONAL'!J53</f>
        <v>2</v>
      </c>
      <c r="L61" s="82">
        <f>+'POR REGIONAL'!K53</f>
        <v>2</v>
      </c>
      <c r="M61" s="82">
        <f>+'POR REGIONAL'!L53</f>
        <v>2</v>
      </c>
      <c r="N61" s="82">
        <f>+'POR REGIONAL'!M53</f>
        <v>2</v>
      </c>
      <c r="O61" s="82">
        <f>+'POR REGIONAL'!N53</f>
        <v>2</v>
      </c>
      <c r="Q61" s="82">
        <f>+'POR REGIONAL'!O53</f>
        <v>2</v>
      </c>
    </row>
    <row r="62" spans="1:17" x14ac:dyDescent="0.2">
      <c r="A62">
        <v>2023</v>
      </c>
      <c r="B62" t="s">
        <v>115</v>
      </c>
      <c r="C62" t="s">
        <v>39</v>
      </c>
      <c r="D62" t="s">
        <v>85</v>
      </c>
      <c r="E62" s="82">
        <f>+'POR REGIONAL'!D54</f>
        <v>6</v>
      </c>
      <c r="F62" s="82">
        <f>+'POR REGIONAL'!E54</f>
        <v>6</v>
      </c>
      <c r="G62" s="82">
        <f>+'POR REGIONAL'!F54</f>
        <v>6</v>
      </c>
      <c r="H62" s="82">
        <f>+'POR REGIONAL'!G54</f>
        <v>6</v>
      </c>
      <c r="I62" s="82">
        <f>+'POR REGIONAL'!H54</f>
        <v>6</v>
      </c>
      <c r="J62" s="82">
        <f>+'POR REGIONAL'!I54</f>
        <v>6</v>
      </c>
      <c r="K62" s="82">
        <f>+'POR REGIONAL'!J54</f>
        <v>6</v>
      </c>
      <c r="L62" s="82">
        <f>+'POR REGIONAL'!K54</f>
        <v>6</v>
      </c>
      <c r="M62" s="82">
        <f>+'POR REGIONAL'!L54</f>
        <v>6</v>
      </c>
      <c r="N62" s="82">
        <f>+'POR REGIONAL'!M54</f>
        <v>6</v>
      </c>
      <c r="O62" s="82">
        <f>+'POR REGIONAL'!N54</f>
        <v>6</v>
      </c>
      <c r="Q62" s="82">
        <f>+'POR REGIONAL'!O54</f>
        <v>6</v>
      </c>
    </row>
    <row r="63" spans="1:17" x14ac:dyDescent="0.2">
      <c r="A63">
        <v>2023</v>
      </c>
      <c r="B63" t="s">
        <v>116</v>
      </c>
      <c r="C63" t="s">
        <v>116</v>
      </c>
      <c r="D63" t="s">
        <v>90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2</v>
      </c>
      <c r="L63">
        <f>+NOVEDADES!J11</f>
        <v>1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2023</v>
      </c>
      <c r="B64" t="s">
        <v>116</v>
      </c>
      <c r="C64" t="s">
        <v>116</v>
      </c>
      <c r="D64" t="s">
        <v>91</v>
      </c>
      <c r="E64">
        <f>+NOVEDADES!C12</f>
        <v>0</v>
      </c>
      <c r="F64">
        <f>+NOVEDADES!D12</f>
        <v>1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2023</v>
      </c>
      <c r="B65" t="s">
        <v>116</v>
      </c>
      <c r="C65" t="s">
        <v>116</v>
      </c>
      <c r="D65" t="s">
        <v>92</v>
      </c>
      <c r="E65">
        <f>+NOVEDADES!C13</f>
        <v>10</v>
      </c>
      <c r="F65">
        <f>+NOVEDADES!D13</f>
        <v>21</v>
      </c>
      <c r="G65">
        <f>+NOVEDADES!E13</f>
        <v>11</v>
      </c>
      <c r="H65">
        <f>+NOVEDADES!F13</f>
        <v>8</v>
      </c>
      <c r="I65">
        <f>+NOVEDADES!G13</f>
        <v>5</v>
      </c>
      <c r="J65">
        <f>+NOVEDADES!H13</f>
        <v>8</v>
      </c>
      <c r="K65">
        <f>+NOVEDADES!I13</f>
        <v>12</v>
      </c>
      <c r="L65">
        <f>+NOVEDADES!J13</f>
        <v>25</v>
      </c>
      <c r="M65">
        <f>+NOVEDADES!K13</f>
        <v>11</v>
      </c>
      <c r="N65">
        <f>+NOVEDADES!L13</f>
        <v>6</v>
      </c>
      <c r="O65">
        <f>+NOVEDADES!M13</f>
        <v>19</v>
      </c>
      <c r="Q65">
        <f>+NOVEDADES!N13</f>
        <v>7</v>
      </c>
    </row>
    <row r="66" spans="1:17" x14ac:dyDescent="0.2">
      <c r="A66">
        <v>2023</v>
      </c>
      <c r="B66" t="s">
        <v>116</v>
      </c>
      <c r="C66" t="s">
        <v>116</v>
      </c>
      <c r="D66" t="s">
        <v>93</v>
      </c>
      <c r="E66">
        <f>+NOVEDADES!C14</f>
        <v>0</v>
      </c>
      <c r="F66">
        <f>+NOVEDADES!D14</f>
        <v>1</v>
      </c>
      <c r="G66">
        <f>+NOVEDADES!E14</f>
        <v>0</v>
      </c>
      <c r="H66">
        <f>+NOVEDADES!F14</f>
        <v>1</v>
      </c>
      <c r="I66">
        <f>+NOVEDADES!G14</f>
        <v>2</v>
      </c>
      <c r="J66">
        <f>+NOVEDADES!H14</f>
        <v>7</v>
      </c>
      <c r="K66">
        <f>+NOVEDADES!I14</f>
        <v>10</v>
      </c>
      <c r="L66">
        <f>+NOVEDADES!J14</f>
        <v>0</v>
      </c>
      <c r="M66">
        <f>+NOVEDADES!K14</f>
        <v>2</v>
      </c>
      <c r="N66">
        <f>+NOVEDADES!L14</f>
        <v>1</v>
      </c>
      <c r="O66">
        <f>+NOVEDADES!M14</f>
        <v>0</v>
      </c>
      <c r="Q66">
        <f>+NOVEDADES!N14</f>
        <v>0</v>
      </c>
    </row>
    <row r="67" spans="1:17" x14ac:dyDescent="0.2">
      <c r="A67">
        <v>2023</v>
      </c>
      <c r="B67" t="s">
        <v>116</v>
      </c>
      <c r="C67" t="s">
        <v>116</v>
      </c>
      <c r="D67" t="s">
        <v>94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2023</v>
      </c>
      <c r="B68" t="s">
        <v>116</v>
      </c>
      <c r="C68" t="s">
        <v>116</v>
      </c>
      <c r="D68" t="s">
        <v>95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2023</v>
      </c>
      <c r="B69" t="s">
        <v>116</v>
      </c>
      <c r="C69" t="s">
        <v>116</v>
      </c>
      <c r="D69" t="s">
        <v>96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2023</v>
      </c>
      <c r="B70" t="s">
        <v>116</v>
      </c>
      <c r="C70" t="s">
        <v>116</v>
      </c>
      <c r="D70" t="s">
        <v>97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1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2023</v>
      </c>
      <c r="B71" t="s">
        <v>116</v>
      </c>
      <c r="C71" t="s">
        <v>116</v>
      </c>
      <c r="D71" t="s">
        <v>98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0</v>
      </c>
      <c r="J71">
        <f>+NOVEDADES!H19</f>
        <v>0</v>
      </c>
      <c r="K71">
        <f>+NOVEDADES!I19</f>
        <v>2</v>
      </c>
      <c r="L71">
        <f>+NOVEDADES!J19</f>
        <v>0</v>
      </c>
      <c r="M71">
        <f>+NOVEDADES!K19</f>
        <v>0</v>
      </c>
      <c r="N71">
        <f>+NOVEDADES!L19</f>
        <v>1</v>
      </c>
      <c r="O71">
        <f>+NOVEDADES!M19</f>
        <v>1</v>
      </c>
      <c r="Q71">
        <f>+NOVEDADES!N19</f>
        <v>0</v>
      </c>
    </row>
    <row r="72" spans="1:17" x14ac:dyDescent="0.2">
      <c r="A72">
        <v>2023</v>
      </c>
      <c r="B72" t="s">
        <v>116</v>
      </c>
      <c r="C72" t="s">
        <v>116</v>
      </c>
      <c r="D72" t="s">
        <v>99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0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1</v>
      </c>
      <c r="Q72">
        <f>+NOVEDADES!N20</f>
        <v>0</v>
      </c>
    </row>
    <row r="73" spans="1:17" x14ac:dyDescent="0.2">
      <c r="A73">
        <v>2023</v>
      </c>
      <c r="B73" t="s">
        <v>116</v>
      </c>
      <c r="C73" t="s">
        <v>116</v>
      </c>
      <c r="D73" t="s">
        <v>100</v>
      </c>
      <c r="E73">
        <f>+NOVEDADES!C21</f>
        <v>1</v>
      </c>
      <c r="F73">
        <f>+NOVEDADES!D21</f>
        <v>2</v>
      </c>
      <c r="G73">
        <f>+NOVEDADES!E21</f>
        <v>0</v>
      </c>
      <c r="H73">
        <f>+NOVEDADES!F21</f>
        <v>0</v>
      </c>
      <c r="I73">
        <f>+NOVEDADES!G21</f>
        <v>1</v>
      </c>
      <c r="J73">
        <f>+NOVEDADES!H21</f>
        <v>2</v>
      </c>
      <c r="K73">
        <f>+NOVEDADES!I21</f>
        <v>0</v>
      </c>
      <c r="L73">
        <f>+NOVEDADES!J21</f>
        <v>0</v>
      </c>
      <c r="M73">
        <f>+NOVEDADES!K21</f>
        <v>3</v>
      </c>
      <c r="N73">
        <f>+NOVEDADES!L21</f>
        <v>0</v>
      </c>
      <c r="O73">
        <f>+NOVEDADES!M21</f>
        <v>1</v>
      </c>
      <c r="Q73">
        <f>+NOVEDADES!N21</f>
        <v>0</v>
      </c>
    </row>
    <row r="74" spans="1:17" x14ac:dyDescent="0.2">
      <c r="A74">
        <v>2023</v>
      </c>
      <c r="B74" t="s">
        <v>116</v>
      </c>
      <c r="C74" t="s">
        <v>116</v>
      </c>
      <c r="D74" t="s">
        <v>101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1</v>
      </c>
    </row>
    <row r="75" spans="1:17" x14ac:dyDescent="0.2">
      <c r="A75">
        <v>2023</v>
      </c>
      <c r="B75" t="s">
        <v>116</v>
      </c>
      <c r="C75" t="s">
        <v>116</v>
      </c>
      <c r="D75" t="s">
        <v>102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2023</v>
      </c>
      <c r="B76" t="s">
        <v>116</v>
      </c>
      <c r="C76" t="s">
        <v>116</v>
      </c>
      <c r="D76" t="s">
        <v>103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2023</v>
      </c>
      <c r="B77" t="s">
        <v>116</v>
      </c>
      <c r="C77" t="s">
        <v>116</v>
      </c>
      <c r="D77" t="s">
        <v>104</v>
      </c>
      <c r="E77">
        <f>+NOVEDADES!C25</f>
        <v>0</v>
      </c>
      <c r="F77">
        <f>+NOVEDADES!D25</f>
        <v>0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1</v>
      </c>
      <c r="L77">
        <f>+NOVEDADES!J25</f>
        <v>2</v>
      </c>
      <c r="M77">
        <f>+NOVEDADES!K25</f>
        <v>0</v>
      </c>
      <c r="N77">
        <f>+NOVEDADES!L25</f>
        <v>1</v>
      </c>
      <c r="O77">
        <f>+NOVEDADES!M25</f>
        <v>1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>
      <selection activeCell="S22" sqref="S22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3" width="6.375" customWidth="1"/>
    <col min="4" max="12" width="5.75" customWidth="1"/>
    <col min="13" max="13" width="4.875" customWidth="1"/>
    <col min="14" max="14" width="5.375" customWidth="1"/>
    <col min="15" max="15" width="4.75" customWidth="1"/>
    <col min="16" max="23" width="9.375" customWidth="1"/>
    <col min="24" max="35" width="12.625" customWidth="1"/>
  </cols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35" x14ac:dyDescent="0.25">
      <c r="A5" s="83" t="s">
        <v>0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1"/>
      <c r="Q5" s="1"/>
      <c r="R5" s="1"/>
      <c r="S5" s="1"/>
      <c r="T5" s="1"/>
      <c r="U5" s="1"/>
    </row>
    <row r="6" spans="1:35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  <c r="U6" s="1"/>
    </row>
    <row r="7" spans="1:3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35" x14ac:dyDescent="0.25">
      <c r="A8" s="89" t="s">
        <v>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1"/>
      <c r="Q8" s="1"/>
      <c r="R8" s="1"/>
      <c r="S8" s="1"/>
      <c r="T8" s="1"/>
      <c r="U8" s="1"/>
    </row>
    <row r="9" spans="1:35" ht="4.5" customHeight="1" x14ac:dyDescent="0.25">
      <c r="A9" s="92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1"/>
      <c r="Q9" s="1"/>
      <c r="R9" s="1"/>
      <c r="S9" s="1"/>
      <c r="T9" s="1"/>
      <c r="U9" s="1"/>
    </row>
    <row r="10" spans="1:35" x14ac:dyDescent="0.25">
      <c r="A10" s="93" t="s">
        <v>2</v>
      </c>
      <c r="B10" s="2" t="s">
        <v>3</v>
      </c>
      <c r="C10" s="3">
        <v>2022</v>
      </c>
      <c r="D10" s="95">
        <v>2023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7"/>
      <c r="P10" s="1"/>
      <c r="Q10" s="1"/>
      <c r="R10" s="1"/>
      <c r="S10" s="1"/>
      <c r="T10" s="1"/>
      <c r="U10" s="1"/>
      <c r="V10" s="1"/>
      <c r="W10" s="1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5">
      <c r="A11" s="94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6" t="s">
        <v>12</v>
      </c>
      <c r="K11" s="6" t="s">
        <v>13</v>
      </c>
      <c r="L11" s="6" t="s">
        <v>14</v>
      </c>
      <c r="M11" s="6" t="s">
        <v>15</v>
      </c>
      <c r="N11" s="6" t="s">
        <v>16</v>
      </c>
      <c r="O11" s="6" t="s">
        <v>5</v>
      </c>
      <c r="P11" s="7"/>
      <c r="Q11" s="1"/>
      <c r="R11" s="1"/>
      <c r="S11" s="1"/>
      <c r="T11" s="1"/>
      <c r="U11" s="1"/>
      <c r="V11" s="1"/>
      <c r="W11" s="1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5">
      <c r="A12" s="103" t="s">
        <v>17</v>
      </c>
      <c r="B12" s="8" t="s">
        <v>18</v>
      </c>
      <c r="C12" s="9">
        <v>0</v>
      </c>
      <c r="D12" s="10">
        <v>0</v>
      </c>
      <c r="E12" s="10">
        <v>0</v>
      </c>
      <c r="F12" s="11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2">
        <v>0</v>
      </c>
      <c r="O12" s="9">
        <v>0</v>
      </c>
      <c r="P12" s="7"/>
      <c r="Q12" s="1"/>
      <c r="R12" s="1"/>
      <c r="S12" s="1"/>
      <c r="T12" s="1"/>
      <c r="U12" s="1"/>
      <c r="V12" s="1"/>
      <c r="W12" s="1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5">
      <c r="A13" s="104"/>
      <c r="B13" s="8" t="s">
        <v>19</v>
      </c>
      <c r="C13" s="9">
        <v>16</v>
      </c>
      <c r="D13" s="10">
        <v>16</v>
      </c>
      <c r="E13" s="10">
        <v>14</v>
      </c>
      <c r="F13" s="13">
        <v>14</v>
      </c>
      <c r="G13" s="12">
        <v>14</v>
      </c>
      <c r="H13" s="12">
        <v>14</v>
      </c>
      <c r="I13" s="12">
        <v>14</v>
      </c>
      <c r="J13" s="12">
        <v>14</v>
      </c>
      <c r="K13" s="12">
        <v>13</v>
      </c>
      <c r="L13" s="12">
        <v>13</v>
      </c>
      <c r="M13" s="12">
        <v>13</v>
      </c>
      <c r="N13" s="12">
        <v>13</v>
      </c>
      <c r="O13" s="14">
        <v>13</v>
      </c>
      <c r="P13" s="7"/>
      <c r="Q13" s="1"/>
      <c r="R13" s="1"/>
      <c r="S13" s="1"/>
      <c r="T13" s="1"/>
      <c r="U13" s="1"/>
      <c r="V13" s="1"/>
      <c r="W13" s="1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5">
      <c r="A14" s="104"/>
      <c r="B14" s="8" t="s">
        <v>20</v>
      </c>
      <c r="C14" s="9">
        <v>1</v>
      </c>
      <c r="D14" s="10">
        <v>1</v>
      </c>
      <c r="E14" s="10">
        <v>1</v>
      </c>
      <c r="F14" s="13">
        <v>1</v>
      </c>
      <c r="G14" s="12">
        <v>1</v>
      </c>
      <c r="H14" s="12">
        <v>1</v>
      </c>
      <c r="I14" s="12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9">
        <v>0</v>
      </c>
      <c r="P14" s="7"/>
      <c r="Q14" s="1"/>
      <c r="R14" s="1"/>
      <c r="S14" s="1"/>
      <c r="T14" s="1"/>
      <c r="U14" s="1"/>
      <c r="V14" s="1"/>
      <c r="W14" s="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5">
      <c r="A15" s="104"/>
      <c r="B15" s="8" t="s">
        <v>21</v>
      </c>
      <c r="C15" s="9">
        <v>1</v>
      </c>
      <c r="D15" s="10">
        <v>1</v>
      </c>
      <c r="E15" s="10">
        <v>1</v>
      </c>
      <c r="F15" s="13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4">
        <v>1</v>
      </c>
      <c r="P15" s="7"/>
      <c r="Q15" s="1"/>
      <c r="R15" s="1"/>
      <c r="S15" s="1"/>
      <c r="T15" s="1"/>
      <c r="U15" s="1"/>
      <c r="V15" s="1"/>
      <c r="W15" s="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5">
      <c r="A16" s="104"/>
      <c r="B16" s="8" t="s">
        <v>22</v>
      </c>
      <c r="C16" s="9">
        <v>1297</v>
      </c>
      <c r="D16" s="10">
        <v>1247</v>
      </c>
      <c r="E16" s="10">
        <v>1229</v>
      </c>
      <c r="F16" s="11">
        <v>1223</v>
      </c>
      <c r="G16" s="12">
        <v>1215</v>
      </c>
      <c r="H16" s="12">
        <v>1208</v>
      </c>
      <c r="I16" s="12">
        <v>1194</v>
      </c>
      <c r="J16" s="12">
        <v>1177</v>
      </c>
      <c r="K16" s="12">
        <v>1157</v>
      </c>
      <c r="L16" s="12">
        <v>1144</v>
      </c>
      <c r="M16" s="12">
        <v>1137</v>
      </c>
      <c r="N16" s="12">
        <v>1118</v>
      </c>
      <c r="O16" s="14">
        <v>1111</v>
      </c>
      <c r="P16" s="7"/>
      <c r="Q16" s="1"/>
      <c r="R16" s="1"/>
      <c r="S16" s="1"/>
      <c r="T16" s="1"/>
      <c r="U16" s="1"/>
      <c r="V16" s="1"/>
      <c r="W16" s="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05" t="s">
        <v>23</v>
      </c>
      <c r="B17" s="96"/>
      <c r="C17" s="15">
        <v>1315</v>
      </c>
      <c r="D17" s="16">
        <f t="shared" ref="D17:O17" si="0">SUM(D12:D16)</f>
        <v>1265</v>
      </c>
      <c r="E17" s="16">
        <f t="shared" si="0"/>
        <v>1245</v>
      </c>
      <c r="F17" s="16">
        <f t="shared" si="0"/>
        <v>1239</v>
      </c>
      <c r="G17" s="16">
        <f t="shared" si="0"/>
        <v>1231</v>
      </c>
      <c r="H17" s="16">
        <f t="shared" si="0"/>
        <v>1224</v>
      </c>
      <c r="I17" s="16">
        <f t="shared" si="0"/>
        <v>1210</v>
      </c>
      <c r="J17" s="16">
        <f t="shared" si="0"/>
        <v>1192</v>
      </c>
      <c r="K17" s="16">
        <f t="shared" si="0"/>
        <v>1171</v>
      </c>
      <c r="L17" s="16">
        <f t="shared" si="0"/>
        <v>1158</v>
      </c>
      <c r="M17" s="16">
        <f t="shared" si="0"/>
        <v>1151</v>
      </c>
      <c r="N17" s="16">
        <f t="shared" si="0"/>
        <v>1132</v>
      </c>
      <c r="O17" s="15">
        <f t="shared" si="0"/>
        <v>1125</v>
      </c>
      <c r="P17" s="7"/>
      <c r="Q17" s="1"/>
      <c r="R17" s="1"/>
      <c r="S17" s="1"/>
      <c r="T17" s="1"/>
      <c r="U17" s="1"/>
      <c r="V17" s="1"/>
      <c r="W17" s="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17" t="s">
        <v>24</v>
      </c>
      <c r="B18" s="18" t="s">
        <v>25</v>
      </c>
      <c r="C18" s="19">
        <v>44</v>
      </c>
      <c r="D18" s="20">
        <v>44</v>
      </c>
      <c r="E18" s="20">
        <v>44</v>
      </c>
      <c r="F18" s="21">
        <v>43</v>
      </c>
      <c r="G18" s="21">
        <v>43</v>
      </c>
      <c r="H18" s="21">
        <v>42</v>
      </c>
      <c r="I18" s="22">
        <v>42</v>
      </c>
      <c r="J18" s="22">
        <v>42</v>
      </c>
      <c r="K18" s="22">
        <v>42</v>
      </c>
      <c r="L18" s="22">
        <v>42</v>
      </c>
      <c r="M18" s="22">
        <v>42</v>
      </c>
      <c r="N18" s="22">
        <v>41</v>
      </c>
      <c r="O18" s="23">
        <v>41</v>
      </c>
      <c r="P18" s="24"/>
      <c r="Q18" s="25"/>
      <c r="R18" s="25"/>
      <c r="S18" s="25"/>
      <c r="T18" s="25"/>
      <c r="U18" s="25"/>
      <c r="V18" s="25"/>
      <c r="W18" s="2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4.5" customHeight="1" x14ac:dyDescent="0.25">
      <c r="A19" s="26"/>
      <c r="B19" s="27"/>
      <c r="C19" s="28">
        <v>0</v>
      </c>
      <c r="D19" s="29"/>
      <c r="E19" s="29"/>
      <c r="F19" s="29"/>
      <c r="G19" s="29"/>
      <c r="H19" s="29"/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30">
        <v>0</v>
      </c>
      <c r="P19" s="31"/>
      <c r="Q19" s="32"/>
      <c r="R19" s="32"/>
      <c r="S19" s="32"/>
      <c r="T19" s="32"/>
      <c r="U19" s="32"/>
      <c r="V19" s="32"/>
      <c r="W19" s="32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99" t="s">
        <v>26</v>
      </c>
      <c r="B20" s="33" t="s">
        <v>20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5"/>
      <c r="Q20" s="36"/>
      <c r="R20" s="36"/>
      <c r="S20" s="36"/>
      <c r="T20" s="36"/>
      <c r="U20" s="36"/>
      <c r="V20" s="36"/>
      <c r="W20" s="3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x14ac:dyDescent="0.25">
      <c r="A21" s="94"/>
      <c r="B21" s="8" t="s">
        <v>27</v>
      </c>
      <c r="C21" s="37">
        <v>40</v>
      </c>
      <c r="D21" s="37">
        <v>40</v>
      </c>
      <c r="E21" s="37">
        <v>38</v>
      </c>
      <c r="F21" s="38">
        <v>33</v>
      </c>
      <c r="G21" s="38">
        <v>32</v>
      </c>
      <c r="H21" s="38">
        <v>32</v>
      </c>
      <c r="I21" s="38">
        <v>32</v>
      </c>
      <c r="J21" s="38">
        <v>30</v>
      </c>
      <c r="K21" s="38">
        <v>30</v>
      </c>
      <c r="L21" s="38">
        <v>31</v>
      </c>
      <c r="M21" s="38">
        <v>32</v>
      </c>
      <c r="N21" s="38">
        <v>33</v>
      </c>
      <c r="O21" s="38">
        <v>34</v>
      </c>
      <c r="P21" s="7"/>
      <c r="Q21" s="1"/>
      <c r="R21" s="1"/>
      <c r="S21" s="1"/>
      <c r="T21" s="1"/>
      <c r="U21" s="1"/>
      <c r="V21" s="1"/>
      <c r="W21" s="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x14ac:dyDescent="0.25">
      <c r="A22" s="98" t="s">
        <v>23</v>
      </c>
      <c r="B22" s="90"/>
      <c r="C22" s="39">
        <v>40</v>
      </c>
      <c r="D22" s="39">
        <f t="shared" ref="D22:O22" si="1">SUM(D20:D21)</f>
        <v>40</v>
      </c>
      <c r="E22" s="39">
        <f t="shared" si="1"/>
        <v>38</v>
      </c>
      <c r="F22" s="39">
        <f t="shared" si="1"/>
        <v>33</v>
      </c>
      <c r="G22" s="39">
        <f t="shared" si="1"/>
        <v>32</v>
      </c>
      <c r="H22" s="39">
        <f t="shared" si="1"/>
        <v>32</v>
      </c>
      <c r="I22" s="39">
        <f t="shared" si="1"/>
        <v>32</v>
      </c>
      <c r="J22" s="39">
        <f t="shared" si="1"/>
        <v>30</v>
      </c>
      <c r="K22" s="39">
        <f t="shared" si="1"/>
        <v>30</v>
      </c>
      <c r="L22" s="39">
        <f t="shared" si="1"/>
        <v>31</v>
      </c>
      <c r="M22" s="39">
        <f t="shared" si="1"/>
        <v>32</v>
      </c>
      <c r="N22" s="39">
        <f t="shared" si="1"/>
        <v>33</v>
      </c>
      <c r="O22" s="39">
        <f t="shared" si="1"/>
        <v>34</v>
      </c>
      <c r="P22" s="7"/>
      <c r="Q22" s="1"/>
      <c r="R22" s="1"/>
      <c r="S22" s="1"/>
      <c r="T22" s="1"/>
      <c r="U22" s="1"/>
      <c r="V22" s="1"/>
      <c r="W22" s="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x14ac:dyDescent="0.25">
      <c r="A24" s="83" t="s">
        <v>28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5"/>
      <c r="P24" s="1"/>
      <c r="Q24" s="1"/>
      <c r="R24" s="1"/>
      <c r="S24" s="1"/>
      <c r="T24" s="1"/>
      <c r="U24" s="1"/>
      <c r="V24" s="1"/>
      <c r="W24" s="1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 x14ac:dyDescent="0.25">
      <c r="A25" s="86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8"/>
      <c r="P25" s="1"/>
      <c r="Q25" s="1"/>
      <c r="R25" s="1"/>
      <c r="S25" s="1"/>
      <c r="T25" s="1"/>
      <c r="U25" s="1"/>
      <c r="V25" s="1"/>
      <c r="W25" s="1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x14ac:dyDescent="0.25">
      <c r="A27" s="89" t="s">
        <v>29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1"/>
      <c r="Q27" s="1"/>
      <c r="R27" s="1"/>
      <c r="S27" s="1"/>
      <c r="T27" s="1"/>
      <c r="U27" s="1"/>
      <c r="V27" s="1"/>
      <c r="W27" s="1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4.5" customHeight="1" x14ac:dyDescent="0.25">
      <c r="A28" s="92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  <c r="P28" s="1"/>
      <c r="Q28" s="1"/>
      <c r="R28" s="1"/>
      <c r="S28" s="1"/>
      <c r="T28" s="1"/>
      <c r="U28" s="1"/>
      <c r="V28" s="1"/>
      <c r="W28" s="1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x14ac:dyDescent="0.25">
      <c r="A29" s="93"/>
      <c r="B29" s="2" t="s">
        <v>3</v>
      </c>
      <c r="C29" s="3">
        <v>2022</v>
      </c>
      <c r="D29" s="95">
        <v>2023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1"/>
      <c r="Q29" s="1"/>
      <c r="R29" s="1"/>
      <c r="S29" s="1"/>
      <c r="T29" s="1"/>
      <c r="U29" s="1"/>
      <c r="V29" s="1"/>
      <c r="W29" s="1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x14ac:dyDescent="0.25">
      <c r="A30" s="94"/>
      <c r="B30" s="5" t="s">
        <v>4</v>
      </c>
      <c r="C30" s="6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5</v>
      </c>
      <c r="P30" s="7"/>
      <c r="Q30" s="1"/>
      <c r="R30" s="1"/>
      <c r="S30" s="1"/>
      <c r="T30" s="1"/>
      <c r="U30" s="1"/>
      <c r="V30" s="1"/>
      <c r="W30" s="1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x14ac:dyDescent="0.25">
      <c r="A31" s="100" t="s">
        <v>30</v>
      </c>
      <c r="B31" s="8" t="s">
        <v>31</v>
      </c>
      <c r="C31" s="40">
        <v>6</v>
      </c>
      <c r="D31" s="41">
        <v>6</v>
      </c>
      <c r="E31" s="41">
        <v>6</v>
      </c>
      <c r="F31" s="42">
        <v>6</v>
      </c>
      <c r="G31" s="43">
        <v>6</v>
      </c>
      <c r="H31" s="43">
        <v>6</v>
      </c>
      <c r="I31" s="43">
        <v>6</v>
      </c>
      <c r="J31" s="43">
        <v>5</v>
      </c>
      <c r="K31" s="43">
        <v>6</v>
      </c>
      <c r="L31" s="43">
        <v>6</v>
      </c>
      <c r="M31" s="43">
        <v>6</v>
      </c>
      <c r="N31" s="43">
        <v>6</v>
      </c>
      <c r="O31" s="43">
        <v>6</v>
      </c>
      <c r="P31" s="7"/>
      <c r="Q31" s="1"/>
      <c r="R31" s="1"/>
      <c r="S31" s="1"/>
      <c r="T31" s="1"/>
      <c r="U31" s="1"/>
      <c r="V31" s="1"/>
      <c r="W31" s="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 x14ac:dyDescent="0.25">
      <c r="A32" s="101"/>
      <c r="B32" s="8" t="s">
        <v>32</v>
      </c>
      <c r="C32" s="40">
        <v>1</v>
      </c>
      <c r="D32" s="41">
        <v>1</v>
      </c>
      <c r="E32" s="41">
        <v>1</v>
      </c>
      <c r="F32" s="44">
        <v>1</v>
      </c>
      <c r="G32" s="43">
        <v>1</v>
      </c>
      <c r="H32" s="43">
        <v>1</v>
      </c>
      <c r="I32" s="43">
        <v>1</v>
      </c>
      <c r="J32" s="43">
        <v>1</v>
      </c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7"/>
      <c r="Q32" s="1"/>
      <c r="R32" s="1"/>
      <c r="S32" s="45" t="s">
        <v>33</v>
      </c>
      <c r="T32" s="1"/>
      <c r="U32" s="1"/>
      <c r="V32" s="1"/>
      <c r="W32" s="1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x14ac:dyDescent="0.25">
      <c r="A33" s="101"/>
      <c r="B33" s="8" t="s">
        <v>34</v>
      </c>
      <c r="C33" s="40">
        <v>18</v>
      </c>
      <c r="D33" s="41">
        <v>17</v>
      </c>
      <c r="E33" s="41">
        <v>16</v>
      </c>
      <c r="F33" s="44">
        <v>14</v>
      </c>
      <c r="G33" s="43">
        <v>13</v>
      </c>
      <c r="H33" s="43">
        <v>12</v>
      </c>
      <c r="I33" s="43">
        <v>12</v>
      </c>
      <c r="J33" s="43">
        <v>13</v>
      </c>
      <c r="K33" s="43">
        <v>13</v>
      </c>
      <c r="L33" s="43">
        <v>13</v>
      </c>
      <c r="M33" s="43">
        <v>12</v>
      </c>
      <c r="N33" s="43">
        <v>13</v>
      </c>
      <c r="O33" s="43">
        <v>13</v>
      </c>
      <c r="P33" s="7"/>
      <c r="Q33" s="1"/>
      <c r="R33" s="1"/>
      <c r="S33" s="1"/>
      <c r="T33" s="1"/>
      <c r="U33" s="1"/>
      <c r="V33" s="1"/>
      <c r="W33" s="1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x14ac:dyDescent="0.25">
      <c r="A34" s="101"/>
      <c r="B34" s="8" t="s">
        <v>35</v>
      </c>
      <c r="C34" s="40">
        <v>4</v>
      </c>
      <c r="D34" s="41">
        <v>4</v>
      </c>
      <c r="E34" s="41">
        <v>5</v>
      </c>
      <c r="F34" s="44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43">
        <v>4</v>
      </c>
      <c r="O34" s="43">
        <v>4</v>
      </c>
      <c r="P34" s="7"/>
      <c r="Q34" s="1"/>
      <c r="R34" s="1"/>
      <c r="S34" s="1"/>
      <c r="T34" s="1"/>
      <c r="U34" s="1"/>
      <c r="V34" s="1"/>
      <c r="W34" s="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x14ac:dyDescent="0.25">
      <c r="A35" s="101"/>
      <c r="B35" s="8" t="s">
        <v>36</v>
      </c>
      <c r="C35" s="40">
        <v>2</v>
      </c>
      <c r="D35" s="41">
        <v>2</v>
      </c>
      <c r="E35" s="41">
        <v>2</v>
      </c>
      <c r="F35" s="44">
        <v>2</v>
      </c>
      <c r="G35" s="43">
        <v>2</v>
      </c>
      <c r="H35" s="43">
        <v>2</v>
      </c>
      <c r="I35" s="43">
        <v>2</v>
      </c>
      <c r="J35" s="43">
        <v>2</v>
      </c>
      <c r="K35" s="43">
        <v>1</v>
      </c>
      <c r="L35" s="43">
        <v>2</v>
      </c>
      <c r="M35" s="43">
        <v>3</v>
      </c>
      <c r="N35" s="43">
        <v>3</v>
      </c>
      <c r="O35" s="43">
        <v>3</v>
      </c>
      <c r="P35" s="7"/>
      <c r="Q35" s="1"/>
      <c r="R35" s="1"/>
      <c r="S35" s="1"/>
      <c r="T35" s="1"/>
      <c r="U35" s="1"/>
      <c r="V35" s="1"/>
      <c r="W35" s="1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x14ac:dyDescent="0.25">
      <c r="A36" s="101"/>
      <c r="B36" s="8" t="s">
        <v>37</v>
      </c>
      <c r="C36" s="40">
        <v>8</v>
      </c>
      <c r="D36" s="41">
        <v>8</v>
      </c>
      <c r="E36" s="41">
        <v>6</v>
      </c>
      <c r="F36" s="44">
        <v>5</v>
      </c>
      <c r="G36" s="43">
        <v>5</v>
      </c>
      <c r="H36" s="43">
        <v>6</v>
      </c>
      <c r="I36" s="43">
        <v>6</v>
      </c>
      <c r="J36" s="43">
        <v>5</v>
      </c>
      <c r="K36" s="43">
        <v>5</v>
      </c>
      <c r="L36" s="43">
        <v>5</v>
      </c>
      <c r="M36" s="43">
        <v>6</v>
      </c>
      <c r="N36" s="43">
        <v>6</v>
      </c>
      <c r="O36" s="43">
        <v>6</v>
      </c>
      <c r="P36" s="7"/>
      <c r="Q36" s="1"/>
      <c r="R36" s="1"/>
      <c r="S36" s="1"/>
      <c r="T36" s="1"/>
      <c r="U36" s="1"/>
      <c r="V36" s="1"/>
      <c r="W36" s="1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25">
      <c r="A37" s="101"/>
      <c r="B37" s="8" t="s">
        <v>38</v>
      </c>
      <c r="C37" s="40">
        <v>0</v>
      </c>
      <c r="D37" s="41">
        <v>0</v>
      </c>
      <c r="E37" s="41">
        <v>0</v>
      </c>
      <c r="F37" s="44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7"/>
      <c r="Q37" s="1"/>
      <c r="R37" s="1"/>
      <c r="S37" s="1"/>
      <c r="T37" s="1"/>
      <c r="U37" s="1"/>
      <c r="V37" s="1"/>
      <c r="W37" s="1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x14ac:dyDescent="0.25">
      <c r="A38" s="101"/>
      <c r="B38" s="8" t="s">
        <v>39</v>
      </c>
      <c r="C38" s="40">
        <v>1</v>
      </c>
      <c r="D38" s="41">
        <v>2</v>
      </c>
      <c r="E38" s="41">
        <v>2</v>
      </c>
      <c r="F38" s="44">
        <v>1</v>
      </c>
      <c r="G38" s="43">
        <v>1</v>
      </c>
      <c r="H38" s="43">
        <v>1</v>
      </c>
      <c r="I38" s="43">
        <v>1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3">
        <v>1</v>
      </c>
      <c r="P38" s="7"/>
      <c r="Q38" s="1"/>
      <c r="R38" s="1"/>
      <c r="S38" s="1"/>
      <c r="T38" s="1"/>
      <c r="U38" s="1"/>
      <c r="V38" s="1"/>
      <c r="W38" s="1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x14ac:dyDescent="0.25">
      <c r="A39" s="46" t="s">
        <v>23</v>
      </c>
      <c r="B39" s="46"/>
      <c r="C39" s="47">
        <v>40</v>
      </c>
      <c r="D39" s="48">
        <f t="shared" ref="D39:O39" si="2">SUM(D31:D38)</f>
        <v>40</v>
      </c>
      <c r="E39" s="48">
        <f t="shared" si="2"/>
        <v>38</v>
      </c>
      <c r="F39" s="48">
        <f t="shared" si="2"/>
        <v>33</v>
      </c>
      <c r="G39" s="48">
        <f t="shared" si="2"/>
        <v>32</v>
      </c>
      <c r="H39" s="48">
        <f t="shared" si="2"/>
        <v>32</v>
      </c>
      <c r="I39" s="48">
        <f t="shared" si="2"/>
        <v>32</v>
      </c>
      <c r="J39" s="48">
        <f t="shared" si="2"/>
        <v>30</v>
      </c>
      <c r="K39" s="48">
        <f t="shared" si="2"/>
        <v>30</v>
      </c>
      <c r="L39" s="48">
        <f t="shared" si="2"/>
        <v>31</v>
      </c>
      <c r="M39" s="48">
        <f t="shared" si="2"/>
        <v>32</v>
      </c>
      <c r="N39" s="48">
        <f t="shared" si="2"/>
        <v>33</v>
      </c>
      <c r="O39" s="49">
        <f t="shared" si="2"/>
        <v>34</v>
      </c>
      <c r="P39" s="98"/>
      <c r="Q39" s="90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98"/>
      <c r="AI39" s="90"/>
    </row>
    <row r="40" spans="1:35" ht="15.75" customHeight="1" x14ac:dyDescent="0.25">
      <c r="A40" s="102" t="s">
        <v>40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1"/>
      <c r="Q40" s="1"/>
      <c r="R40" s="1"/>
      <c r="S40" s="1"/>
      <c r="T40" s="1"/>
      <c r="U40" s="1"/>
      <c r="V40" s="1"/>
      <c r="W40" s="1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0:O40"/>
    <mergeCell ref="A12:A16"/>
    <mergeCell ref="A17:B17"/>
    <mergeCell ref="D29:O29"/>
    <mergeCell ref="P39:Q39"/>
    <mergeCell ref="AH39:AI39"/>
    <mergeCell ref="A20:A21"/>
    <mergeCell ref="A22:B22"/>
    <mergeCell ref="A24:O25"/>
    <mergeCell ref="A27:O27"/>
    <mergeCell ref="A28:O28"/>
    <mergeCell ref="A29:A30"/>
    <mergeCell ref="A31:A38"/>
    <mergeCell ref="A5:O6"/>
    <mergeCell ref="A8:O8"/>
    <mergeCell ref="A9:O9"/>
    <mergeCell ref="A10:A11"/>
    <mergeCell ref="D10:O10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2" sqref="B12:B13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5">
        <v>1</v>
      </c>
      <c r="B1" s="1"/>
      <c r="C1" s="1"/>
      <c r="D1" s="1"/>
      <c r="E1" s="1"/>
      <c r="F1" s="1"/>
      <c r="G1" s="1"/>
      <c r="H1" s="1"/>
      <c r="I1" s="1"/>
      <c r="J1" s="50"/>
      <c r="K1" s="5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X1" s="4"/>
      <c r="Y1" s="4"/>
      <c r="Z1" s="4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50"/>
      <c r="K2" s="5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4"/>
      <c r="Y2" s="4"/>
      <c r="Z2" s="4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4"/>
      <c r="Y3" s="4"/>
      <c r="Z3" s="4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50"/>
      <c r="K4" s="5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4"/>
      <c r="Y4" s="4"/>
      <c r="Z4" s="4"/>
    </row>
    <row r="5" spans="1:26" x14ac:dyDescent="0.25">
      <c r="A5" s="107" t="s">
        <v>41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  <c r="O5" s="1"/>
      <c r="P5" s="1"/>
      <c r="Q5" s="1"/>
      <c r="R5" s="1"/>
      <c r="S5" s="1"/>
      <c r="T5" s="1"/>
      <c r="U5" s="1"/>
      <c r="V5" s="1"/>
      <c r="W5" s="4"/>
      <c r="X5" s="4"/>
      <c r="Y5" s="4"/>
      <c r="Z5" s="4"/>
    </row>
    <row r="6" spans="1:26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8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50"/>
      <c r="K7" s="5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4"/>
    </row>
    <row r="8" spans="1:26" x14ac:dyDescent="0.25">
      <c r="A8" s="89" t="s">
        <v>42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  <c r="O8" s="1"/>
      <c r="P8" s="1"/>
      <c r="Q8" s="1"/>
      <c r="R8" s="1"/>
      <c r="S8" s="1"/>
      <c r="T8" s="1"/>
      <c r="U8" s="1"/>
      <c r="V8" s="1"/>
      <c r="W8" s="4"/>
      <c r="X8" s="4"/>
      <c r="Y8" s="4"/>
      <c r="Z8" s="4"/>
    </row>
    <row r="9" spans="1:26" ht="4.5" customHeight="1" x14ac:dyDescent="0.25">
      <c r="A9" s="1"/>
      <c r="B9" s="92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1"/>
      <c r="O9" s="1"/>
      <c r="P9" s="1"/>
      <c r="Q9" s="1"/>
      <c r="R9" s="1"/>
      <c r="S9" s="1"/>
      <c r="T9" s="1"/>
      <c r="U9" s="1"/>
      <c r="V9" s="1"/>
      <c r="W9" s="4"/>
      <c r="X9" s="4"/>
      <c r="Y9" s="4"/>
      <c r="Z9" s="4"/>
    </row>
    <row r="10" spans="1:26" x14ac:dyDescent="0.25">
      <c r="A10" s="108" t="s">
        <v>43</v>
      </c>
      <c r="B10" s="91"/>
      <c r="C10" s="108">
        <v>2023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1"/>
      <c r="O10" s="1"/>
      <c r="P10" s="1"/>
      <c r="Q10" s="1"/>
      <c r="R10" s="1"/>
      <c r="S10" s="1"/>
      <c r="T10" s="1"/>
      <c r="U10" s="1"/>
      <c r="V10" s="1"/>
      <c r="W10" s="4"/>
      <c r="X10" s="4"/>
      <c r="Y10" s="4"/>
      <c r="Z10" s="4"/>
    </row>
    <row r="11" spans="1:26" x14ac:dyDescent="0.25">
      <c r="A11" s="51" t="s">
        <v>44</v>
      </c>
      <c r="B11" s="51" t="s">
        <v>45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52" t="s">
        <v>13</v>
      </c>
      <c r="K11" s="52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4"/>
      <c r="X11" s="4"/>
      <c r="Y11" s="4"/>
      <c r="Z11" s="4"/>
    </row>
    <row r="12" spans="1:26" x14ac:dyDescent="0.25">
      <c r="A12" s="106" t="s">
        <v>34</v>
      </c>
      <c r="B12" s="53" t="s">
        <v>46</v>
      </c>
      <c r="C12" s="50">
        <v>1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4">
        <v>1</v>
      </c>
      <c r="L12" s="45">
        <v>1</v>
      </c>
      <c r="M12" s="45">
        <v>1</v>
      </c>
      <c r="N12" s="1">
        <v>0</v>
      </c>
      <c r="O12" s="50"/>
      <c r="P12" s="1"/>
      <c r="Q12" s="1"/>
      <c r="R12" s="1"/>
      <c r="S12" s="1"/>
      <c r="T12" s="1"/>
      <c r="U12" s="1"/>
      <c r="V12" s="1"/>
      <c r="W12" s="4"/>
      <c r="X12" s="4"/>
      <c r="Y12" s="4"/>
      <c r="Z12" s="4"/>
    </row>
    <row r="13" spans="1:26" x14ac:dyDescent="0.25">
      <c r="A13" s="94"/>
      <c r="B13" s="53" t="s">
        <v>47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4">
        <v>1</v>
      </c>
      <c r="J13" s="50">
        <v>0</v>
      </c>
      <c r="K13" s="50">
        <v>0</v>
      </c>
      <c r="L13" s="1">
        <v>0</v>
      </c>
      <c r="M13" s="1">
        <v>0</v>
      </c>
      <c r="N13" s="1">
        <v>0</v>
      </c>
      <c r="O13" s="50"/>
      <c r="P13" s="1"/>
      <c r="Q13" s="1"/>
      <c r="R13" s="1"/>
      <c r="S13" s="1"/>
      <c r="T13" s="1"/>
      <c r="U13" s="1"/>
      <c r="V13" s="1"/>
      <c r="W13" s="4"/>
      <c r="X13" s="4"/>
      <c r="Y13" s="4"/>
      <c r="Z13" s="4"/>
    </row>
    <row r="14" spans="1:26" ht="15.75" customHeight="1" x14ac:dyDescent="0.25">
      <c r="A14" s="98" t="s">
        <v>23</v>
      </c>
      <c r="B14" s="91"/>
      <c r="C14" s="55">
        <f t="shared" ref="C14:N14" si="0">SUM(C12:C13)</f>
        <v>1</v>
      </c>
      <c r="D14" s="55">
        <f t="shared" si="0"/>
        <v>0</v>
      </c>
      <c r="E14" s="55">
        <f t="shared" si="0"/>
        <v>0</v>
      </c>
      <c r="F14" s="55">
        <f t="shared" si="0"/>
        <v>0</v>
      </c>
      <c r="G14" s="55">
        <f t="shared" si="0"/>
        <v>0</v>
      </c>
      <c r="H14" s="55">
        <f t="shared" si="0"/>
        <v>0</v>
      </c>
      <c r="I14" s="55">
        <f t="shared" si="0"/>
        <v>1</v>
      </c>
      <c r="J14" s="55">
        <f t="shared" si="0"/>
        <v>0</v>
      </c>
      <c r="K14" s="55">
        <f t="shared" si="0"/>
        <v>1</v>
      </c>
      <c r="L14" s="55">
        <f t="shared" si="0"/>
        <v>1</v>
      </c>
      <c r="M14" s="55">
        <f t="shared" si="0"/>
        <v>1</v>
      </c>
      <c r="N14" s="55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50"/>
      <c r="K16" s="5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4"/>
      <c r="Y16" s="4"/>
      <c r="Z16" s="4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50"/>
      <c r="K17" s="5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/>
      <c r="X17" s="4"/>
      <c r="Y17" s="4"/>
      <c r="Z17" s="4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50"/>
      <c r="K18" s="5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/>
      <c r="X18" s="4"/>
      <c r="Y18" s="4"/>
      <c r="Z18" s="4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50"/>
      <c r="K19" s="5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/>
      <c r="X19" s="4"/>
      <c r="Y19" s="4"/>
      <c r="Z19" s="4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50"/>
      <c r="K20" s="5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/>
      <c r="X20" s="4"/>
      <c r="Y20" s="4"/>
      <c r="Z20" s="4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50"/>
      <c r="K21" s="5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/>
      <c r="X21" s="4"/>
      <c r="Y21" s="4"/>
      <c r="Z21" s="4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50"/>
      <c r="K22" s="5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/>
      <c r="X22" s="4"/>
      <c r="Y22" s="4"/>
      <c r="Z22" s="4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50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/>
      <c r="X23" s="4"/>
      <c r="Y23" s="4"/>
      <c r="Z23" s="4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50"/>
      <c r="K24" s="5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/>
      <c r="X24" s="4"/>
      <c r="Y24" s="4"/>
      <c r="Z24" s="4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50"/>
      <c r="K25" s="5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/>
      <c r="X25" s="4"/>
      <c r="Y25" s="4"/>
      <c r="Z25" s="4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50"/>
      <c r="K26" s="5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/>
      <c r="X26" s="4"/>
      <c r="Y26" s="4"/>
      <c r="Z26" s="4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50"/>
      <c r="K27" s="5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50"/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4"/>
      <c r="Y28" s="4"/>
      <c r="Z28" s="4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50"/>
      <c r="K29" s="5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/>
      <c r="X29" s="4"/>
      <c r="Y29" s="4"/>
      <c r="Z29" s="4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50"/>
      <c r="K30" s="5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/>
      <c r="X30" s="4"/>
      <c r="Y30" s="4"/>
      <c r="Z30" s="4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50"/>
      <c r="K31" s="5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/>
      <c r="X31" s="4"/>
      <c r="Y31" s="4"/>
      <c r="Z31" s="4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50"/>
      <c r="K32" s="5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/>
      <c r="X32" s="4"/>
      <c r="Y32" s="4"/>
      <c r="Z32" s="4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0"/>
      <c r="K33" s="5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4"/>
      <c r="Y33" s="4"/>
      <c r="Z33" s="4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50"/>
      <c r="K34" s="5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  <c r="Y34" s="4"/>
      <c r="Z34" s="4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50"/>
      <c r="K35" s="5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4"/>
      <c r="Y35" s="4"/>
      <c r="Z35" s="4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50"/>
      <c r="K36" s="5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/>
      <c r="X36" s="4"/>
      <c r="Y36" s="4"/>
      <c r="Z36" s="4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50"/>
      <c r="K37" s="5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  <c r="Y37" s="4"/>
      <c r="Z37" s="4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50"/>
      <c r="K38" s="5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  <c r="Y38" s="4"/>
      <c r="Z38" s="4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50"/>
      <c r="K39" s="5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  <c r="Y39" s="4"/>
      <c r="Z39" s="4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50"/>
      <c r="K40" s="5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50"/>
      <c r="K41" s="5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  <c r="Y41" s="4"/>
      <c r="Z41" s="4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50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  <c r="Y42" s="4"/>
      <c r="Z42" s="4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50"/>
      <c r="K43" s="5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  <c r="Y43" s="4"/>
      <c r="Z43" s="4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50"/>
      <c r="K44" s="5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/>
      <c r="X44" s="4"/>
      <c r="Y44" s="4"/>
      <c r="Z44" s="4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50"/>
      <c r="K45" s="5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/>
      <c r="X45" s="4"/>
      <c r="Y45" s="4"/>
      <c r="Z45" s="4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50"/>
      <c r="K46" s="5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/>
      <c r="X46" s="4"/>
      <c r="Y46" s="4"/>
      <c r="Z46" s="4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50"/>
      <c r="K47" s="5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/>
      <c r="X47" s="4"/>
      <c r="Y47" s="4"/>
      <c r="Z47" s="4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50"/>
      <c r="K48" s="5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/>
      <c r="X48" s="4"/>
      <c r="Y48" s="4"/>
      <c r="Z48" s="4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50"/>
      <c r="K49" s="5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/>
      <c r="X49" s="4"/>
      <c r="Y49" s="4"/>
      <c r="Z49" s="4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50"/>
      <c r="K50" s="5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/>
      <c r="X50" s="4"/>
      <c r="Y50" s="4"/>
      <c r="Z50" s="4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50"/>
      <c r="K51" s="5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/>
      <c r="X51" s="4"/>
      <c r="Y51" s="4"/>
      <c r="Z51" s="4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50"/>
      <c r="K52" s="5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/>
      <c r="X52" s="4"/>
      <c r="Y52" s="4"/>
      <c r="Z52" s="4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50"/>
      <c r="K53" s="5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/>
      <c r="X53" s="4"/>
      <c r="Y53" s="4"/>
      <c r="Z53" s="4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50"/>
      <c r="K54" s="5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/>
      <c r="X54" s="4"/>
      <c r="Y54" s="4"/>
      <c r="Z54" s="4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50"/>
      <c r="K55" s="5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/>
      <c r="X55" s="4"/>
      <c r="Y55" s="4"/>
      <c r="Z55" s="4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50"/>
      <c r="K56" s="5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/>
      <c r="X56" s="4"/>
      <c r="Y56" s="4"/>
      <c r="Z56" s="4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50"/>
      <c r="K57" s="5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/>
      <c r="X57" s="4"/>
      <c r="Y57" s="4"/>
      <c r="Z57" s="4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50"/>
      <c r="K58" s="5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/>
      <c r="X58" s="4"/>
      <c r="Y58" s="4"/>
      <c r="Z58" s="4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50"/>
      <c r="K59" s="5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/>
      <c r="X59" s="4"/>
      <c r="Y59" s="4"/>
      <c r="Z59" s="4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50"/>
      <c r="K60" s="5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/>
      <c r="X60" s="4"/>
      <c r="Y60" s="4"/>
      <c r="Z60" s="4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50"/>
      <c r="K61" s="5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/>
      <c r="X61" s="4"/>
      <c r="Y61" s="4"/>
      <c r="Z61" s="4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50"/>
      <c r="K62" s="5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/>
      <c r="X62" s="4"/>
      <c r="Y62" s="4"/>
      <c r="Z62" s="4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50"/>
      <c r="K63" s="5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/>
      <c r="X63" s="4"/>
      <c r="Y63" s="4"/>
      <c r="Z63" s="4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50"/>
      <c r="K64" s="5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/>
      <c r="X64" s="4"/>
      <c r="Y64" s="4"/>
      <c r="Z64" s="4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50"/>
      <c r="K65" s="5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/>
      <c r="X65" s="4"/>
      <c r="Y65" s="4"/>
      <c r="Z65" s="4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50"/>
      <c r="K66" s="5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/>
      <c r="X66" s="4"/>
      <c r="Y66" s="4"/>
      <c r="Z66" s="4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50"/>
      <c r="K67" s="5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/>
      <c r="X67" s="4"/>
      <c r="Y67" s="4"/>
      <c r="Z67" s="4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50"/>
      <c r="K68" s="5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/>
      <c r="X68" s="4"/>
      <c r="Y68" s="4"/>
      <c r="Z68" s="4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50"/>
      <c r="K69" s="5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/>
      <c r="X69" s="4"/>
      <c r="Y69" s="4"/>
      <c r="Z69" s="4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50"/>
      <c r="K70" s="5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/>
      <c r="X70" s="4"/>
      <c r="Y70" s="4"/>
      <c r="Z70" s="4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50"/>
      <c r="K71" s="5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/>
      <c r="X71" s="4"/>
      <c r="Y71" s="4"/>
      <c r="Z71" s="4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50"/>
      <c r="K72" s="5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/>
      <c r="X72" s="4"/>
      <c r="Y72" s="4"/>
      <c r="Z72" s="4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50"/>
      <c r="K73" s="5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/>
      <c r="X73" s="4"/>
      <c r="Y73" s="4"/>
      <c r="Z73" s="4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50"/>
      <c r="K74" s="5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/>
      <c r="X74" s="4"/>
      <c r="Y74" s="4"/>
      <c r="Z74" s="4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50"/>
      <c r="K75" s="5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/>
      <c r="X75" s="4"/>
      <c r="Y75" s="4"/>
      <c r="Z75" s="4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50"/>
      <c r="K76" s="5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/>
      <c r="X76" s="4"/>
      <c r="Y76" s="4"/>
      <c r="Z76" s="4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50"/>
      <c r="K77" s="5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/>
      <c r="X77" s="4"/>
      <c r="Y77" s="4"/>
      <c r="Z77" s="4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50"/>
      <c r="K78" s="5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/>
      <c r="X78" s="4"/>
      <c r="Y78" s="4"/>
      <c r="Z78" s="4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50"/>
      <c r="K79" s="5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/>
      <c r="X79" s="4"/>
      <c r="Y79" s="4"/>
      <c r="Z79" s="4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50"/>
      <c r="K80" s="5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/>
      <c r="X80" s="4"/>
      <c r="Y80" s="4"/>
      <c r="Z80" s="4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50"/>
      <c r="K81" s="5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/>
      <c r="X81" s="4"/>
      <c r="Y81" s="4"/>
      <c r="Z81" s="4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50"/>
      <c r="K82" s="5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/>
      <c r="X82" s="4"/>
      <c r="Y82" s="4"/>
      <c r="Z82" s="4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50"/>
      <c r="K83" s="5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/>
      <c r="X83" s="4"/>
      <c r="Y83" s="4"/>
      <c r="Z83" s="4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50"/>
      <c r="K84" s="5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/>
      <c r="X84" s="4"/>
      <c r="Y84" s="4"/>
      <c r="Z84" s="4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50"/>
      <c r="K85" s="5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/>
      <c r="X85" s="4"/>
      <c r="Y85" s="4"/>
      <c r="Z85" s="4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50"/>
      <c r="K86" s="5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/>
      <c r="X86" s="4"/>
      <c r="Y86" s="4"/>
      <c r="Z86" s="4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50"/>
      <c r="K87" s="5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/>
      <c r="X87" s="4"/>
      <c r="Y87" s="4"/>
      <c r="Z87" s="4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50"/>
      <c r="K88" s="5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/>
      <c r="X88" s="4"/>
      <c r="Y88" s="4"/>
      <c r="Z88" s="4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50"/>
      <c r="K89" s="5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/>
      <c r="X89" s="4"/>
      <c r="Y89" s="4"/>
      <c r="Z89" s="4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50"/>
      <c r="K90" s="5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/>
      <c r="X90" s="4"/>
      <c r="Y90" s="4"/>
      <c r="Z90" s="4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50"/>
      <c r="K91" s="5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/>
      <c r="X91" s="4"/>
      <c r="Y91" s="4"/>
      <c r="Z91" s="4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50"/>
      <c r="K92" s="5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/>
      <c r="X92" s="4"/>
      <c r="Y92" s="4"/>
      <c r="Z92" s="4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50"/>
      <c r="K93" s="5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/>
      <c r="X93" s="4"/>
      <c r="Y93" s="4"/>
      <c r="Z93" s="4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50"/>
      <c r="K94" s="5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/>
      <c r="X94" s="4"/>
      <c r="Y94" s="4"/>
      <c r="Z94" s="4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50"/>
      <c r="K95" s="5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/>
      <c r="X95" s="4"/>
      <c r="Y95" s="4"/>
      <c r="Z95" s="4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50"/>
      <c r="K96" s="5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/>
      <c r="X96" s="4"/>
      <c r="Y96" s="4"/>
      <c r="Z96" s="4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50"/>
      <c r="K97" s="5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/>
      <c r="X97" s="4"/>
      <c r="Y97" s="4"/>
      <c r="Z97" s="4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50"/>
      <c r="K98" s="5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/>
      <c r="X98" s="4"/>
      <c r="Y98" s="4"/>
      <c r="Z98" s="4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50"/>
      <c r="K99" s="5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/>
      <c r="X99" s="4"/>
      <c r="Y99" s="4"/>
      <c r="Z99" s="4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50"/>
      <c r="K100" s="5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4"/>
      <c r="Y100" s="4"/>
      <c r="Z100" s="4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50"/>
      <c r="K101" s="5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4"/>
      <c r="Y101" s="4"/>
      <c r="Z101" s="4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50"/>
      <c r="K102" s="5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/>
      <c r="X102" s="4"/>
      <c r="Y102" s="4"/>
      <c r="Z102" s="4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50"/>
      <c r="K103" s="5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/>
      <c r="X103" s="4"/>
      <c r="Y103" s="4"/>
      <c r="Z103" s="4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50"/>
      <c r="K104" s="5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/>
      <c r="X104" s="4"/>
      <c r="Y104" s="4"/>
      <c r="Z104" s="4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50"/>
      <c r="K105" s="5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4"/>
      <c r="Y105" s="4"/>
      <c r="Z105" s="4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50"/>
      <c r="K106" s="5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4"/>
      <c r="Y106" s="4"/>
      <c r="Z106" s="4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50"/>
      <c r="K107" s="5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4"/>
      <c r="Y107" s="4"/>
      <c r="Z107" s="4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50"/>
      <c r="K108" s="5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4"/>
      <c r="Y108" s="4"/>
      <c r="Z108" s="4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50"/>
      <c r="K109" s="5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4"/>
      <c r="Y109" s="4"/>
      <c r="Z109" s="4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50"/>
      <c r="K110" s="5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4"/>
      <c r="Y110" s="4"/>
      <c r="Z110" s="4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50"/>
      <c r="K111" s="5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4"/>
      <c r="Y111" s="4"/>
      <c r="Z111" s="4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50"/>
      <c r="K112" s="5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4"/>
      <c r="Y112" s="4"/>
      <c r="Z112" s="4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50"/>
      <c r="K113" s="5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4"/>
      <c r="Y113" s="4"/>
      <c r="Z113" s="4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50"/>
      <c r="K114" s="5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4"/>
      <c r="Y114" s="4"/>
      <c r="Z114" s="4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50"/>
      <c r="K115" s="5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4"/>
      <c r="Y115" s="4"/>
      <c r="Z115" s="4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50"/>
      <c r="K116" s="5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4"/>
      <c r="Y116" s="4"/>
      <c r="Z116" s="4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50"/>
      <c r="K117" s="5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4"/>
      <c r="Y117" s="4"/>
      <c r="Z117" s="4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50"/>
      <c r="K118" s="5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4"/>
      <c r="Y118" s="4"/>
      <c r="Z118" s="4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50"/>
      <c r="K119" s="5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4"/>
      <c r="Z119" s="4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50"/>
      <c r="K120" s="5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50"/>
      <c r="K121" s="5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4"/>
      <c r="Z121" s="4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50"/>
      <c r="K122" s="5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4"/>
      <c r="Y122" s="4"/>
      <c r="Z122" s="4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50"/>
      <c r="K123" s="5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4"/>
      <c r="Y123" s="4"/>
      <c r="Z123" s="4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50"/>
      <c r="K124" s="5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4"/>
      <c r="Y124" s="4"/>
      <c r="Z124" s="4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50"/>
      <c r="K125" s="5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4"/>
      <c r="Y125" s="4"/>
      <c r="Z125" s="4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50"/>
      <c r="K126" s="5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4"/>
      <c r="Y126" s="4"/>
      <c r="Z126" s="4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50"/>
      <c r="K127" s="5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4"/>
      <c r="Y127" s="4"/>
      <c r="Z127" s="4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50"/>
      <c r="K128" s="5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/>
      <c r="X128" s="4"/>
      <c r="Y128" s="4"/>
      <c r="Z128" s="4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50"/>
      <c r="K129" s="5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/>
      <c r="X129" s="4"/>
      <c r="Y129" s="4"/>
      <c r="Z129" s="4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50"/>
      <c r="K130" s="5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/>
      <c r="X130" s="4"/>
      <c r="Y130" s="4"/>
      <c r="Z130" s="4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50"/>
      <c r="K131" s="5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/>
      <c r="X131" s="4"/>
      <c r="Y131" s="4"/>
      <c r="Z131" s="4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50"/>
      <c r="K132" s="5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/>
      <c r="X132" s="4"/>
      <c r="Y132" s="4"/>
      <c r="Z132" s="4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50"/>
      <c r="K133" s="5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/>
      <c r="X133" s="4"/>
      <c r="Y133" s="4"/>
      <c r="Z133" s="4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50"/>
      <c r="K134" s="5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/>
      <c r="X134" s="4"/>
      <c r="Y134" s="4"/>
      <c r="Z134" s="4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50"/>
      <c r="K135" s="5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/>
      <c r="X135" s="4"/>
      <c r="Y135" s="4"/>
      <c r="Z135" s="4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50"/>
      <c r="K136" s="5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/>
      <c r="X136" s="4"/>
      <c r="Y136" s="4"/>
      <c r="Z136" s="4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50"/>
      <c r="K137" s="5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/>
      <c r="X137" s="4"/>
      <c r="Y137" s="4"/>
      <c r="Z137" s="4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50"/>
      <c r="K138" s="5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/>
      <c r="X138" s="4"/>
      <c r="Y138" s="4"/>
      <c r="Z138" s="4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50"/>
      <c r="K139" s="5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/>
      <c r="X139" s="4"/>
      <c r="Y139" s="4"/>
      <c r="Z139" s="4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50"/>
      <c r="K140" s="5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/>
      <c r="X140" s="4"/>
      <c r="Y140" s="4"/>
      <c r="Z140" s="4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50"/>
      <c r="K141" s="5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/>
      <c r="X141" s="4"/>
      <c r="Y141" s="4"/>
      <c r="Z141" s="4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50"/>
      <c r="K142" s="5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/>
      <c r="X142" s="4"/>
      <c r="Y142" s="4"/>
      <c r="Z142" s="4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50"/>
      <c r="K143" s="5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/>
      <c r="X143" s="4"/>
      <c r="Y143" s="4"/>
      <c r="Z143" s="4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50"/>
      <c r="K144" s="5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50"/>
      <c r="K145" s="5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/>
      <c r="X145" s="4"/>
      <c r="Y145" s="4"/>
      <c r="Z145" s="4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50"/>
      <c r="K146" s="5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/>
      <c r="X146" s="4"/>
      <c r="Y146" s="4"/>
      <c r="Z146" s="4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50"/>
      <c r="K147" s="5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/>
      <c r="X147" s="4"/>
      <c r="Y147" s="4"/>
      <c r="Z147" s="4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50"/>
      <c r="K148" s="5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"/>
      <c r="X148" s="4"/>
      <c r="Y148" s="4"/>
      <c r="Z148" s="4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50"/>
      <c r="K149" s="5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"/>
      <c r="X149" s="4"/>
      <c r="Y149" s="4"/>
      <c r="Z149" s="4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50"/>
      <c r="K150" s="5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"/>
      <c r="X150" s="4"/>
      <c r="Y150" s="4"/>
      <c r="Z150" s="4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50"/>
      <c r="K151" s="5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"/>
      <c r="X151" s="4"/>
      <c r="Y151" s="4"/>
      <c r="Z151" s="4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50"/>
      <c r="K152" s="5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"/>
      <c r="X152" s="4"/>
      <c r="Y152" s="4"/>
      <c r="Z152" s="4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50"/>
      <c r="K153" s="5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"/>
      <c r="X153" s="4"/>
      <c r="Y153" s="4"/>
      <c r="Z153" s="4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50"/>
      <c r="K154" s="5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"/>
      <c r="X154" s="4"/>
      <c r="Y154" s="4"/>
      <c r="Z154" s="4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50"/>
      <c r="K155" s="5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"/>
      <c r="X155" s="4"/>
      <c r="Y155" s="4"/>
      <c r="Z155" s="4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50"/>
      <c r="K156" s="5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4"/>
      <c r="X156" s="4"/>
      <c r="Y156" s="4"/>
      <c r="Z156" s="4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50"/>
      <c r="K157" s="5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4"/>
      <c r="X157" s="4"/>
      <c r="Y157" s="4"/>
      <c r="Z157" s="4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50"/>
      <c r="K158" s="5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"/>
      <c r="X158" s="4"/>
      <c r="Y158" s="4"/>
      <c r="Z158" s="4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50"/>
      <c r="K159" s="5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"/>
      <c r="X159" s="4"/>
      <c r="Y159" s="4"/>
      <c r="Z159" s="4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50"/>
      <c r="K160" s="5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"/>
      <c r="X160" s="4"/>
      <c r="Y160" s="4"/>
      <c r="Z160" s="4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50"/>
      <c r="K161" s="5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50"/>
      <c r="K162" s="5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50"/>
      <c r="K163" s="5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50"/>
      <c r="K164" s="5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50"/>
      <c r="K165" s="5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50"/>
      <c r="K166" s="5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50"/>
      <c r="K167" s="5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"/>
      <c r="X167" s="4"/>
      <c r="Y167" s="4"/>
      <c r="Z167" s="4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50"/>
      <c r="K168" s="5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"/>
      <c r="X168" s="4"/>
      <c r="Y168" s="4"/>
      <c r="Z168" s="4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50"/>
      <c r="K169" s="5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"/>
      <c r="X169" s="4"/>
      <c r="Y169" s="4"/>
      <c r="Z169" s="4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50"/>
      <c r="K170" s="5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"/>
      <c r="X170" s="4"/>
      <c r="Y170" s="4"/>
      <c r="Z170" s="4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50"/>
      <c r="K171" s="5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"/>
      <c r="X171" s="4"/>
      <c r="Y171" s="4"/>
      <c r="Z171" s="4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50"/>
      <c r="K172" s="5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"/>
      <c r="X172" s="4"/>
      <c r="Y172" s="4"/>
      <c r="Z172" s="4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50"/>
      <c r="K173" s="5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4"/>
      <c r="X173" s="4"/>
      <c r="Y173" s="4"/>
      <c r="Z173" s="4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50"/>
      <c r="K174" s="5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4"/>
      <c r="X174" s="4"/>
      <c r="Y174" s="4"/>
      <c r="Z174" s="4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50"/>
      <c r="K175" s="5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4"/>
      <c r="X175" s="4"/>
      <c r="Y175" s="4"/>
      <c r="Z175" s="4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50"/>
      <c r="K176" s="5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4"/>
      <c r="X176" s="4"/>
      <c r="Y176" s="4"/>
      <c r="Z176" s="4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50"/>
      <c r="K177" s="5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4"/>
      <c r="X177" s="4"/>
      <c r="Y177" s="4"/>
      <c r="Z177" s="4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50"/>
      <c r="K178" s="5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4"/>
      <c r="X178" s="4"/>
      <c r="Y178" s="4"/>
      <c r="Z178" s="4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50"/>
      <c r="K179" s="5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4"/>
      <c r="X179" s="4"/>
      <c r="Y179" s="4"/>
      <c r="Z179" s="4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50"/>
      <c r="K180" s="5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4"/>
      <c r="X180" s="4"/>
      <c r="Y180" s="4"/>
      <c r="Z180" s="4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50"/>
      <c r="K181" s="5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4"/>
      <c r="X181" s="4"/>
      <c r="Y181" s="4"/>
      <c r="Z181" s="4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50"/>
      <c r="K182" s="5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4"/>
      <c r="X182" s="4"/>
      <c r="Y182" s="4"/>
      <c r="Z182" s="4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50"/>
      <c r="K183" s="5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4"/>
      <c r="X183" s="4"/>
      <c r="Y183" s="4"/>
      <c r="Z183" s="4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50"/>
      <c r="K184" s="5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4"/>
      <c r="X184" s="4"/>
      <c r="Y184" s="4"/>
      <c r="Z184" s="4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50"/>
      <c r="K185" s="5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4"/>
      <c r="X185" s="4"/>
      <c r="Y185" s="4"/>
      <c r="Z185" s="4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50"/>
      <c r="K186" s="5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4"/>
      <c r="X186" s="4"/>
      <c r="Y186" s="4"/>
      <c r="Z186" s="4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50"/>
      <c r="K187" s="5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4"/>
      <c r="X187" s="4"/>
      <c r="Y187" s="4"/>
      <c r="Z187" s="4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50"/>
      <c r="K188" s="5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4"/>
      <c r="X188" s="4"/>
      <c r="Y188" s="4"/>
      <c r="Z188" s="4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50"/>
      <c r="K189" s="5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4"/>
      <c r="X189" s="4"/>
      <c r="Y189" s="4"/>
      <c r="Z189" s="4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50"/>
      <c r="K190" s="5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4"/>
      <c r="X190" s="4"/>
      <c r="Y190" s="4"/>
      <c r="Z190" s="4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50"/>
      <c r="K191" s="5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4"/>
      <c r="X191" s="4"/>
      <c r="Y191" s="4"/>
      <c r="Z191" s="4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50"/>
      <c r="K192" s="5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4"/>
      <c r="X192" s="4"/>
      <c r="Y192" s="4"/>
      <c r="Z192" s="4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50"/>
      <c r="K193" s="5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4"/>
      <c r="X193" s="4"/>
      <c r="Y193" s="4"/>
      <c r="Z193" s="4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50"/>
      <c r="K194" s="5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4"/>
      <c r="X194" s="4"/>
      <c r="Y194" s="4"/>
      <c r="Z194" s="4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50"/>
      <c r="K195" s="5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4"/>
      <c r="X195" s="4"/>
      <c r="Y195" s="4"/>
      <c r="Z195" s="4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50"/>
      <c r="K196" s="5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50"/>
      <c r="K197" s="5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50"/>
      <c r="K198" s="5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50"/>
      <c r="K199" s="5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50"/>
      <c r="K200" s="5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50"/>
      <c r="K201" s="5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50"/>
      <c r="K202" s="5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50"/>
      <c r="K203" s="5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50"/>
      <c r="K204" s="5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50"/>
      <c r="K205" s="5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50"/>
      <c r="K206" s="5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50"/>
      <c r="K207" s="5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50"/>
      <c r="K208" s="5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50"/>
      <c r="K209" s="5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50"/>
      <c r="K210" s="5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50"/>
      <c r="K211" s="5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50"/>
      <c r="K212" s="5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50"/>
      <c r="K213" s="5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50"/>
      <c r="K214" s="5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50"/>
      <c r="K215" s="5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50"/>
      <c r="K216" s="5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50"/>
      <c r="K217" s="5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50"/>
      <c r="K218" s="5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50"/>
      <c r="K219" s="5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50"/>
      <c r="K220" s="5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1" topLeftCell="A51" activePane="bottomLeft" state="frozen"/>
      <selection pane="bottomLeft" activeCell="A12" sqref="A12:A53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3" width="6.625" customWidth="1"/>
    <col min="4" max="12" width="5.75" customWidth="1"/>
    <col min="13" max="13" width="5.375" customWidth="1"/>
    <col min="14" max="14" width="5" customWidth="1"/>
    <col min="15" max="15" width="5.5" customWidth="1"/>
    <col min="16" max="20" width="9.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50"/>
      <c r="L1" s="50"/>
      <c r="M1" s="1"/>
      <c r="N1" s="1"/>
      <c r="O1" s="1"/>
      <c r="P1" s="1"/>
      <c r="Q1" s="1"/>
      <c r="R1" s="1"/>
      <c r="S1" s="1"/>
      <c r="T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50"/>
      <c r="L2" s="50"/>
      <c r="M2" s="1"/>
      <c r="N2" s="1"/>
      <c r="O2" s="1"/>
      <c r="P2" s="1"/>
      <c r="Q2" s="1"/>
      <c r="R2" s="1"/>
      <c r="S2" s="1"/>
      <c r="T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50"/>
      <c r="L3" s="50"/>
      <c r="M3" s="1"/>
      <c r="N3" s="1"/>
      <c r="O3" s="1"/>
      <c r="P3" s="1"/>
      <c r="Q3" s="1"/>
      <c r="R3" s="1"/>
      <c r="S3" s="1"/>
      <c r="T3" s="1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50"/>
      <c r="L4" s="50"/>
      <c r="M4" s="1"/>
      <c r="N4" s="1"/>
      <c r="O4" s="1"/>
      <c r="P4" s="1"/>
      <c r="Q4" s="1"/>
      <c r="R4" s="1"/>
      <c r="S4" s="1"/>
      <c r="T4" s="1"/>
    </row>
    <row r="5" spans="1:26" x14ac:dyDescent="0.25">
      <c r="A5" s="83" t="s">
        <v>48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1"/>
      <c r="Q5" s="1"/>
      <c r="R5" s="1"/>
      <c r="S5" s="1"/>
      <c r="T5" s="1"/>
    </row>
    <row r="6" spans="1:26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50"/>
      <c r="L7" s="50"/>
      <c r="M7" s="1"/>
      <c r="N7" s="1"/>
      <c r="O7" s="1"/>
      <c r="P7" s="1"/>
      <c r="Q7" s="1"/>
      <c r="R7" s="1"/>
      <c r="S7" s="1"/>
      <c r="T7" s="1"/>
    </row>
    <row r="8" spans="1:26" x14ac:dyDescent="0.25">
      <c r="A8" s="89" t="s">
        <v>49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1"/>
      <c r="Q8" s="1"/>
      <c r="R8" s="1"/>
      <c r="S8" s="1"/>
      <c r="T8" s="1"/>
    </row>
    <row r="9" spans="1:26" ht="4.5" customHeight="1" x14ac:dyDescent="0.25">
      <c r="A9" s="1"/>
      <c r="B9" s="92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1"/>
      <c r="Q9" s="1"/>
      <c r="R9" s="1"/>
      <c r="S9" s="1"/>
      <c r="T9" s="1"/>
    </row>
    <row r="10" spans="1:26" x14ac:dyDescent="0.25">
      <c r="A10" s="108" t="s">
        <v>3</v>
      </c>
      <c r="B10" s="91"/>
      <c r="C10" s="2">
        <v>2022</v>
      </c>
      <c r="D10" s="108">
        <v>2023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1"/>
      <c r="Q10" s="1"/>
      <c r="R10" s="1"/>
      <c r="S10" s="1"/>
      <c r="T10" s="1"/>
    </row>
    <row r="11" spans="1:26" x14ac:dyDescent="0.25">
      <c r="A11" s="51" t="s">
        <v>44</v>
      </c>
      <c r="B11" s="51" t="s">
        <v>45</v>
      </c>
      <c r="C11" s="56" t="s">
        <v>5</v>
      </c>
      <c r="D11" s="56" t="s">
        <v>6</v>
      </c>
      <c r="E11" s="56" t="s">
        <v>7</v>
      </c>
      <c r="F11" s="56" t="s">
        <v>8</v>
      </c>
      <c r="G11" s="56" t="s">
        <v>9</v>
      </c>
      <c r="H11" s="56" t="s">
        <v>10</v>
      </c>
      <c r="I11" s="56" t="s">
        <v>11</v>
      </c>
      <c r="J11" s="56" t="s">
        <v>12</v>
      </c>
      <c r="K11" s="57" t="s">
        <v>13</v>
      </c>
      <c r="L11" s="57" t="s">
        <v>14</v>
      </c>
      <c r="M11" s="56" t="s">
        <v>15</v>
      </c>
      <c r="N11" s="56" t="s">
        <v>16</v>
      </c>
      <c r="O11" s="56" t="s">
        <v>5</v>
      </c>
      <c r="P11" s="1"/>
      <c r="Q11" s="1"/>
      <c r="R11" s="1"/>
      <c r="S11" s="1"/>
      <c r="T11" s="1"/>
    </row>
    <row r="12" spans="1:26" x14ac:dyDescent="0.25">
      <c r="A12" s="106" t="s">
        <v>32</v>
      </c>
      <c r="B12" s="58" t="s">
        <v>32</v>
      </c>
      <c r="C12" s="9">
        <v>65</v>
      </c>
      <c r="D12" s="9">
        <v>65</v>
      </c>
      <c r="E12" s="59">
        <v>64</v>
      </c>
      <c r="F12" s="60">
        <v>63</v>
      </c>
      <c r="G12" s="14">
        <v>62</v>
      </c>
      <c r="H12" s="14">
        <v>61</v>
      </c>
      <c r="I12" s="14">
        <v>60</v>
      </c>
      <c r="J12" s="60">
        <v>60</v>
      </c>
      <c r="K12" s="14">
        <v>59</v>
      </c>
      <c r="L12" s="14">
        <v>59</v>
      </c>
      <c r="M12" s="60">
        <v>59</v>
      </c>
      <c r="N12" s="60">
        <v>59</v>
      </c>
      <c r="O12" s="14">
        <v>59</v>
      </c>
      <c r="P12" s="1"/>
      <c r="Q12" s="1"/>
      <c r="R12" s="1"/>
      <c r="S12" s="1"/>
      <c r="T12" s="1"/>
      <c r="U12" s="4"/>
      <c r="V12" s="4"/>
      <c r="W12" s="4"/>
      <c r="X12" s="4"/>
      <c r="Y12" s="4"/>
      <c r="Z12" s="4"/>
    </row>
    <row r="13" spans="1:26" x14ac:dyDescent="0.25">
      <c r="A13" s="101"/>
      <c r="B13" s="58" t="s">
        <v>50</v>
      </c>
      <c r="C13" s="40">
        <v>3</v>
      </c>
      <c r="D13" s="9">
        <v>3</v>
      </c>
      <c r="E13" s="61">
        <v>3</v>
      </c>
      <c r="F13" s="62">
        <v>3</v>
      </c>
      <c r="G13" s="14">
        <v>3</v>
      </c>
      <c r="H13" s="14">
        <v>3</v>
      </c>
      <c r="I13" s="14">
        <v>3</v>
      </c>
      <c r="J13" s="62">
        <v>3</v>
      </c>
      <c r="K13" s="14">
        <v>3</v>
      </c>
      <c r="L13" s="14">
        <v>3</v>
      </c>
      <c r="M13" s="62">
        <v>3</v>
      </c>
      <c r="N13" s="62">
        <v>2</v>
      </c>
      <c r="O13" s="63">
        <v>2</v>
      </c>
      <c r="P13" s="1"/>
      <c r="Q13" s="1"/>
      <c r="R13" s="1"/>
      <c r="S13" s="1"/>
      <c r="T13" s="1"/>
    </row>
    <row r="14" spans="1:26" x14ac:dyDescent="0.25">
      <c r="A14" s="94"/>
      <c r="B14" s="58" t="s">
        <v>51</v>
      </c>
      <c r="C14" s="40">
        <v>3</v>
      </c>
      <c r="D14" s="9">
        <v>3</v>
      </c>
      <c r="E14" s="61">
        <v>3</v>
      </c>
      <c r="F14" s="62">
        <v>3</v>
      </c>
      <c r="G14" s="14">
        <v>3</v>
      </c>
      <c r="H14" s="14">
        <v>3</v>
      </c>
      <c r="I14" s="14">
        <v>3</v>
      </c>
      <c r="J14" s="62">
        <v>3</v>
      </c>
      <c r="K14" s="14">
        <v>3</v>
      </c>
      <c r="L14" s="14">
        <v>3</v>
      </c>
      <c r="M14" s="62">
        <v>3</v>
      </c>
      <c r="N14" s="62">
        <v>3</v>
      </c>
      <c r="O14" s="63">
        <v>3</v>
      </c>
      <c r="P14" s="1"/>
      <c r="Q14" s="1"/>
      <c r="R14" s="1"/>
      <c r="S14" s="1"/>
      <c r="T14" s="1"/>
      <c r="U14" s="4"/>
      <c r="V14" s="4"/>
      <c r="W14" s="4"/>
      <c r="X14" s="4"/>
      <c r="Y14" s="4"/>
      <c r="Z14" s="4"/>
    </row>
    <row r="15" spans="1:26" x14ac:dyDescent="0.25">
      <c r="A15" s="106" t="s">
        <v>34</v>
      </c>
      <c r="B15" s="58" t="s">
        <v>34</v>
      </c>
      <c r="C15" s="40">
        <v>395</v>
      </c>
      <c r="D15" s="9">
        <v>394</v>
      </c>
      <c r="E15" s="61">
        <v>388</v>
      </c>
      <c r="F15" s="62">
        <v>385</v>
      </c>
      <c r="G15" s="14">
        <v>382</v>
      </c>
      <c r="H15" s="14">
        <v>381</v>
      </c>
      <c r="I15" s="14">
        <v>377</v>
      </c>
      <c r="J15" s="62">
        <v>372</v>
      </c>
      <c r="K15" s="14">
        <v>363</v>
      </c>
      <c r="L15" s="14">
        <v>359</v>
      </c>
      <c r="M15" s="62">
        <v>357</v>
      </c>
      <c r="N15" s="62">
        <v>353</v>
      </c>
      <c r="O15" s="63">
        <v>352</v>
      </c>
      <c r="P15" s="1"/>
      <c r="Q15" s="1"/>
      <c r="R15" s="1"/>
      <c r="S15" s="1"/>
      <c r="T15" s="1"/>
    </row>
    <row r="16" spans="1:26" x14ac:dyDescent="0.25">
      <c r="A16" s="101"/>
      <c r="B16" s="58" t="s">
        <v>52</v>
      </c>
      <c r="C16" s="40">
        <v>12</v>
      </c>
      <c r="D16" s="9">
        <v>12</v>
      </c>
      <c r="E16" s="61">
        <v>12</v>
      </c>
      <c r="F16" s="62">
        <v>12</v>
      </c>
      <c r="G16" s="14">
        <v>12</v>
      </c>
      <c r="H16" s="14">
        <v>12</v>
      </c>
      <c r="I16" s="14">
        <v>12</v>
      </c>
      <c r="J16" s="62">
        <v>10</v>
      </c>
      <c r="K16" s="14">
        <v>10</v>
      </c>
      <c r="L16" s="14">
        <v>10</v>
      </c>
      <c r="M16" s="62">
        <v>10</v>
      </c>
      <c r="N16" s="62">
        <v>10</v>
      </c>
      <c r="O16" s="63">
        <v>10</v>
      </c>
      <c r="P16" s="1"/>
      <c r="Q16" s="1"/>
      <c r="R16" s="1"/>
      <c r="S16" s="1"/>
      <c r="T16" s="1"/>
    </row>
    <row r="17" spans="1:20" x14ac:dyDescent="0.25">
      <c r="A17" s="101"/>
      <c r="B17" s="58" t="s">
        <v>53</v>
      </c>
      <c r="C17" s="40">
        <v>2</v>
      </c>
      <c r="D17" s="9">
        <v>2</v>
      </c>
      <c r="E17" s="61">
        <v>2</v>
      </c>
      <c r="F17" s="62">
        <v>2</v>
      </c>
      <c r="G17" s="14">
        <v>2</v>
      </c>
      <c r="H17" s="14">
        <v>2</v>
      </c>
      <c r="I17" s="14">
        <v>2</v>
      </c>
      <c r="J17" s="62">
        <v>2</v>
      </c>
      <c r="K17" s="14">
        <v>2</v>
      </c>
      <c r="L17" s="14">
        <v>2</v>
      </c>
      <c r="M17" s="62">
        <v>2</v>
      </c>
      <c r="N17" s="62">
        <v>2</v>
      </c>
      <c r="O17" s="63">
        <v>2</v>
      </c>
      <c r="P17" s="1"/>
      <c r="Q17" s="1"/>
      <c r="R17" s="1"/>
      <c r="S17" s="1"/>
      <c r="T17" s="1"/>
    </row>
    <row r="18" spans="1:20" x14ac:dyDescent="0.25">
      <c r="A18" s="101"/>
      <c r="B18" s="58" t="s">
        <v>54</v>
      </c>
      <c r="C18" s="40">
        <v>3</v>
      </c>
      <c r="D18" s="9">
        <v>3</v>
      </c>
      <c r="E18" s="61">
        <v>3</v>
      </c>
      <c r="F18" s="62">
        <v>3</v>
      </c>
      <c r="G18" s="14">
        <v>3</v>
      </c>
      <c r="H18" s="14">
        <v>3</v>
      </c>
      <c r="I18" s="14">
        <v>3</v>
      </c>
      <c r="J18" s="62">
        <v>3</v>
      </c>
      <c r="K18" s="14">
        <v>3</v>
      </c>
      <c r="L18" s="14">
        <v>3</v>
      </c>
      <c r="M18" s="62">
        <v>3</v>
      </c>
      <c r="N18" s="62">
        <v>3</v>
      </c>
      <c r="O18" s="63">
        <v>3</v>
      </c>
      <c r="P18" s="1"/>
      <c r="Q18" s="1"/>
      <c r="R18" s="1"/>
      <c r="S18" s="1"/>
      <c r="T18" s="1"/>
    </row>
    <row r="19" spans="1:20" x14ac:dyDescent="0.25">
      <c r="A19" s="101"/>
      <c r="B19" s="58" t="s">
        <v>55</v>
      </c>
      <c r="C19" s="40">
        <v>2</v>
      </c>
      <c r="D19" s="9">
        <v>2</v>
      </c>
      <c r="E19" s="61">
        <v>2</v>
      </c>
      <c r="F19" s="62">
        <v>2</v>
      </c>
      <c r="G19" s="14">
        <v>2</v>
      </c>
      <c r="H19" s="14">
        <v>2</v>
      </c>
      <c r="I19" s="14">
        <v>2</v>
      </c>
      <c r="J19" s="62">
        <v>1</v>
      </c>
      <c r="K19" s="14">
        <v>1</v>
      </c>
      <c r="L19" s="14">
        <v>1</v>
      </c>
      <c r="M19" s="62">
        <v>1</v>
      </c>
      <c r="N19" s="62">
        <v>1</v>
      </c>
      <c r="O19" s="63">
        <v>1</v>
      </c>
      <c r="P19" s="1"/>
      <c r="Q19" s="1"/>
      <c r="R19" s="1"/>
      <c r="S19" s="1"/>
      <c r="T19" s="1"/>
    </row>
    <row r="20" spans="1:20" x14ac:dyDescent="0.25">
      <c r="A20" s="106" t="s">
        <v>31</v>
      </c>
      <c r="B20" s="58" t="s">
        <v>31</v>
      </c>
      <c r="C20" s="40">
        <v>218</v>
      </c>
      <c r="D20" s="9">
        <v>215</v>
      </c>
      <c r="E20" s="61">
        <v>210</v>
      </c>
      <c r="F20" s="62">
        <v>210</v>
      </c>
      <c r="G20" s="14">
        <v>210</v>
      </c>
      <c r="H20" s="14">
        <v>209</v>
      </c>
      <c r="I20" s="14">
        <v>205</v>
      </c>
      <c r="J20" s="62">
        <v>202</v>
      </c>
      <c r="K20" s="14">
        <v>199</v>
      </c>
      <c r="L20" s="14">
        <v>194</v>
      </c>
      <c r="M20" s="62">
        <v>194</v>
      </c>
      <c r="N20" s="62">
        <v>188</v>
      </c>
      <c r="O20" s="63">
        <v>188</v>
      </c>
      <c r="P20" s="1"/>
      <c r="Q20" s="1"/>
      <c r="R20" s="1"/>
      <c r="S20" s="1"/>
      <c r="T20" s="1"/>
    </row>
    <row r="21" spans="1:20" ht="15.75" customHeight="1" x14ac:dyDescent="0.25">
      <c r="A21" s="101"/>
      <c r="B21" s="58" t="s">
        <v>56</v>
      </c>
      <c r="C21" s="40">
        <v>2</v>
      </c>
      <c r="D21" s="9">
        <v>2</v>
      </c>
      <c r="E21" s="61">
        <v>2</v>
      </c>
      <c r="F21" s="62">
        <v>2</v>
      </c>
      <c r="G21" s="14">
        <v>2</v>
      </c>
      <c r="H21" s="14">
        <v>2</v>
      </c>
      <c r="I21" s="14">
        <v>2</v>
      </c>
      <c r="J21" s="62">
        <v>2</v>
      </c>
      <c r="K21" s="14">
        <v>2</v>
      </c>
      <c r="L21" s="14">
        <v>2</v>
      </c>
      <c r="M21" s="62">
        <v>2</v>
      </c>
      <c r="N21" s="62">
        <v>2</v>
      </c>
      <c r="O21" s="63">
        <v>2</v>
      </c>
      <c r="P21" s="1"/>
      <c r="Q21" s="1"/>
      <c r="R21" s="1"/>
      <c r="S21" s="1"/>
      <c r="T21" s="1"/>
    </row>
    <row r="22" spans="1:20" ht="15.75" customHeight="1" x14ac:dyDescent="0.25">
      <c r="A22" s="101"/>
      <c r="B22" s="58" t="s">
        <v>57</v>
      </c>
      <c r="C22" s="40">
        <v>10</v>
      </c>
      <c r="D22" s="9">
        <v>10</v>
      </c>
      <c r="E22" s="61">
        <v>10</v>
      </c>
      <c r="F22" s="62">
        <v>10</v>
      </c>
      <c r="G22" s="14">
        <v>10</v>
      </c>
      <c r="H22" s="14">
        <v>10</v>
      </c>
      <c r="I22" s="14">
        <v>10</v>
      </c>
      <c r="J22" s="62">
        <v>10</v>
      </c>
      <c r="K22" s="14">
        <v>10</v>
      </c>
      <c r="L22" s="14">
        <v>10</v>
      </c>
      <c r="M22" s="62">
        <v>10</v>
      </c>
      <c r="N22" s="62">
        <v>10</v>
      </c>
      <c r="O22" s="63">
        <v>10</v>
      </c>
      <c r="P22" s="1"/>
      <c r="Q22" s="1"/>
      <c r="R22" s="1"/>
      <c r="S22" s="1"/>
      <c r="T22" s="1"/>
    </row>
    <row r="23" spans="1:20" ht="15.75" customHeight="1" x14ac:dyDescent="0.25">
      <c r="A23" s="94"/>
      <c r="B23" s="58" t="s">
        <v>58</v>
      </c>
      <c r="C23" s="40">
        <v>1</v>
      </c>
      <c r="D23" s="9">
        <v>1</v>
      </c>
      <c r="E23" s="61">
        <v>1</v>
      </c>
      <c r="F23" s="62">
        <v>1</v>
      </c>
      <c r="G23" s="14">
        <v>1</v>
      </c>
      <c r="H23" s="14">
        <v>1</v>
      </c>
      <c r="I23" s="14">
        <v>1</v>
      </c>
      <c r="J23" s="62">
        <v>1</v>
      </c>
      <c r="K23" s="14">
        <v>1</v>
      </c>
      <c r="L23" s="14">
        <v>1</v>
      </c>
      <c r="M23" s="62">
        <v>1</v>
      </c>
      <c r="N23" s="62">
        <v>1</v>
      </c>
      <c r="O23" s="63">
        <v>1</v>
      </c>
      <c r="P23" s="1"/>
      <c r="Q23" s="1"/>
      <c r="R23" s="1"/>
      <c r="S23" s="1"/>
      <c r="T23" s="1"/>
    </row>
    <row r="24" spans="1:20" ht="15.75" customHeight="1" x14ac:dyDescent="0.25">
      <c r="A24" s="64" t="s">
        <v>35</v>
      </c>
      <c r="B24" s="58" t="s">
        <v>35</v>
      </c>
      <c r="C24" s="40">
        <v>59</v>
      </c>
      <c r="D24" s="9">
        <v>58</v>
      </c>
      <c r="E24" s="61">
        <v>53</v>
      </c>
      <c r="F24" s="62">
        <v>53</v>
      </c>
      <c r="G24" s="14">
        <v>53</v>
      </c>
      <c r="H24" s="14">
        <v>53</v>
      </c>
      <c r="I24" s="14">
        <v>53</v>
      </c>
      <c r="J24" s="62">
        <v>50</v>
      </c>
      <c r="K24" s="14">
        <v>48</v>
      </c>
      <c r="L24" s="14">
        <v>48</v>
      </c>
      <c r="M24" s="62">
        <v>46</v>
      </c>
      <c r="N24" s="62">
        <v>45</v>
      </c>
      <c r="O24" s="63">
        <v>43</v>
      </c>
      <c r="P24" s="1"/>
      <c r="Q24" s="1"/>
      <c r="R24" s="1"/>
      <c r="S24" s="1"/>
      <c r="T24" s="1"/>
    </row>
    <row r="25" spans="1:20" ht="15.75" customHeight="1" x14ac:dyDescent="0.25">
      <c r="A25" s="106" t="s">
        <v>38</v>
      </c>
      <c r="B25" s="58" t="s">
        <v>38</v>
      </c>
      <c r="C25" s="40">
        <v>26</v>
      </c>
      <c r="D25" s="9">
        <v>26</v>
      </c>
      <c r="E25" s="61">
        <v>26</v>
      </c>
      <c r="F25" s="62">
        <v>26</v>
      </c>
      <c r="G25" s="14">
        <v>26</v>
      </c>
      <c r="H25" s="14">
        <v>26</v>
      </c>
      <c r="I25" s="14">
        <v>26</v>
      </c>
      <c r="J25" s="62">
        <v>25</v>
      </c>
      <c r="K25" s="14">
        <v>25</v>
      </c>
      <c r="L25" s="14">
        <v>25</v>
      </c>
      <c r="M25" s="62">
        <v>25</v>
      </c>
      <c r="N25" s="62">
        <v>25</v>
      </c>
      <c r="O25" s="63">
        <v>25</v>
      </c>
      <c r="P25" s="1"/>
      <c r="Q25" s="1"/>
      <c r="R25" s="1"/>
      <c r="S25" s="1"/>
      <c r="T25" s="1"/>
    </row>
    <row r="26" spans="1:20" ht="15.75" customHeight="1" x14ac:dyDescent="0.25">
      <c r="A26" s="101"/>
      <c r="B26" s="58" t="s">
        <v>59</v>
      </c>
      <c r="C26" s="40">
        <v>8</v>
      </c>
      <c r="D26" s="9">
        <v>8</v>
      </c>
      <c r="E26" s="61">
        <v>8</v>
      </c>
      <c r="F26" s="62">
        <v>8</v>
      </c>
      <c r="G26" s="14">
        <v>8</v>
      </c>
      <c r="H26" s="14">
        <v>7</v>
      </c>
      <c r="I26" s="14">
        <v>7</v>
      </c>
      <c r="J26" s="62">
        <v>7</v>
      </c>
      <c r="K26" s="14">
        <v>6</v>
      </c>
      <c r="L26" s="14">
        <v>6</v>
      </c>
      <c r="M26" s="62">
        <v>6</v>
      </c>
      <c r="N26" s="62">
        <v>6</v>
      </c>
      <c r="O26" s="63">
        <v>6</v>
      </c>
      <c r="P26" s="1"/>
      <c r="Q26" s="1"/>
      <c r="R26" s="1"/>
      <c r="S26" s="1"/>
      <c r="T26" s="1"/>
    </row>
    <row r="27" spans="1:20" ht="15.75" customHeight="1" x14ac:dyDescent="0.25">
      <c r="A27" s="101"/>
      <c r="B27" s="58" t="s">
        <v>60</v>
      </c>
      <c r="C27" s="40">
        <v>0</v>
      </c>
      <c r="D27" s="9">
        <v>0</v>
      </c>
      <c r="E27" s="61">
        <v>0</v>
      </c>
      <c r="F27" s="62">
        <v>0</v>
      </c>
      <c r="G27" s="9">
        <v>0</v>
      </c>
      <c r="H27" s="9">
        <v>0</v>
      </c>
      <c r="I27" s="14">
        <v>0</v>
      </c>
      <c r="J27" s="62">
        <v>0</v>
      </c>
      <c r="K27" s="9">
        <v>0</v>
      </c>
      <c r="L27" s="9">
        <v>0</v>
      </c>
      <c r="M27" s="65">
        <v>0</v>
      </c>
      <c r="N27" s="65">
        <v>0</v>
      </c>
      <c r="O27" s="63">
        <v>0</v>
      </c>
      <c r="P27" s="1"/>
      <c r="Q27" s="1"/>
      <c r="R27" s="1"/>
      <c r="S27" s="1"/>
      <c r="T27" s="1"/>
    </row>
    <row r="28" spans="1:20" ht="15.75" customHeight="1" x14ac:dyDescent="0.25">
      <c r="A28" s="101"/>
      <c r="B28" s="58" t="s">
        <v>61</v>
      </c>
      <c r="C28" s="40">
        <v>11</v>
      </c>
      <c r="D28" s="9">
        <v>11</v>
      </c>
      <c r="E28" s="61">
        <v>11</v>
      </c>
      <c r="F28" s="62">
        <v>11</v>
      </c>
      <c r="G28" s="14">
        <v>11</v>
      </c>
      <c r="H28" s="14">
        <v>11</v>
      </c>
      <c r="I28" s="14">
        <v>11</v>
      </c>
      <c r="J28" s="62">
        <v>11</v>
      </c>
      <c r="K28" s="14">
        <v>11</v>
      </c>
      <c r="L28" s="14">
        <v>11</v>
      </c>
      <c r="M28" s="62">
        <v>11</v>
      </c>
      <c r="N28" s="62">
        <v>11</v>
      </c>
      <c r="O28" s="63">
        <v>11</v>
      </c>
      <c r="P28" s="1"/>
      <c r="Q28" s="1"/>
      <c r="R28" s="1"/>
      <c r="S28" s="1"/>
      <c r="T28" s="1"/>
    </row>
    <row r="29" spans="1:20" ht="15.75" customHeight="1" x14ac:dyDescent="0.25">
      <c r="A29" s="101"/>
      <c r="B29" s="58" t="s">
        <v>62</v>
      </c>
      <c r="C29" s="9">
        <v>10</v>
      </c>
      <c r="D29" s="9">
        <v>10</v>
      </c>
      <c r="E29" s="61">
        <v>9</v>
      </c>
      <c r="F29" s="62">
        <v>9</v>
      </c>
      <c r="G29" s="14">
        <v>9</v>
      </c>
      <c r="H29" s="14">
        <v>9</v>
      </c>
      <c r="I29" s="14">
        <v>9</v>
      </c>
      <c r="J29" s="62">
        <v>9</v>
      </c>
      <c r="K29" s="14">
        <v>9</v>
      </c>
      <c r="L29" s="14">
        <v>9</v>
      </c>
      <c r="M29" s="62">
        <v>9</v>
      </c>
      <c r="N29" s="62">
        <v>9</v>
      </c>
      <c r="O29" s="14">
        <v>9</v>
      </c>
      <c r="P29" s="1"/>
      <c r="Q29" s="1"/>
      <c r="R29" s="1"/>
      <c r="S29" s="1"/>
      <c r="T29" s="1"/>
    </row>
    <row r="30" spans="1:20" ht="15.75" customHeight="1" x14ac:dyDescent="0.25">
      <c r="A30" s="94"/>
      <c r="B30" s="58" t="s">
        <v>63</v>
      </c>
      <c r="C30" s="9">
        <v>10</v>
      </c>
      <c r="D30" s="9">
        <v>10</v>
      </c>
      <c r="E30" s="61">
        <v>10</v>
      </c>
      <c r="F30" s="62">
        <v>9</v>
      </c>
      <c r="G30" s="14">
        <v>9</v>
      </c>
      <c r="H30" s="14">
        <v>9</v>
      </c>
      <c r="I30" s="14">
        <v>9</v>
      </c>
      <c r="J30" s="62">
        <v>9</v>
      </c>
      <c r="K30" s="14">
        <v>9</v>
      </c>
      <c r="L30" s="14">
        <v>8</v>
      </c>
      <c r="M30" s="62">
        <v>7</v>
      </c>
      <c r="N30" s="62">
        <v>6</v>
      </c>
      <c r="O30" s="14">
        <v>6</v>
      </c>
      <c r="P30" s="1"/>
      <c r="Q30" s="1"/>
      <c r="R30" s="1"/>
      <c r="S30" s="1"/>
      <c r="T30" s="1"/>
    </row>
    <row r="31" spans="1:20" ht="15.75" customHeight="1" x14ac:dyDescent="0.25">
      <c r="A31" s="106" t="s">
        <v>36</v>
      </c>
      <c r="B31" s="58" t="s">
        <v>36</v>
      </c>
      <c r="C31" s="9">
        <v>38</v>
      </c>
      <c r="D31" s="9">
        <v>37</v>
      </c>
      <c r="E31" s="61">
        <v>37</v>
      </c>
      <c r="F31" s="62">
        <v>37</v>
      </c>
      <c r="G31" s="14">
        <v>37</v>
      </c>
      <c r="H31" s="14">
        <v>37</v>
      </c>
      <c r="I31" s="14">
        <v>37</v>
      </c>
      <c r="J31" s="62">
        <v>37</v>
      </c>
      <c r="K31" s="14">
        <v>37</v>
      </c>
      <c r="L31" s="14">
        <v>36</v>
      </c>
      <c r="M31" s="62">
        <v>35</v>
      </c>
      <c r="N31" s="62">
        <v>36</v>
      </c>
      <c r="O31" s="14">
        <v>35</v>
      </c>
      <c r="P31" s="1"/>
      <c r="Q31" s="1"/>
      <c r="R31" s="1"/>
      <c r="S31" s="1"/>
      <c r="T31" s="1"/>
    </row>
    <row r="32" spans="1:20" ht="15.75" customHeight="1" x14ac:dyDescent="0.25">
      <c r="A32" s="101"/>
      <c r="B32" s="58" t="s">
        <v>64</v>
      </c>
      <c r="C32" s="9">
        <v>4</v>
      </c>
      <c r="D32" s="9">
        <v>4</v>
      </c>
      <c r="E32" s="61">
        <v>4</v>
      </c>
      <c r="F32" s="62">
        <v>4</v>
      </c>
      <c r="G32" s="14">
        <v>4</v>
      </c>
      <c r="H32" s="14">
        <v>4</v>
      </c>
      <c r="I32" s="14">
        <v>4</v>
      </c>
      <c r="J32" s="62">
        <v>4</v>
      </c>
      <c r="K32" s="14">
        <v>4</v>
      </c>
      <c r="L32" s="14">
        <v>4</v>
      </c>
      <c r="M32" s="62">
        <v>4</v>
      </c>
      <c r="N32" s="62">
        <v>4</v>
      </c>
      <c r="O32" s="14">
        <v>4</v>
      </c>
      <c r="P32" s="1"/>
      <c r="Q32" s="1"/>
      <c r="R32" s="1"/>
      <c r="S32" s="1"/>
      <c r="T32" s="1"/>
    </row>
    <row r="33" spans="1:20" ht="15.75" customHeight="1" x14ac:dyDescent="0.25">
      <c r="A33" s="101"/>
      <c r="B33" s="58" t="s">
        <v>65</v>
      </c>
      <c r="C33" s="9">
        <v>23</v>
      </c>
      <c r="D33" s="9">
        <v>23</v>
      </c>
      <c r="E33" s="61">
        <v>23</v>
      </c>
      <c r="F33" s="62">
        <v>23</v>
      </c>
      <c r="G33" s="14">
        <v>23</v>
      </c>
      <c r="H33" s="14">
        <v>23</v>
      </c>
      <c r="I33" s="14">
        <v>23</v>
      </c>
      <c r="J33" s="62">
        <v>23</v>
      </c>
      <c r="K33" s="14">
        <v>23</v>
      </c>
      <c r="L33" s="14">
        <v>23</v>
      </c>
      <c r="M33" s="62">
        <v>23</v>
      </c>
      <c r="N33" s="62">
        <v>23</v>
      </c>
      <c r="O33" s="14">
        <v>23</v>
      </c>
      <c r="P33" s="1"/>
      <c r="Q33" s="1"/>
      <c r="R33" s="1"/>
      <c r="S33" s="1"/>
      <c r="T33" s="1"/>
    </row>
    <row r="34" spans="1:20" ht="15.75" customHeight="1" x14ac:dyDescent="0.25">
      <c r="A34" s="101"/>
      <c r="B34" s="58" t="s">
        <v>66</v>
      </c>
      <c r="C34" s="9">
        <v>12</v>
      </c>
      <c r="D34" s="9">
        <v>12</v>
      </c>
      <c r="E34" s="61">
        <v>12</v>
      </c>
      <c r="F34" s="62">
        <v>12</v>
      </c>
      <c r="G34" s="14">
        <v>12</v>
      </c>
      <c r="H34" s="14">
        <v>12</v>
      </c>
      <c r="I34" s="14">
        <v>12</v>
      </c>
      <c r="J34" s="62">
        <v>12</v>
      </c>
      <c r="K34" s="14">
        <v>11</v>
      </c>
      <c r="L34" s="14">
        <v>11</v>
      </c>
      <c r="M34" s="62">
        <v>11</v>
      </c>
      <c r="N34" s="62">
        <v>11</v>
      </c>
      <c r="O34" s="14">
        <v>11</v>
      </c>
      <c r="P34" s="1"/>
      <c r="Q34" s="1"/>
      <c r="R34" s="1"/>
      <c r="S34" s="1"/>
      <c r="T34" s="1"/>
    </row>
    <row r="35" spans="1:20" ht="15.75" customHeight="1" x14ac:dyDescent="0.25">
      <c r="A35" s="94"/>
      <c r="B35" s="58" t="s">
        <v>67</v>
      </c>
      <c r="C35" s="9">
        <v>4</v>
      </c>
      <c r="D35" s="9">
        <v>4</v>
      </c>
      <c r="E35" s="61">
        <v>4</v>
      </c>
      <c r="F35" s="62">
        <v>4</v>
      </c>
      <c r="G35" s="14">
        <v>4</v>
      </c>
      <c r="H35" s="14">
        <v>4</v>
      </c>
      <c r="I35" s="14">
        <v>4</v>
      </c>
      <c r="J35" s="62">
        <v>4</v>
      </c>
      <c r="K35" s="14">
        <v>4</v>
      </c>
      <c r="L35" s="14">
        <v>4</v>
      </c>
      <c r="M35" s="62">
        <v>4</v>
      </c>
      <c r="N35" s="62">
        <v>4</v>
      </c>
      <c r="O35" s="14">
        <v>4</v>
      </c>
      <c r="P35" s="1"/>
      <c r="Q35" s="1"/>
      <c r="R35" s="1"/>
      <c r="S35" s="1"/>
      <c r="T35" s="1"/>
    </row>
    <row r="36" spans="1:20" ht="15.75" customHeight="1" x14ac:dyDescent="0.25">
      <c r="A36" s="106" t="s">
        <v>68</v>
      </c>
      <c r="B36" s="58" t="s">
        <v>68</v>
      </c>
      <c r="C36" s="9">
        <v>217</v>
      </c>
      <c r="D36" s="9">
        <v>216</v>
      </c>
      <c r="E36" s="61">
        <v>214</v>
      </c>
      <c r="F36" s="62">
        <v>213</v>
      </c>
      <c r="G36" s="14">
        <v>211</v>
      </c>
      <c r="H36" s="14">
        <v>208</v>
      </c>
      <c r="I36" s="14">
        <v>204</v>
      </c>
      <c r="J36" s="62">
        <v>202</v>
      </c>
      <c r="K36" s="14">
        <v>200</v>
      </c>
      <c r="L36" s="14">
        <v>199</v>
      </c>
      <c r="M36" s="62">
        <v>198</v>
      </c>
      <c r="N36" s="62">
        <v>194</v>
      </c>
      <c r="O36" s="14">
        <v>193</v>
      </c>
      <c r="P36" s="1"/>
      <c r="Q36" s="1"/>
      <c r="R36" s="1"/>
      <c r="S36" s="1"/>
      <c r="T36" s="1"/>
    </row>
    <row r="37" spans="1:20" ht="15.75" customHeight="1" x14ac:dyDescent="0.25">
      <c r="A37" s="101"/>
      <c r="B37" s="58" t="s">
        <v>69</v>
      </c>
      <c r="C37" s="9">
        <v>5</v>
      </c>
      <c r="D37" s="9">
        <v>5</v>
      </c>
      <c r="E37" s="61">
        <v>5</v>
      </c>
      <c r="F37" s="62">
        <v>5</v>
      </c>
      <c r="G37" s="14">
        <v>4</v>
      </c>
      <c r="H37" s="14">
        <v>4</v>
      </c>
      <c r="I37" s="14">
        <v>4</v>
      </c>
      <c r="J37" s="62">
        <v>4</v>
      </c>
      <c r="K37" s="14">
        <v>4</v>
      </c>
      <c r="L37" s="14">
        <v>4</v>
      </c>
      <c r="M37" s="62">
        <v>4</v>
      </c>
      <c r="N37" s="62">
        <v>4</v>
      </c>
      <c r="O37" s="14">
        <v>4</v>
      </c>
      <c r="P37" s="1"/>
      <c r="Q37" s="1"/>
      <c r="R37" s="1"/>
      <c r="S37" s="1"/>
      <c r="T37" s="1"/>
    </row>
    <row r="38" spans="1:20" ht="15.75" customHeight="1" x14ac:dyDescent="0.25">
      <c r="A38" s="101"/>
      <c r="B38" s="58" t="s">
        <v>70</v>
      </c>
      <c r="C38" s="9">
        <v>3</v>
      </c>
      <c r="D38" s="9">
        <v>3</v>
      </c>
      <c r="E38" s="61">
        <v>3</v>
      </c>
      <c r="F38" s="62">
        <v>3</v>
      </c>
      <c r="G38" s="14">
        <v>3</v>
      </c>
      <c r="H38" s="14">
        <v>3</v>
      </c>
      <c r="I38" s="14">
        <v>3</v>
      </c>
      <c r="J38" s="62">
        <v>3</v>
      </c>
      <c r="K38" s="14">
        <v>3</v>
      </c>
      <c r="L38" s="14">
        <v>3</v>
      </c>
      <c r="M38" s="62">
        <v>3</v>
      </c>
      <c r="N38" s="62">
        <v>3</v>
      </c>
      <c r="O38" s="14">
        <v>3</v>
      </c>
      <c r="P38" s="1"/>
      <c r="Q38" s="1"/>
      <c r="R38" s="1"/>
      <c r="S38" s="1"/>
      <c r="T38" s="1"/>
    </row>
    <row r="39" spans="1:20" ht="15.75" customHeight="1" x14ac:dyDescent="0.25">
      <c r="A39" s="101"/>
      <c r="B39" s="58" t="s">
        <v>71</v>
      </c>
      <c r="C39" s="9">
        <v>5</v>
      </c>
      <c r="D39" s="9">
        <v>5</v>
      </c>
      <c r="E39" s="61">
        <v>5</v>
      </c>
      <c r="F39" s="62">
        <v>5</v>
      </c>
      <c r="G39" s="14">
        <v>5</v>
      </c>
      <c r="H39" s="14">
        <v>5</v>
      </c>
      <c r="I39" s="14">
        <v>5</v>
      </c>
      <c r="J39" s="62">
        <v>5</v>
      </c>
      <c r="K39" s="14">
        <v>5</v>
      </c>
      <c r="L39" s="14">
        <v>5</v>
      </c>
      <c r="M39" s="62">
        <v>5</v>
      </c>
      <c r="N39" s="62">
        <v>4</v>
      </c>
      <c r="O39" s="14">
        <v>3</v>
      </c>
      <c r="P39" s="1"/>
      <c r="Q39" s="1"/>
      <c r="R39" s="1"/>
      <c r="S39" s="1"/>
      <c r="T39" s="1"/>
    </row>
    <row r="40" spans="1:20" ht="15.75" customHeight="1" x14ac:dyDescent="0.25">
      <c r="A40" s="101"/>
      <c r="B40" s="58" t="s">
        <v>72</v>
      </c>
      <c r="C40" s="9">
        <v>3</v>
      </c>
      <c r="D40" s="9">
        <v>3</v>
      </c>
      <c r="E40" s="61">
        <v>3</v>
      </c>
      <c r="F40" s="62">
        <v>3</v>
      </c>
      <c r="G40" s="14">
        <v>3</v>
      </c>
      <c r="H40" s="14">
        <v>3</v>
      </c>
      <c r="I40" s="14">
        <v>3</v>
      </c>
      <c r="J40" s="62">
        <v>3</v>
      </c>
      <c r="K40" s="14">
        <v>3</v>
      </c>
      <c r="L40" s="14">
        <v>4</v>
      </c>
      <c r="M40" s="62">
        <v>4</v>
      </c>
      <c r="N40" s="62">
        <v>4</v>
      </c>
      <c r="O40" s="14">
        <v>4</v>
      </c>
      <c r="P40" s="1"/>
      <c r="Q40" s="1"/>
      <c r="R40" s="1"/>
      <c r="S40" s="1"/>
      <c r="T40" s="1"/>
    </row>
    <row r="41" spans="1:20" ht="15.75" customHeight="1" x14ac:dyDescent="0.25">
      <c r="A41" s="101"/>
      <c r="B41" s="58" t="s">
        <v>73</v>
      </c>
      <c r="C41" s="9">
        <v>23</v>
      </c>
      <c r="D41" s="9">
        <v>22</v>
      </c>
      <c r="E41" s="61">
        <v>22</v>
      </c>
      <c r="F41" s="62">
        <v>22</v>
      </c>
      <c r="G41" s="14">
        <v>22</v>
      </c>
      <c r="H41" s="14">
        <v>22</v>
      </c>
      <c r="I41" s="14">
        <v>22</v>
      </c>
      <c r="J41" s="62">
        <v>22</v>
      </c>
      <c r="K41" s="14">
        <v>21</v>
      </c>
      <c r="L41" s="14">
        <v>20</v>
      </c>
      <c r="M41" s="62">
        <v>20</v>
      </c>
      <c r="N41" s="62">
        <v>19</v>
      </c>
      <c r="O41" s="14">
        <v>19</v>
      </c>
      <c r="P41" s="1"/>
      <c r="Q41" s="1"/>
      <c r="R41" s="1"/>
      <c r="S41" s="1"/>
      <c r="T41" s="1"/>
    </row>
    <row r="42" spans="1:20" ht="15.75" customHeight="1" x14ac:dyDescent="0.25">
      <c r="A42" s="101"/>
      <c r="B42" s="58" t="s">
        <v>74</v>
      </c>
      <c r="C42" s="9">
        <v>9</v>
      </c>
      <c r="D42" s="9">
        <v>8</v>
      </c>
      <c r="E42" s="61">
        <v>8</v>
      </c>
      <c r="F42" s="62">
        <v>8</v>
      </c>
      <c r="G42" s="14">
        <v>8</v>
      </c>
      <c r="H42" s="14">
        <v>8</v>
      </c>
      <c r="I42" s="14">
        <v>8</v>
      </c>
      <c r="J42" s="62">
        <v>8</v>
      </c>
      <c r="K42" s="14">
        <v>8</v>
      </c>
      <c r="L42" s="14">
        <v>8</v>
      </c>
      <c r="M42" s="62">
        <v>8</v>
      </c>
      <c r="N42" s="62">
        <v>8</v>
      </c>
      <c r="O42" s="14">
        <v>8</v>
      </c>
      <c r="P42" s="1"/>
      <c r="Q42" s="1"/>
      <c r="R42" s="1"/>
      <c r="S42" s="1"/>
      <c r="T42" s="1"/>
    </row>
    <row r="43" spans="1:20" ht="15.75" customHeight="1" x14ac:dyDescent="0.25">
      <c r="A43" s="101"/>
      <c r="B43" s="58" t="s">
        <v>75</v>
      </c>
      <c r="C43" s="9">
        <v>5</v>
      </c>
      <c r="D43" s="9">
        <v>5</v>
      </c>
      <c r="E43" s="61">
        <v>5</v>
      </c>
      <c r="F43" s="62">
        <v>5</v>
      </c>
      <c r="G43" s="14">
        <v>5</v>
      </c>
      <c r="H43" s="14">
        <v>5</v>
      </c>
      <c r="I43" s="14">
        <v>5</v>
      </c>
      <c r="J43" s="62">
        <v>5</v>
      </c>
      <c r="K43" s="14">
        <v>5</v>
      </c>
      <c r="L43" s="14">
        <v>5</v>
      </c>
      <c r="M43" s="62">
        <v>5</v>
      </c>
      <c r="N43" s="62">
        <v>5</v>
      </c>
      <c r="O43" s="14">
        <v>5</v>
      </c>
      <c r="P43" s="1"/>
      <c r="Q43" s="1"/>
      <c r="R43" s="1"/>
      <c r="S43" s="1"/>
      <c r="T43" s="1"/>
    </row>
    <row r="44" spans="1:20" ht="15.75" customHeight="1" x14ac:dyDescent="0.25">
      <c r="A44" s="101"/>
      <c r="B44" s="58" t="s">
        <v>76</v>
      </c>
      <c r="C44" s="9">
        <v>10</v>
      </c>
      <c r="D44" s="9">
        <v>10</v>
      </c>
      <c r="E44" s="61">
        <v>10</v>
      </c>
      <c r="F44" s="62">
        <v>10</v>
      </c>
      <c r="G44" s="14">
        <v>9</v>
      </c>
      <c r="H44" s="14">
        <v>9</v>
      </c>
      <c r="I44" s="14">
        <v>9</v>
      </c>
      <c r="J44" s="62">
        <v>9</v>
      </c>
      <c r="K44" s="14">
        <v>9</v>
      </c>
      <c r="L44" s="14">
        <v>9</v>
      </c>
      <c r="M44" s="62">
        <v>9</v>
      </c>
      <c r="N44" s="62">
        <v>9</v>
      </c>
      <c r="O44" s="14">
        <v>9</v>
      </c>
      <c r="P44" s="1"/>
      <c r="Q44" s="1"/>
      <c r="R44" s="1"/>
      <c r="S44" s="1"/>
      <c r="T44" s="1"/>
    </row>
    <row r="45" spans="1:20" ht="15.75" customHeight="1" x14ac:dyDescent="0.25">
      <c r="A45" s="94"/>
      <c r="B45" s="58" t="s">
        <v>77</v>
      </c>
      <c r="C45" s="9">
        <v>1</v>
      </c>
      <c r="D45" s="9">
        <v>1</v>
      </c>
      <c r="E45" s="61">
        <v>1</v>
      </c>
      <c r="F45" s="62">
        <v>1</v>
      </c>
      <c r="G45" s="14">
        <v>1</v>
      </c>
      <c r="H45" s="14">
        <v>1</v>
      </c>
      <c r="I45" s="14">
        <v>1</v>
      </c>
      <c r="J45" s="62">
        <v>1</v>
      </c>
      <c r="K45" s="14">
        <v>1</v>
      </c>
      <c r="L45" s="14">
        <v>1</v>
      </c>
      <c r="M45" s="62">
        <v>1</v>
      </c>
      <c r="N45" s="62">
        <v>1</v>
      </c>
      <c r="O45" s="14">
        <v>1</v>
      </c>
      <c r="P45" s="1"/>
      <c r="Q45" s="1"/>
      <c r="R45" s="1"/>
      <c r="S45" s="1"/>
      <c r="T45" s="1"/>
    </row>
    <row r="46" spans="1:20" ht="15.75" customHeight="1" x14ac:dyDescent="0.25">
      <c r="A46" s="106" t="s">
        <v>39</v>
      </c>
      <c r="B46" s="58" t="s">
        <v>39</v>
      </c>
      <c r="C46" s="9">
        <v>40</v>
      </c>
      <c r="D46" s="9">
        <v>39</v>
      </c>
      <c r="E46" s="61">
        <v>39</v>
      </c>
      <c r="F46" s="62">
        <v>39</v>
      </c>
      <c r="G46" s="14">
        <v>39</v>
      </c>
      <c r="H46" s="14">
        <v>39</v>
      </c>
      <c r="I46" s="14">
        <v>38</v>
      </c>
      <c r="J46" s="62">
        <v>37</v>
      </c>
      <c r="K46" s="14">
        <v>36</v>
      </c>
      <c r="L46" s="14">
        <v>36</v>
      </c>
      <c r="M46" s="62">
        <v>36</v>
      </c>
      <c r="N46" s="62">
        <v>36</v>
      </c>
      <c r="O46" s="14">
        <v>35</v>
      </c>
      <c r="P46" s="1"/>
      <c r="Q46" s="1"/>
      <c r="R46" s="1"/>
      <c r="S46" s="1"/>
      <c r="T46" s="1"/>
    </row>
    <row r="47" spans="1:20" ht="15.75" customHeight="1" x14ac:dyDescent="0.25">
      <c r="A47" s="101"/>
      <c r="B47" s="58" t="s">
        <v>78</v>
      </c>
      <c r="C47" s="9">
        <v>8</v>
      </c>
      <c r="D47" s="9">
        <v>8</v>
      </c>
      <c r="E47" s="61">
        <v>8</v>
      </c>
      <c r="F47" s="62">
        <v>8</v>
      </c>
      <c r="G47" s="14">
        <v>8</v>
      </c>
      <c r="H47" s="14">
        <v>8</v>
      </c>
      <c r="I47" s="14">
        <v>8</v>
      </c>
      <c r="J47" s="62">
        <v>8</v>
      </c>
      <c r="K47" s="14">
        <v>8</v>
      </c>
      <c r="L47" s="14">
        <v>8</v>
      </c>
      <c r="M47" s="62">
        <v>8</v>
      </c>
      <c r="N47" s="62">
        <v>8</v>
      </c>
      <c r="O47" s="14">
        <v>8</v>
      </c>
      <c r="P47" s="1"/>
      <c r="Q47" s="1"/>
      <c r="R47" s="1"/>
      <c r="S47" s="1"/>
      <c r="T47" s="1"/>
    </row>
    <row r="48" spans="1:20" ht="15.75" customHeight="1" x14ac:dyDescent="0.25">
      <c r="A48" s="101"/>
      <c r="B48" s="58" t="s">
        <v>79</v>
      </c>
      <c r="C48" s="9">
        <v>9</v>
      </c>
      <c r="D48" s="9">
        <v>9</v>
      </c>
      <c r="E48" s="61">
        <v>9</v>
      </c>
      <c r="F48" s="62">
        <v>9</v>
      </c>
      <c r="G48" s="14">
        <v>9</v>
      </c>
      <c r="H48" s="14">
        <v>9</v>
      </c>
      <c r="I48" s="14">
        <v>9</v>
      </c>
      <c r="J48" s="62">
        <v>9</v>
      </c>
      <c r="K48" s="14">
        <v>9</v>
      </c>
      <c r="L48" s="14">
        <v>9</v>
      </c>
      <c r="M48" s="62">
        <v>9</v>
      </c>
      <c r="N48" s="62">
        <v>8</v>
      </c>
      <c r="O48" s="14">
        <v>8</v>
      </c>
      <c r="P48" s="1"/>
      <c r="Q48" s="1"/>
      <c r="R48" s="1"/>
      <c r="S48" s="1"/>
      <c r="T48" s="1"/>
    </row>
    <row r="49" spans="1:20" ht="15.75" customHeight="1" x14ac:dyDescent="0.25">
      <c r="A49" s="101"/>
      <c r="B49" s="58" t="s">
        <v>80</v>
      </c>
      <c r="C49" s="9">
        <v>5</v>
      </c>
      <c r="D49" s="9">
        <v>5</v>
      </c>
      <c r="E49" s="61">
        <v>5</v>
      </c>
      <c r="F49" s="62">
        <v>5</v>
      </c>
      <c r="G49" s="14">
        <v>5</v>
      </c>
      <c r="H49" s="14">
        <v>5</v>
      </c>
      <c r="I49" s="14">
        <v>5</v>
      </c>
      <c r="J49" s="62">
        <v>5</v>
      </c>
      <c r="K49" s="14">
        <v>5</v>
      </c>
      <c r="L49" s="14">
        <v>4</v>
      </c>
      <c r="M49" s="62">
        <v>4</v>
      </c>
      <c r="N49" s="62">
        <v>4</v>
      </c>
      <c r="O49" s="14">
        <v>4</v>
      </c>
      <c r="P49" s="1"/>
      <c r="Q49" s="1"/>
      <c r="R49" s="1"/>
      <c r="S49" s="1"/>
      <c r="T49" s="1"/>
    </row>
    <row r="50" spans="1:20" ht="15.75" customHeight="1" x14ac:dyDescent="0.25">
      <c r="A50" s="101"/>
      <c r="B50" s="58" t="s">
        <v>81</v>
      </c>
      <c r="C50" s="9">
        <v>2</v>
      </c>
      <c r="D50" s="9">
        <v>2</v>
      </c>
      <c r="E50" s="61">
        <v>2</v>
      </c>
      <c r="F50" s="62">
        <v>2</v>
      </c>
      <c r="G50" s="14">
        <v>2</v>
      </c>
      <c r="H50" s="14">
        <v>2</v>
      </c>
      <c r="I50" s="14">
        <v>2</v>
      </c>
      <c r="J50" s="62">
        <v>2</v>
      </c>
      <c r="K50" s="14">
        <v>2</v>
      </c>
      <c r="L50" s="14">
        <v>2</v>
      </c>
      <c r="M50" s="62">
        <v>2</v>
      </c>
      <c r="N50" s="62">
        <v>2</v>
      </c>
      <c r="O50" s="14">
        <v>2</v>
      </c>
      <c r="P50" s="1"/>
      <c r="Q50" s="1"/>
      <c r="R50" s="1"/>
      <c r="S50" s="1"/>
      <c r="T50" s="1"/>
    </row>
    <row r="51" spans="1:20" ht="15.75" customHeight="1" x14ac:dyDescent="0.25">
      <c r="A51" s="101"/>
      <c r="B51" s="58" t="s">
        <v>82</v>
      </c>
      <c r="C51" s="9">
        <v>1</v>
      </c>
      <c r="D51" s="9">
        <v>1</v>
      </c>
      <c r="E51" s="61">
        <v>1</v>
      </c>
      <c r="F51" s="62">
        <v>1</v>
      </c>
      <c r="G51" s="14">
        <v>1</v>
      </c>
      <c r="H51" s="14">
        <v>1</v>
      </c>
      <c r="I51" s="14">
        <v>1</v>
      </c>
      <c r="J51" s="62">
        <v>1</v>
      </c>
      <c r="K51" s="14">
        <v>1</v>
      </c>
      <c r="L51" s="14">
        <v>1</v>
      </c>
      <c r="M51" s="62">
        <v>1</v>
      </c>
      <c r="N51" s="62">
        <v>1</v>
      </c>
      <c r="O51" s="14">
        <v>1</v>
      </c>
      <c r="P51" s="1"/>
      <c r="Q51" s="1"/>
      <c r="R51" s="1"/>
      <c r="S51" s="1"/>
      <c r="T51" s="1"/>
    </row>
    <row r="52" spans="1:20" ht="15.75" customHeight="1" x14ac:dyDescent="0.25">
      <c r="A52" s="101"/>
      <c r="B52" s="58" t="s">
        <v>83</v>
      </c>
      <c r="C52" s="9">
        <v>0</v>
      </c>
      <c r="D52" s="9">
        <v>0</v>
      </c>
      <c r="E52" s="61">
        <v>0</v>
      </c>
      <c r="F52" s="62">
        <v>0</v>
      </c>
      <c r="G52" s="9">
        <v>0</v>
      </c>
      <c r="H52" s="9">
        <v>0</v>
      </c>
      <c r="I52" s="14">
        <v>0</v>
      </c>
      <c r="J52" s="62">
        <v>0</v>
      </c>
      <c r="K52" s="9">
        <v>0</v>
      </c>
      <c r="L52" s="14">
        <v>0</v>
      </c>
      <c r="M52" s="62">
        <v>0</v>
      </c>
      <c r="N52" s="62">
        <v>0</v>
      </c>
      <c r="O52" s="14">
        <v>0</v>
      </c>
      <c r="P52" s="1"/>
      <c r="Q52" s="1"/>
      <c r="R52" s="1"/>
      <c r="S52" s="1"/>
      <c r="T52" s="1"/>
    </row>
    <row r="53" spans="1:20" ht="15.75" customHeight="1" x14ac:dyDescent="0.25">
      <c r="A53" s="94"/>
      <c r="B53" s="58" t="s">
        <v>84</v>
      </c>
      <c r="C53" s="9">
        <v>2</v>
      </c>
      <c r="D53" s="9">
        <v>2</v>
      </c>
      <c r="E53" s="61">
        <v>2</v>
      </c>
      <c r="F53" s="62">
        <v>2</v>
      </c>
      <c r="G53" s="14">
        <v>2</v>
      </c>
      <c r="H53" s="14">
        <v>2</v>
      </c>
      <c r="I53" s="14">
        <v>2</v>
      </c>
      <c r="J53" s="62">
        <v>2</v>
      </c>
      <c r="K53" s="14">
        <v>2</v>
      </c>
      <c r="L53" s="14">
        <v>2</v>
      </c>
      <c r="M53" s="62">
        <v>2</v>
      </c>
      <c r="N53" s="62">
        <v>2</v>
      </c>
      <c r="O53" s="14">
        <v>2</v>
      </c>
      <c r="P53" s="1"/>
      <c r="Q53" s="1"/>
      <c r="R53" s="1"/>
      <c r="S53" s="1"/>
      <c r="T53" s="1"/>
    </row>
    <row r="54" spans="1:20" ht="15.75" customHeight="1" x14ac:dyDescent="0.25">
      <c r="A54" s="53" t="s">
        <v>85</v>
      </c>
      <c r="B54" s="58" t="s">
        <v>85</v>
      </c>
      <c r="C54" s="9">
        <v>6</v>
      </c>
      <c r="D54" s="9">
        <v>6</v>
      </c>
      <c r="E54" s="61">
        <v>6</v>
      </c>
      <c r="F54" s="62">
        <v>6</v>
      </c>
      <c r="G54" s="14">
        <v>6</v>
      </c>
      <c r="H54" s="14">
        <v>6</v>
      </c>
      <c r="I54" s="14">
        <v>6</v>
      </c>
      <c r="J54" s="62">
        <v>6</v>
      </c>
      <c r="K54" s="14">
        <v>6</v>
      </c>
      <c r="L54" s="14">
        <v>6</v>
      </c>
      <c r="M54" s="62">
        <v>6</v>
      </c>
      <c r="N54" s="62">
        <v>6</v>
      </c>
      <c r="O54" s="14">
        <v>6</v>
      </c>
      <c r="P54" s="1"/>
      <c r="Q54" s="1"/>
      <c r="R54" s="1"/>
      <c r="S54" s="1"/>
      <c r="T54" s="1"/>
    </row>
    <row r="55" spans="1:20" ht="15.75" customHeight="1" x14ac:dyDescent="0.25">
      <c r="A55" s="98" t="s">
        <v>23</v>
      </c>
      <c r="B55" s="90"/>
      <c r="C55" s="66">
        <v>1275</v>
      </c>
      <c r="D55" s="66">
        <v>1265</v>
      </c>
      <c r="E55" s="67">
        <v>1245</v>
      </c>
      <c r="F55" s="68">
        <v>1239</v>
      </c>
      <c r="G55" s="66">
        <f t="shared" ref="G55:O55" si="0">SUM(G12:G54)</f>
        <v>1231</v>
      </c>
      <c r="H55" s="66">
        <f t="shared" si="0"/>
        <v>1224</v>
      </c>
      <c r="I55" s="66">
        <f t="shared" si="0"/>
        <v>1210</v>
      </c>
      <c r="J55" s="66">
        <f t="shared" si="0"/>
        <v>1192</v>
      </c>
      <c r="K55" s="66">
        <f t="shared" si="0"/>
        <v>1171</v>
      </c>
      <c r="L55" s="66">
        <f t="shared" si="0"/>
        <v>1158</v>
      </c>
      <c r="M55" s="66">
        <f t="shared" si="0"/>
        <v>1151</v>
      </c>
      <c r="N55" s="66">
        <f t="shared" si="0"/>
        <v>1132</v>
      </c>
      <c r="O55" s="66">
        <f t="shared" si="0"/>
        <v>1125</v>
      </c>
      <c r="P55" s="1"/>
      <c r="Q55" s="1"/>
      <c r="R55" s="1"/>
      <c r="S55" s="1"/>
      <c r="T55" s="1"/>
    </row>
    <row r="56" spans="1:20" ht="15.75" customHeight="1" x14ac:dyDescent="0.25">
      <c r="A56" s="1"/>
      <c r="B56" s="1"/>
      <c r="C56" s="36"/>
      <c r="D56" s="36"/>
      <c r="E56" s="36"/>
      <c r="F56" s="36"/>
      <c r="G56" s="36"/>
      <c r="H56" s="36"/>
      <c r="I56" s="36"/>
      <c r="J56" s="36"/>
      <c r="K56" s="69"/>
      <c r="L56" s="69"/>
      <c r="M56" s="36"/>
      <c r="N56" s="36"/>
      <c r="O56" s="36"/>
      <c r="P56" s="1"/>
      <c r="Q56" s="1"/>
      <c r="R56" s="1"/>
      <c r="S56" s="1"/>
      <c r="T56" s="1"/>
    </row>
    <row r="57" spans="1:2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50"/>
      <c r="L57" s="50"/>
      <c r="M57" s="1"/>
      <c r="N57" s="1"/>
      <c r="O57" s="1"/>
      <c r="P57" s="1"/>
      <c r="Q57" s="1"/>
      <c r="R57" s="1"/>
      <c r="S57" s="1"/>
      <c r="T57" s="1"/>
    </row>
    <row r="58" spans="1:2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50"/>
      <c r="L58" s="50"/>
      <c r="M58" s="1"/>
      <c r="N58" s="1"/>
      <c r="O58" s="1"/>
      <c r="P58" s="1"/>
      <c r="Q58" s="1"/>
      <c r="R58" s="1"/>
      <c r="S58" s="1"/>
      <c r="T58" s="1"/>
    </row>
    <row r="59" spans="1:2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50"/>
      <c r="L59" s="50"/>
      <c r="M59" s="1"/>
      <c r="N59" s="1"/>
      <c r="O59" s="1"/>
      <c r="P59" s="1"/>
      <c r="Q59" s="1"/>
      <c r="R59" s="1"/>
      <c r="S59" s="1"/>
      <c r="T59" s="1"/>
    </row>
    <row r="60" spans="1:2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50"/>
      <c r="L60" s="50"/>
      <c r="M60" s="1"/>
      <c r="N60" s="1"/>
      <c r="O60" s="1"/>
      <c r="P60" s="1"/>
      <c r="Q60" s="1"/>
      <c r="R60" s="1"/>
      <c r="S60" s="1"/>
      <c r="T60" s="1"/>
    </row>
    <row r="61" spans="1:2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50"/>
      <c r="L61" s="50"/>
      <c r="M61" s="1"/>
      <c r="N61" s="1"/>
      <c r="O61" s="1"/>
      <c r="P61" s="1"/>
      <c r="Q61" s="1"/>
      <c r="R61" s="1"/>
      <c r="S61" s="1"/>
      <c r="T61" s="1"/>
    </row>
    <row r="62" spans="1:2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50"/>
      <c r="L62" s="50"/>
      <c r="M62" s="1"/>
      <c r="N62" s="1"/>
      <c r="O62" s="1"/>
      <c r="P62" s="1"/>
      <c r="Q62" s="1"/>
      <c r="R62" s="1"/>
      <c r="S62" s="1"/>
      <c r="T62" s="1"/>
    </row>
    <row r="63" spans="1:2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50"/>
      <c r="L63" s="50"/>
      <c r="M63" s="1"/>
      <c r="N63" s="1"/>
      <c r="O63" s="1"/>
      <c r="P63" s="1"/>
      <c r="Q63" s="1"/>
      <c r="R63" s="1"/>
      <c r="S63" s="1"/>
      <c r="T63" s="1"/>
    </row>
    <row r="64" spans="1:2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50"/>
      <c r="L64" s="50"/>
      <c r="M64" s="1"/>
      <c r="N64" s="1"/>
      <c r="O64" s="1"/>
      <c r="P64" s="1"/>
      <c r="Q64" s="1"/>
      <c r="R64" s="1"/>
      <c r="S64" s="1"/>
      <c r="T64" s="1"/>
    </row>
    <row r="65" spans="1:2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50"/>
      <c r="L65" s="50"/>
      <c r="M65" s="1"/>
      <c r="N65" s="1"/>
      <c r="O65" s="1"/>
      <c r="P65" s="1"/>
      <c r="Q65" s="1"/>
      <c r="R65" s="1"/>
      <c r="S65" s="1"/>
      <c r="T65" s="1"/>
    </row>
    <row r="66" spans="1:2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50"/>
      <c r="L66" s="50"/>
      <c r="M66" s="1"/>
      <c r="N66" s="1"/>
      <c r="O66" s="1"/>
      <c r="P66" s="1"/>
      <c r="Q66" s="1"/>
      <c r="R66" s="1"/>
      <c r="S66" s="1"/>
      <c r="T66" s="1"/>
    </row>
    <row r="67" spans="1:2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50"/>
      <c r="L67" s="50"/>
      <c r="M67" s="1"/>
      <c r="N67" s="1"/>
      <c r="O67" s="1"/>
      <c r="P67" s="1"/>
      <c r="Q67" s="1"/>
      <c r="R67" s="1"/>
      <c r="S67" s="1"/>
      <c r="T67" s="1"/>
    </row>
    <row r="68" spans="1:2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50"/>
      <c r="L68" s="50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50"/>
      <c r="L69" s="50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50"/>
      <c r="L70" s="50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50"/>
      <c r="L71" s="50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50"/>
      <c r="L72" s="50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50"/>
      <c r="L73" s="50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50"/>
      <c r="L74" s="50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50"/>
      <c r="L75" s="50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50"/>
      <c r="L76" s="50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50"/>
      <c r="L77" s="50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50"/>
      <c r="L78" s="50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50"/>
      <c r="L79" s="50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50"/>
      <c r="L80" s="50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50"/>
      <c r="L81" s="50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50"/>
      <c r="L82" s="50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50"/>
      <c r="L83" s="50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50"/>
      <c r="L84" s="50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50"/>
      <c r="L85" s="50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50"/>
      <c r="L86" s="50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50"/>
      <c r="L87" s="50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50"/>
      <c r="L88" s="50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50"/>
      <c r="L89" s="50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50"/>
      <c r="L90" s="50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50"/>
      <c r="L91" s="50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50"/>
      <c r="L92" s="50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50"/>
      <c r="L93" s="50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50"/>
      <c r="L94" s="50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50"/>
      <c r="L95" s="50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50"/>
      <c r="L96" s="50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50"/>
      <c r="L97" s="50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50"/>
      <c r="L98" s="50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50"/>
      <c r="L99" s="50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50"/>
      <c r="L100" s="50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50"/>
      <c r="L101" s="50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50"/>
      <c r="L102" s="50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50"/>
      <c r="L103" s="50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50"/>
      <c r="L104" s="50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50"/>
      <c r="L105" s="50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50"/>
      <c r="L106" s="50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50"/>
      <c r="L107" s="50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50"/>
      <c r="L108" s="50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50"/>
      <c r="L109" s="50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50"/>
      <c r="L110" s="50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50"/>
      <c r="L111" s="50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50"/>
      <c r="L112" s="50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50"/>
      <c r="L113" s="50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50"/>
      <c r="L114" s="50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50"/>
      <c r="L115" s="50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50"/>
      <c r="L116" s="50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50"/>
      <c r="L117" s="50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50"/>
      <c r="L118" s="50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50"/>
      <c r="L119" s="50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50"/>
      <c r="L120" s="50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50"/>
      <c r="L121" s="50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50"/>
      <c r="L122" s="50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50"/>
      <c r="L123" s="50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50"/>
      <c r="L124" s="50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50"/>
      <c r="L125" s="50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50"/>
      <c r="L126" s="50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50"/>
      <c r="L127" s="50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50"/>
      <c r="L128" s="50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50"/>
      <c r="L129" s="50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50"/>
      <c r="L130" s="50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50"/>
      <c r="L131" s="50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50"/>
      <c r="L132" s="50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50"/>
      <c r="L133" s="50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50"/>
      <c r="L134" s="50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50"/>
      <c r="L135" s="50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50"/>
      <c r="L136" s="50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50"/>
      <c r="L137" s="50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50"/>
      <c r="L138" s="50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50"/>
      <c r="L139" s="50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50"/>
      <c r="L140" s="50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50"/>
      <c r="L141" s="50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50"/>
      <c r="L142" s="50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50"/>
      <c r="L143" s="50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50"/>
      <c r="L144" s="50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50"/>
      <c r="L145" s="50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50"/>
      <c r="L146" s="50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50"/>
      <c r="L147" s="50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50"/>
      <c r="L148" s="50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50"/>
      <c r="L149" s="50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50"/>
      <c r="L150" s="50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50"/>
      <c r="L151" s="50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50"/>
      <c r="L152" s="50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50"/>
      <c r="L153" s="50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50"/>
      <c r="L154" s="50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50"/>
      <c r="L155" s="50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50"/>
      <c r="L156" s="50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50"/>
      <c r="L157" s="50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50"/>
      <c r="L158" s="50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50"/>
      <c r="L159" s="50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50"/>
      <c r="L160" s="50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50"/>
      <c r="L161" s="50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50"/>
      <c r="L162" s="50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50"/>
      <c r="L163" s="50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50"/>
      <c r="L164" s="50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50"/>
      <c r="L165" s="50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50"/>
      <c r="L166" s="50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50"/>
      <c r="L167" s="50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50"/>
      <c r="L168" s="50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50"/>
      <c r="L169" s="50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50"/>
      <c r="L170" s="50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50"/>
      <c r="L171" s="50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50"/>
      <c r="L172" s="50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50"/>
      <c r="L173" s="50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50"/>
      <c r="L174" s="50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50"/>
      <c r="L175" s="50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50"/>
      <c r="L176" s="50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50"/>
      <c r="L177" s="50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50"/>
      <c r="L178" s="50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50"/>
      <c r="L179" s="50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50"/>
      <c r="L180" s="50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50"/>
      <c r="L181" s="50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50"/>
      <c r="L182" s="50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50"/>
      <c r="L183" s="50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50"/>
      <c r="L184" s="50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50"/>
      <c r="L185" s="50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50"/>
      <c r="L186" s="50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50"/>
      <c r="L187" s="50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50"/>
      <c r="L188" s="50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50"/>
      <c r="L189" s="50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50"/>
      <c r="L190" s="50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50"/>
      <c r="L191" s="50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50"/>
      <c r="L192" s="50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50"/>
      <c r="L193" s="50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50"/>
      <c r="L194" s="50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50"/>
      <c r="L195" s="50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50"/>
      <c r="L196" s="50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50"/>
      <c r="L197" s="50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50"/>
      <c r="L198" s="50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50"/>
      <c r="L199" s="50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50"/>
      <c r="L200" s="50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50"/>
      <c r="L201" s="50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50"/>
      <c r="L202" s="50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50"/>
      <c r="L203" s="50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50"/>
      <c r="L204" s="50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50"/>
      <c r="L205" s="50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50"/>
      <c r="L206" s="50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50"/>
      <c r="L207" s="50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50"/>
      <c r="L208" s="50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50"/>
      <c r="L209" s="50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50"/>
      <c r="L210" s="50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50"/>
      <c r="L211" s="50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50"/>
      <c r="L212" s="50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50"/>
      <c r="L213" s="50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50"/>
      <c r="L214" s="50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50"/>
      <c r="L215" s="50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50"/>
      <c r="L216" s="50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50"/>
      <c r="L217" s="50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50"/>
      <c r="L218" s="50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50"/>
      <c r="L219" s="50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50"/>
      <c r="L220" s="50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50"/>
      <c r="L221" s="50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50"/>
      <c r="L222" s="50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50"/>
      <c r="L223" s="50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50"/>
      <c r="L224" s="50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50"/>
      <c r="L225" s="50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50"/>
      <c r="L226" s="50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50"/>
      <c r="L227" s="50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50"/>
      <c r="L228" s="50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50"/>
      <c r="L229" s="50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50"/>
      <c r="L230" s="50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50"/>
      <c r="L231" s="50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50"/>
      <c r="L232" s="50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50"/>
      <c r="L233" s="50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50"/>
      <c r="L234" s="50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50"/>
      <c r="L235" s="50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50"/>
      <c r="L236" s="50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50"/>
      <c r="L237" s="50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50"/>
      <c r="L238" s="50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50"/>
      <c r="L239" s="50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50"/>
      <c r="L240" s="50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50"/>
      <c r="L241" s="50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50"/>
      <c r="L242" s="50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50"/>
      <c r="L243" s="50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50"/>
      <c r="L244" s="50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50"/>
      <c r="L245" s="50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50"/>
      <c r="L246" s="50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50"/>
      <c r="L247" s="50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50"/>
      <c r="L248" s="50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50"/>
      <c r="L249" s="50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50"/>
      <c r="L250" s="50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50"/>
      <c r="L251" s="50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50"/>
      <c r="L252" s="50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50"/>
      <c r="L253" s="50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50"/>
      <c r="L254" s="50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50"/>
      <c r="L255" s="50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O6"/>
    <mergeCell ref="A8:O8"/>
    <mergeCell ref="B9:O9"/>
    <mergeCell ref="A10:B10"/>
    <mergeCell ref="D10:O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A11" sqref="A11:A25"/>
    </sheetView>
  </sheetViews>
  <sheetFormatPr baseColWidth="10" defaultColWidth="12.625" defaultRowHeight="15" customHeight="1" x14ac:dyDescent="0.2"/>
  <cols>
    <col min="1" max="1" width="25.12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9" t="s">
        <v>86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</row>
    <row r="7" spans="1:14" ht="14.25" customHeight="1" x14ac:dyDescent="0.3">
      <c r="A7" s="109" t="s">
        <v>42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</row>
    <row r="8" spans="1:14" ht="14.25" customHeight="1" x14ac:dyDescent="0.25">
      <c r="A8" s="92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</row>
    <row r="9" spans="1:14" ht="14.25" customHeight="1" x14ac:dyDescent="0.2">
      <c r="A9" s="70"/>
      <c r="B9" s="71" t="s">
        <v>87</v>
      </c>
      <c r="C9" s="110">
        <v>2023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</row>
    <row r="10" spans="1:14" ht="14.25" customHeight="1" x14ac:dyDescent="0.2">
      <c r="A10" s="72" t="s">
        <v>88</v>
      </c>
      <c r="B10" s="73" t="s">
        <v>89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  <c r="M10" s="6" t="s">
        <v>16</v>
      </c>
      <c r="N10" s="6" t="s">
        <v>5</v>
      </c>
    </row>
    <row r="11" spans="1:14" ht="14.25" customHeight="1" x14ac:dyDescent="0.25">
      <c r="A11" s="74" t="s">
        <v>90</v>
      </c>
      <c r="B11" s="46"/>
      <c r="C11" s="75">
        <v>0</v>
      </c>
      <c r="D11" s="42">
        <v>0</v>
      </c>
      <c r="E11" s="42">
        <v>0</v>
      </c>
      <c r="F11" s="41">
        <v>0</v>
      </c>
      <c r="G11" s="41">
        <v>0</v>
      </c>
      <c r="H11" s="41">
        <v>0</v>
      </c>
      <c r="I11" s="42">
        <v>2</v>
      </c>
      <c r="J11" s="12">
        <v>1</v>
      </c>
      <c r="K11" s="10">
        <v>0</v>
      </c>
      <c r="L11" s="42">
        <v>0</v>
      </c>
      <c r="M11" s="41">
        <v>0</v>
      </c>
      <c r="N11" s="75">
        <v>0</v>
      </c>
    </row>
    <row r="12" spans="1:14" ht="15" customHeight="1" x14ac:dyDescent="0.25">
      <c r="A12" s="76" t="s">
        <v>91</v>
      </c>
      <c r="B12" s="46"/>
      <c r="C12" s="75">
        <v>0</v>
      </c>
      <c r="D12" s="44">
        <v>1</v>
      </c>
      <c r="E12" s="44">
        <v>0</v>
      </c>
      <c r="F12" s="41">
        <v>0</v>
      </c>
      <c r="G12" s="41">
        <v>0</v>
      </c>
      <c r="H12" s="41">
        <v>0</v>
      </c>
      <c r="I12" s="44">
        <v>0</v>
      </c>
      <c r="J12" s="10">
        <v>0</v>
      </c>
      <c r="K12" s="10">
        <v>0</v>
      </c>
      <c r="L12" s="44">
        <v>0</v>
      </c>
      <c r="M12" s="41">
        <v>0</v>
      </c>
      <c r="N12" s="75">
        <v>0</v>
      </c>
    </row>
    <row r="13" spans="1:14" ht="15" customHeight="1" x14ac:dyDescent="0.25">
      <c r="A13" s="76" t="s">
        <v>92</v>
      </c>
      <c r="B13" s="46"/>
      <c r="C13" s="75">
        <v>10</v>
      </c>
      <c r="D13" s="44">
        <v>21</v>
      </c>
      <c r="E13" s="44">
        <v>11</v>
      </c>
      <c r="F13" s="43">
        <v>8</v>
      </c>
      <c r="G13" s="43">
        <v>5</v>
      </c>
      <c r="H13" s="43">
        <v>8</v>
      </c>
      <c r="I13" s="44">
        <v>12</v>
      </c>
      <c r="J13" s="12">
        <v>25</v>
      </c>
      <c r="K13" s="12">
        <v>11</v>
      </c>
      <c r="L13" s="44">
        <v>6</v>
      </c>
      <c r="M13" s="43">
        <v>19</v>
      </c>
      <c r="N13" s="77">
        <v>7</v>
      </c>
    </row>
    <row r="14" spans="1:14" ht="15" customHeight="1" x14ac:dyDescent="0.25">
      <c r="A14" s="76" t="s">
        <v>93</v>
      </c>
      <c r="B14" s="46"/>
      <c r="C14" s="75">
        <v>0</v>
      </c>
      <c r="D14" s="44">
        <v>1</v>
      </c>
      <c r="E14" s="44">
        <v>0</v>
      </c>
      <c r="F14" s="43">
        <v>1</v>
      </c>
      <c r="G14" s="43">
        <v>2</v>
      </c>
      <c r="H14" s="43">
        <v>7</v>
      </c>
      <c r="I14" s="44">
        <v>10</v>
      </c>
      <c r="J14" s="10">
        <v>0</v>
      </c>
      <c r="K14" s="12">
        <v>2</v>
      </c>
      <c r="L14" s="44">
        <v>1</v>
      </c>
      <c r="M14" s="41">
        <v>0</v>
      </c>
      <c r="N14" s="75">
        <v>0</v>
      </c>
    </row>
    <row r="15" spans="1:14" ht="15" customHeight="1" x14ac:dyDescent="0.25">
      <c r="A15" s="76" t="s">
        <v>94</v>
      </c>
      <c r="B15" s="46"/>
      <c r="C15" s="75">
        <v>0</v>
      </c>
      <c r="D15" s="44">
        <v>0</v>
      </c>
      <c r="E15" s="44">
        <v>0</v>
      </c>
      <c r="F15" s="41">
        <v>0</v>
      </c>
      <c r="G15" s="41">
        <v>0</v>
      </c>
      <c r="H15" s="41">
        <v>0</v>
      </c>
      <c r="I15" s="44">
        <v>0</v>
      </c>
      <c r="J15" s="10">
        <v>0</v>
      </c>
      <c r="K15" s="10">
        <v>0</v>
      </c>
      <c r="L15" s="44">
        <v>0</v>
      </c>
      <c r="M15" s="41">
        <v>0</v>
      </c>
      <c r="N15" s="75">
        <v>0</v>
      </c>
    </row>
    <row r="16" spans="1:14" ht="15" customHeight="1" x14ac:dyDescent="0.25">
      <c r="A16" s="76" t="s">
        <v>95</v>
      </c>
      <c r="B16" s="46"/>
      <c r="C16" s="75">
        <v>0</v>
      </c>
      <c r="D16" s="44">
        <v>0</v>
      </c>
      <c r="E16" s="44">
        <v>0</v>
      </c>
      <c r="F16" s="41">
        <v>0</v>
      </c>
      <c r="G16" s="41">
        <v>0</v>
      </c>
      <c r="H16" s="41">
        <v>0</v>
      </c>
      <c r="I16" s="44">
        <v>0</v>
      </c>
      <c r="J16" s="10">
        <v>0</v>
      </c>
      <c r="K16" s="10">
        <v>0</v>
      </c>
      <c r="L16" s="44">
        <v>0</v>
      </c>
      <c r="M16" s="41">
        <v>0</v>
      </c>
      <c r="N16" s="75">
        <v>0</v>
      </c>
    </row>
    <row r="17" spans="1:14" ht="15" customHeight="1" x14ac:dyDescent="0.25">
      <c r="A17" s="76" t="s">
        <v>96</v>
      </c>
      <c r="B17" s="46"/>
      <c r="C17" s="75">
        <v>0</v>
      </c>
      <c r="D17" s="44">
        <v>0</v>
      </c>
      <c r="E17" s="44">
        <v>0</v>
      </c>
      <c r="F17" s="41">
        <v>0</v>
      </c>
      <c r="G17" s="41">
        <v>0</v>
      </c>
      <c r="H17" s="41">
        <v>0</v>
      </c>
      <c r="I17" s="44">
        <v>0</v>
      </c>
      <c r="J17" s="10">
        <v>0</v>
      </c>
      <c r="K17" s="10">
        <v>0</v>
      </c>
      <c r="L17" s="44">
        <v>0</v>
      </c>
      <c r="M17" s="41">
        <v>0</v>
      </c>
      <c r="N17" s="75">
        <v>0</v>
      </c>
    </row>
    <row r="18" spans="1:14" ht="15" customHeight="1" x14ac:dyDescent="0.25">
      <c r="A18" s="74" t="s">
        <v>97</v>
      </c>
      <c r="B18" s="46"/>
      <c r="C18" s="75">
        <v>0</v>
      </c>
      <c r="D18" s="44">
        <v>0</v>
      </c>
      <c r="E18" s="44">
        <v>0</v>
      </c>
      <c r="F18" s="41">
        <v>0</v>
      </c>
      <c r="G18" s="41">
        <v>0</v>
      </c>
      <c r="H18" s="41">
        <v>0</v>
      </c>
      <c r="I18" s="44">
        <v>0</v>
      </c>
      <c r="J18" s="12">
        <v>1</v>
      </c>
      <c r="K18" s="10">
        <v>0</v>
      </c>
      <c r="L18" s="44">
        <v>0</v>
      </c>
      <c r="M18" s="41">
        <v>0</v>
      </c>
      <c r="N18" s="75">
        <v>0</v>
      </c>
    </row>
    <row r="19" spans="1:14" ht="15" customHeight="1" x14ac:dyDescent="0.25">
      <c r="A19" s="74" t="s">
        <v>98</v>
      </c>
      <c r="B19" s="46"/>
      <c r="C19" s="75">
        <v>0</v>
      </c>
      <c r="D19" s="44">
        <v>0</v>
      </c>
      <c r="E19" s="44">
        <v>0</v>
      </c>
      <c r="F19" s="41">
        <v>0</v>
      </c>
      <c r="G19" s="41">
        <v>0</v>
      </c>
      <c r="H19" s="41">
        <v>0</v>
      </c>
      <c r="I19" s="44">
        <v>2</v>
      </c>
      <c r="J19" s="10">
        <v>0</v>
      </c>
      <c r="K19" s="10">
        <v>0</v>
      </c>
      <c r="L19" s="44">
        <v>1</v>
      </c>
      <c r="M19" s="43">
        <v>1</v>
      </c>
      <c r="N19" s="75">
        <v>0</v>
      </c>
    </row>
    <row r="20" spans="1:14" ht="15" customHeight="1" x14ac:dyDescent="0.25">
      <c r="A20" s="74" t="s">
        <v>99</v>
      </c>
      <c r="B20" s="46"/>
      <c r="C20" s="75">
        <v>0</v>
      </c>
      <c r="D20" s="44">
        <v>0</v>
      </c>
      <c r="E20" s="44">
        <v>0</v>
      </c>
      <c r="F20" s="41">
        <v>0</v>
      </c>
      <c r="G20" s="41">
        <v>0</v>
      </c>
      <c r="H20" s="41">
        <v>0</v>
      </c>
      <c r="I20" s="44">
        <v>0</v>
      </c>
      <c r="J20" s="10">
        <v>0</v>
      </c>
      <c r="K20" s="10">
        <v>0</v>
      </c>
      <c r="L20" s="44">
        <v>0</v>
      </c>
      <c r="M20" s="43">
        <v>1</v>
      </c>
      <c r="N20" s="75">
        <v>0</v>
      </c>
    </row>
    <row r="21" spans="1:14" ht="15" customHeight="1" x14ac:dyDescent="0.25">
      <c r="A21" s="74" t="s">
        <v>100</v>
      </c>
      <c r="B21" s="46"/>
      <c r="C21" s="75">
        <v>1</v>
      </c>
      <c r="D21" s="44">
        <v>2</v>
      </c>
      <c r="E21" s="44">
        <v>0</v>
      </c>
      <c r="F21" s="41">
        <v>0</v>
      </c>
      <c r="G21" s="43">
        <v>1</v>
      </c>
      <c r="H21" s="43">
        <v>2</v>
      </c>
      <c r="I21" s="44">
        <v>0</v>
      </c>
      <c r="J21" s="10">
        <v>0</v>
      </c>
      <c r="K21" s="12">
        <v>3</v>
      </c>
      <c r="L21" s="44">
        <v>0</v>
      </c>
      <c r="M21" s="43">
        <v>1</v>
      </c>
      <c r="N21" s="75">
        <v>0</v>
      </c>
    </row>
    <row r="22" spans="1:14" ht="15" customHeight="1" x14ac:dyDescent="0.25">
      <c r="A22" s="74" t="s">
        <v>101</v>
      </c>
      <c r="B22" s="46"/>
      <c r="C22" s="75">
        <v>0</v>
      </c>
      <c r="D22" s="44">
        <v>0</v>
      </c>
      <c r="E22" s="44">
        <v>0</v>
      </c>
      <c r="F22" s="41">
        <v>0</v>
      </c>
      <c r="G22" s="41">
        <v>0</v>
      </c>
      <c r="H22" s="41">
        <v>0</v>
      </c>
      <c r="I22" s="44">
        <v>0</v>
      </c>
      <c r="J22" s="10">
        <v>0</v>
      </c>
      <c r="K22" s="10">
        <v>0</v>
      </c>
      <c r="L22" s="44">
        <v>0</v>
      </c>
      <c r="M22" s="41">
        <v>0</v>
      </c>
      <c r="N22" s="77">
        <v>1</v>
      </c>
    </row>
    <row r="23" spans="1:14" ht="15" customHeight="1" x14ac:dyDescent="0.25">
      <c r="A23" s="74" t="s">
        <v>102</v>
      </c>
      <c r="B23" s="46"/>
      <c r="C23" s="75">
        <v>0</v>
      </c>
      <c r="D23" s="44">
        <v>0</v>
      </c>
      <c r="E23" s="44">
        <v>0</v>
      </c>
      <c r="F23" s="41">
        <v>0</v>
      </c>
      <c r="G23" s="41">
        <v>0</v>
      </c>
      <c r="H23" s="41">
        <v>0</v>
      </c>
      <c r="I23" s="44">
        <v>0</v>
      </c>
      <c r="J23" s="10">
        <v>0</v>
      </c>
      <c r="K23" s="10">
        <v>0</v>
      </c>
      <c r="L23" s="44">
        <v>0</v>
      </c>
      <c r="M23" s="41">
        <v>0</v>
      </c>
      <c r="N23" s="75">
        <v>0</v>
      </c>
    </row>
    <row r="24" spans="1:14" ht="15" customHeight="1" x14ac:dyDescent="0.25">
      <c r="A24" s="74" t="s">
        <v>103</v>
      </c>
      <c r="B24" s="46"/>
      <c r="C24" s="75">
        <v>0</v>
      </c>
      <c r="D24" s="44">
        <v>0</v>
      </c>
      <c r="E24" s="44">
        <v>0</v>
      </c>
      <c r="F24" s="41">
        <v>0</v>
      </c>
      <c r="G24" s="41">
        <v>0</v>
      </c>
      <c r="H24" s="41">
        <v>0</v>
      </c>
      <c r="I24" s="44">
        <v>0</v>
      </c>
      <c r="J24" s="10">
        <v>0</v>
      </c>
      <c r="K24" s="10">
        <v>0</v>
      </c>
      <c r="L24" s="44">
        <v>0</v>
      </c>
      <c r="M24" s="41">
        <v>0</v>
      </c>
      <c r="N24" s="75">
        <v>0</v>
      </c>
    </row>
    <row r="25" spans="1:14" ht="15" customHeight="1" x14ac:dyDescent="0.25">
      <c r="A25" s="74" t="s">
        <v>104</v>
      </c>
      <c r="B25" s="46"/>
      <c r="C25" s="75">
        <v>0</v>
      </c>
      <c r="D25" s="44">
        <v>0</v>
      </c>
      <c r="E25" s="44">
        <v>0</v>
      </c>
      <c r="F25" s="41">
        <v>0</v>
      </c>
      <c r="G25" s="41">
        <v>0</v>
      </c>
      <c r="H25" s="41">
        <v>0</v>
      </c>
      <c r="I25" s="44">
        <v>1</v>
      </c>
      <c r="J25" s="12">
        <v>2</v>
      </c>
      <c r="K25" s="10">
        <v>0</v>
      </c>
      <c r="L25" s="78">
        <v>1</v>
      </c>
      <c r="M25" s="43">
        <v>1</v>
      </c>
      <c r="N25" s="75">
        <v>0</v>
      </c>
    </row>
    <row r="26" spans="1:14" ht="14.25" customHeight="1" x14ac:dyDescent="0.25">
      <c r="A26" s="113" t="s">
        <v>23</v>
      </c>
      <c r="B26" s="97"/>
      <c r="C26" s="79">
        <f t="shared" ref="C26:N26" si="0">SUM(C11:C25)</f>
        <v>11</v>
      </c>
      <c r="D26" s="79">
        <f t="shared" si="0"/>
        <v>25</v>
      </c>
      <c r="E26" s="79">
        <f t="shared" si="0"/>
        <v>11</v>
      </c>
      <c r="F26" s="79">
        <f t="shared" si="0"/>
        <v>9</v>
      </c>
      <c r="G26" s="79">
        <f t="shared" si="0"/>
        <v>8</v>
      </c>
      <c r="H26" s="79">
        <f t="shared" si="0"/>
        <v>17</v>
      </c>
      <c r="I26" s="79">
        <f t="shared" si="0"/>
        <v>27</v>
      </c>
      <c r="J26" s="79">
        <f t="shared" si="0"/>
        <v>29</v>
      </c>
      <c r="K26" s="79">
        <f t="shared" si="0"/>
        <v>16</v>
      </c>
      <c r="L26" s="79">
        <f t="shared" si="0"/>
        <v>9</v>
      </c>
      <c r="M26" s="79">
        <f t="shared" si="0"/>
        <v>23</v>
      </c>
      <c r="N26" s="80">
        <f t="shared" si="0"/>
        <v>8</v>
      </c>
    </row>
    <row r="27" spans="1:14" ht="14.25" customHeight="1" x14ac:dyDescent="0.2"/>
    <row r="28" spans="1:14" ht="14.25" customHeight="1" x14ac:dyDescent="0.2">
      <c r="A28" s="81" t="s">
        <v>105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2024-03-15T22:48:17Z</dcterms:modified>
</cp:coreProperties>
</file>