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JUNIO\FC\"/>
    </mc:Choice>
  </mc:AlternateContent>
  <bookViews>
    <workbookView xWindow="0" yWindow="0" windowWidth="11550" windowHeight="9030" activeTab="1"/>
  </bookViews>
  <sheets>
    <sheet name="FIS" sheetId="2" r:id="rId1"/>
    <sheet name="2024" sheetId="3" r:id="rId2"/>
  </sheets>
  <externalReferences>
    <externalReference r:id="rId3"/>
  </externalReferences>
  <definedNames>
    <definedName name="_xlnm._FilterDatabase" localSheetId="0" hidden="1">FIS!$A$1:$Q$7</definedName>
  </definedNames>
  <calcPr calcId="162913"/>
</workbook>
</file>

<file path=xl/calcChain.xml><?xml version="1.0" encoding="utf-8"?>
<calcChain xmlns="http://schemas.openxmlformats.org/spreadsheetml/2006/main">
  <c r="C8" i="3" l="1"/>
  <c r="D8" i="3"/>
  <c r="E8" i="3"/>
  <c r="B8" i="3"/>
  <c r="C17" i="3"/>
  <c r="D17" i="3"/>
  <c r="E17" i="3"/>
  <c r="B17" i="3"/>
  <c r="F15" i="3"/>
  <c r="Q8" i="2" l="1"/>
  <c r="M8" i="2"/>
  <c r="J8" i="2"/>
  <c r="G8" i="2"/>
  <c r="Q7" i="2"/>
  <c r="Q6" i="2"/>
  <c r="M7" i="2"/>
  <c r="M6" i="2"/>
  <c r="J7" i="2"/>
  <c r="J6" i="2"/>
  <c r="G7" i="2"/>
  <c r="G6" i="2"/>
  <c r="Q5" i="2"/>
  <c r="Q4" i="2"/>
  <c r="M5" i="2"/>
  <c r="M4" i="2"/>
  <c r="J5" i="2"/>
  <c r="J4" i="2"/>
  <c r="G5" i="2"/>
  <c r="G4" i="2"/>
  <c r="Q3" i="2" l="1"/>
  <c r="Q2" i="2"/>
  <c r="M3" i="2"/>
  <c r="M2" i="2"/>
  <c r="J3" i="2"/>
  <c r="J2" i="2"/>
  <c r="G3" i="2"/>
  <c r="G2" i="2"/>
  <c r="F27" i="3"/>
  <c r="F25" i="3"/>
  <c r="F24" i="3"/>
  <c r="F16" i="3"/>
  <c r="F17" i="3" s="1"/>
  <c r="F7" i="3"/>
  <c r="F6" i="3"/>
  <c r="F8" i="3" s="1"/>
  <c r="Q1" i="2"/>
  <c r="P1" i="2"/>
  <c r="O1" i="2"/>
  <c r="N1" i="2"/>
  <c r="M1" i="2"/>
  <c r="L1" i="2"/>
  <c r="K1" i="2"/>
  <c r="J1" i="2"/>
  <c r="I1" i="2"/>
  <c r="H1" i="2"/>
  <c r="G1" i="2"/>
  <c r="F1" i="2"/>
  <c r="E1" i="2"/>
</calcChain>
</file>

<file path=xl/sharedStrings.xml><?xml version="1.0" encoding="utf-8"?>
<sst xmlns="http://schemas.openxmlformats.org/spreadsheetml/2006/main" count="52" uniqueCount="30">
  <si>
    <t>NÚMERO DE FISCALIZALIZACIONES A EMPRESAS E INSTITUCIONES (POR TAMAÑO)</t>
  </si>
  <si>
    <t>MARZO</t>
  </si>
  <si>
    <t>JUNIO</t>
  </si>
  <si>
    <t xml:space="preserve">SEPTIEMBRE </t>
  </si>
  <si>
    <t>DICIEMBRE</t>
  </si>
  <si>
    <t>TOTAL</t>
  </si>
  <si>
    <t>GRANDES</t>
  </si>
  <si>
    <t>PEQUEÑAS</t>
  </si>
  <si>
    <t>NÚMERO DE FISCALIZACIONES A EMPRESAS E INSTITUCIONES (POR SECTOR)</t>
  </si>
  <si>
    <t>SEPTIEMBRE</t>
  </si>
  <si>
    <t xml:space="preserve">PRIVADAS </t>
  </si>
  <si>
    <t>PÚBLICAS</t>
  </si>
  <si>
    <t>COMPORTAMIENTO EN N° DE FISCALIZACIONES  Y MONTO DE RECUPERACIÓN DE APORTES DEVENGADOS A LA SEGURIDAD SOCIAL</t>
  </si>
  <si>
    <t>FISCALIZACIONES</t>
  </si>
  <si>
    <t>RECUPERACIÓN Bs</t>
  </si>
  <si>
    <t>gestion</t>
  </si>
  <si>
    <t>clase</t>
  </si>
  <si>
    <t>tipo</t>
  </si>
  <si>
    <t>Grandes</t>
  </si>
  <si>
    <t>Pequeñas</t>
  </si>
  <si>
    <t>Tamaño</t>
  </si>
  <si>
    <t>Empresas/Instituciones</t>
  </si>
  <si>
    <t>Sector</t>
  </si>
  <si>
    <t>Privada</t>
  </si>
  <si>
    <t>Publica</t>
  </si>
  <si>
    <t xml:space="preserve">N° DE FISCALIZACIONES   </t>
  </si>
  <si>
    <t>MONTO DE RECUPERACIÓN DE APORTES DEVENGADOS A LA SEGURIDAD SOCIAL</t>
  </si>
  <si>
    <t>RECUPERACIÓN MM</t>
  </si>
  <si>
    <t xml:space="preserve">RECUPERACIÓN TOTAL </t>
  </si>
  <si>
    <t>tipo_fisca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</si>
</sst>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b/>
      <sz val="11"/>
      <color theme="0"/>
      <name val="Carlito"/>
      <family val="2"/>
    </font>
    <font>
      <sz val="11"/>
      <name val="Calibri"/>
      <family val="2"/>
    </font>
    <font>
      <sz val="11"/>
      <color theme="1"/>
      <name val="Carlito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theme="0"/>
      <name val="Carlito"/>
      <family val="2"/>
    </font>
    <font>
      <b/>
      <sz val="11"/>
      <color rgb="FFFFFFFF"/>
      <name val="Carlito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336699"/>
        <bgColor rgb="FF336699"/>
      </patternFill>
    </fill>
    <fill>
      <patternFill patternType="solid">
        <fgColor rgb="FF0B5394"/>
        <bgColor rgb="FF0B5394"/>
      </patternFill>
    </fill>
    <fill>
      <patternFill patternType="solid">
        <fgColor rgb="FFC9DAF8"/>
        <bgColor rgb="FFC9DAF8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0" borderId="3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1" fillId="3" borderId="9" xfId="0" applyFont="1" applyFill="1" applyBorder="1"/>
    <xf numFmtId="0" fontId="3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8" xfId="0" applyFont="1" applyFill="1" applyBorder="1"/>
    <xf numFmtId="0" fontId="4" fillId="4" borderId="8" xfId="0" applyFont="1" applyFill="1" applyBorder="1" applyAlignment="1">
      <alignment horizontal="center"/>
    </xf>
    <xf numFmtId="0" fontId="7" fillId="4" borderId="13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 wrapText="1"/>
    </xf>
    <xf numFmtId="0" fontId="8" fillId="5" borderId="8" xfId="0" applyFont="1" applyFill="1" applyBorder="1" applyAlignment="1"/>
    <xf numFmtId="4" fontId="9" fillId="5" borderId="8" xfId="0" applyNumberFormat="1" applyFont="1" applyFill="1" applyBorder="1" applyAlignment="1"/>
    <xf numFmtId="0" fontId="10" fillId="0" borderId="3" xfId="1" applyFont="1" applyAlignment="1"/>
    <xf numFmtId="0" fontId="5" fillId="0" borderId="3" xfId="1" applyFont="1" applyAlignment="1"/>
    <xf numFmtId="3" fontId="5" fillId="0" borderId="3" xfId="1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7" fillId="4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3" borderId="10" xfId="0" applyFont="1" applyFill="1" applyBorder="1" applyAlignment="1">
      <alignment horizontal="center"/>
    </xf>
    <xf numFmtId="4" fontId="9" fillId="5" borderId="8" xfId="0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4.25" x14ac:dyDescent="0.2"/>
  <cols>
    <col min="1" max="1" width="11.42578125" style="22"/>
    <col min="2" max="2" width="27.140625" style="22" customWidth="1"/>
    <col min="3" max="3" width="25" style="22" customWidth="1"/>
    <col min="4" max="4" width="27.28515625" style="22" customWidth="1"/>
    <col min="5" max="16384" width="11.42578125" style="22"/>
  </cols>
  <sheetData>
    <row r="1" spans="1:17" x14ac:dyDescent="0.2">
      <c r="A1" s="21" t="s">
        <v>15</v>
      </c>
      <c r="B1" s="21" t="s">
        <v>16</v>
      </c>
      <c r="C1" s="21" t="s">
        <v>17</v>
      </c>
      <c r="D1" s="22" t="s">
        <v>29</v>
      </c>
      <c r="E1" s="22" t="str">
        <f>'[1]SR - Tit - DH'!B11</f>
        <v>ENE</v>
      </c>
      <c r="F1" s="22" t="str">
        <f>'[1]SR - Tit - DH'!C11</f>
        <v>FEB</v>
      </c>
      <c r="G1" s="22" t="str">
        <f>'[1]SR - Tit - DH'!D11</f>
        <v>MAR</v>
      </c>
      <c r="H1" s="22" t="str">
        <f>'[1]SR - Tit - DH'!E11</f>
        <v>ABR</v>
      </c>
      <c r="I1" s="22" t="str">
        <f>'[1]SR - Tit - DH'!F11</f>
        <v>MAY</v>
      </c>
      <c r="J1" s="22" t="str">
        <f>'[1]SR - Tit - DH'!G11</f>
        <v>JUN</v>
      </c>
      <c r="K1" s="22" t="str">
        <f>'[1]SR - Tit - DH'!H11</f>
        <v>JUL</v>
      </c>
      <c r="L1" s="22" t="str">
        <f>'[1]SR - Tit - DH'!I11</f>
        <v>AGO</v>
      </c>
      <c r="M1" s="22" t="str">
        <f>'[1]SR - Tit - DH'!J11</f>
        <v>SEP</v>
      </c>
      <c r="N1" s="22" t="str">
        <f>'[1]SR - Tit - DH'!K11</f>
        <v>OCT</v>
      </c>
      <c r="O1" s="22" t="str">
        <f>'[1]SR - Tit - DH'!L11</f>
        <v>NOV</v>
      </c>
      <c r="P1" s="22" t="str">
        <f>'[1]SR - Tit - DH'!M11</f>
        <v>AGUI</v>
      </c>
      <c r="Q1" s="22" t="str">
        <f>'[1]SR - Tit - DH'!N11</f>
        <v>DIC</v>
      </c>
    </row>
    <row r="2" spans="1:17" x14ac:dyDescent="0.2">
      <c r="A2" s="21">
        <v>2024</v>
      </c>
      <c r="B2" s="21" t="s">
        <v>21</v>
      </c>
      <c r="C2" s="21" t="s">
        <v>20</v>
      </c>
      <c r="D2" s="21" t="s">
        <v>18</v>
      </c>
      <c r="E2" s="23">
        <v>0</v>
      </c>
      <c r="F2" s="23">
        <v>0</v>
      </c>
      <c r="G2" s="23">
        <f>+'2024'!B6</f>
        <v>0</v>
      </c>
      <c r="H2" s="23">
        <v>0</v>
      </c>
      <c r="I2" s="23">
        <v>0</v>
      </c>
      <c r="J2" s="23">
        <f>+'2024'!C6</f>
        <v>0</v>
      </c>
      <c r="K2" s="23">
        <v>0</v>
      </c>
      <c r="L2" s="23">
        <v>0</v>
      </c>
      <c r="M2" s="23">
        <f>+'2024'!D6</f>
        <v>0</v>
      </c>
      <c r="N2" s="23">
        <v>0</v>
      </c>
      <c r="O2" s="23">
        <v>0</v>
      </c>
      <c r="P2" s="23">
        <v>0</v>
      </c>
      <c r="Q2" s="23">
        <f>+'2024'!E6</f>
        <v>0</v>
      </c>
    </row>
    <row r="3" spans="1:17" x14ac:dyDescent="0.2">
      <c r="A3" s="21">
        <v>2024</v>
      </c>
      <c r="B3" s="21" t="s">
        <v>21</v>
      </c>
      <c r="C3" s="21" t="s">
        <v>20</v>
      </c>
      <c r="D3" s="21" t="s">
        <v>19</v>
      </c>
      <c r="E3" s="23">
        <v>0</v>
      </c>
      <c r="F3" s="23">
        <v>0</v>
      </c>
      <c r="G3" s="23">
        <f>+'2024'!B7</f>
        <v>52</v>
      </c>
      <c r="H3" s="23">
        <v>0</v>
      </c>
      <c r="I3" s="23">
        <v>0</v>
      </c>
      <c r="J3" s="23">
        <f>+'2024'!C7</f>
        <v>70</v>
      </c>
      <c r="K3" s="23">
        <v>0</v>
      </c>
      <c r="L3" s="23">
        <v>0</v>
      </c>
      <c r="M3" s="23">
        <f>+'2024'!D7</f>
        <v>0</v>
      </c>
      <c r="N3" s="23">
        <v>0</v>
      </c>
      <c r="O3" s="23">
        <v>0</v>
      </c>
      <c r="P3" s="23">
        <v>0</v>
      </c>
      <c r="Q3" s="23">
        <f>+'2024'!E7</f>
        <v>0</v>
      </c>
    </row>
    <row r="4" spans="1:17" x14ac:dyDescent="0.2">
      <c r="A4" s="21">
        <v>2024</v>
      </c>
      <c r="B4" s="21" t="s">
        <v>21</v>
      </c>
      <c r="C4" s="21" t="s">
        <v>22</v>
      </c>
      <c r="D4" s="21" t="s">
        <v>23</v>
      </c>
      <c r="E4" s="23">
        <v>0</v>
      </c>
      <c r="F4" s="23">
        <v>0</v>
      </c>
      <c r="G4" s="23">
        <f>+'2024'!B15</f>
        <v>52</v>
      </c>
      <c r="H4" s="23">
        <v>0</v>
      </c>
      <c r="I4" s="23">
        <v>0</v>
      </c>
      <c r="J4" s="23">
        <f>+'2024'!C15</f>
        <v>70</v>
      </c>
      <c r="K4" s="23">
        <v>0</v>
      </c>
      <c r="L4" s="23">
        <v>0</v>
      </c>
      <c r="M4" s="23">
        <f>+'2024'!D15</f>
        <v>0</v>
      </c>
      <c r="N4" s="23">
        <v>0</v>
      </c>
      <c r="O4" s="23">
        <v>0</v>
      </c>
      <c r="P4" s="23">
        <v>0</v>
      </c>
      <c r="Q4" s="23">
        <f>+'2024'!E15</f>
        <v>0</v>
      </c>
    </row>
    <row r="5" spans="1:17" x14ac:dyDescent="0.2">
      <c r="A5" s="21">
        <v>2024</v>
      </c>
      <c r="B5" s="21" t="s">
        <v>21</v>
      </c>
      <c r="C5" s="21" t="s">
        <v>22</v>
      </c>
      <c r="D5" s="21" t="s">
        <v>24</v>
      </c>
      <c r="E5" s="23">
        <v>0</v>
      </c>
      <c r="F5" s="23">
        <v>0</v>
      </c>
      <c r="G5" s="23">
        <f>+'2024'!B16</f>
        <v>0</v>
      </c>
      <c r="H5" s="23">
        <v>0</v>
      </c>
      <c r="I5" s="23">
        <v>0</v>
      </c>
      <c r="J5" s="23">
        <f>+'2024'!C16</f>
        <v>0</v>
      </c>
      <c r="K5" s="23">
        <v>0</v>
      </c>
      <c r="L5" s="23">
        <v>0</v>
      </c>
      <c r="M5" s="23">
        <f>+'2024'!D16</f>
        <v>0</v>
      </c>
      <c r="N5" s="23">
        <v>0</v>
      </c>
      <c r="O5" s="23">
        <v>0</v>
      </c>
      <c r="P5" s="23">
        <v>0</v>
      </c>
      <c r="Q5" s="23">
        <f>+'2024'!E16</f>
        <v>0</v>
      </c>
    </row>
    <row r="6" spans="1:17" x14ac:dyDescent="0.2">
      <c r="A6" s="21">
        <v>2024</v>
      </c>
      <c r="B6" s="21" t="s">
        <v>25</v>
      </c>
      <c r="C6" s="21" t="s">
        <v>13</v>
      </c>
      <c r="D6" s="21" t="s">
        <v>13</v>
      </c>
      <c r="E6" s="23">
        <v>0</v>
      </c>
      <c r="F6" s="23">
        <v>0</v>
      </c>
      <c r="G6" s="23">
        <f>+'2024'!B24</f>
        <v>52</v>
      </c>
      <c r="H6" s="23">
        <v>0</v>
      </c>
      <c r="I6" s="23">
        <v>0</v>
      </c>
      <c r="J6" s="23">
        <f>+'2024'!C24</f>
        <v>70</v>
      </c>
      <c r="K6" s="23">
        <v>0</v>
      </c>
      <c r="L6" s="23">
        <v>0</v>
      </c>
      <c r="M6" s="23">
        <f>+'2024'!D24</f>
        <v>0</v>
      </c>
      <c r="N6" s="23">
        <v>0</v>
      </c>
      <c r="O6" s="23">
        <v>0</v>
      </c>
      <c r="P6" s="23">
        <v>0</v>
      </c>
      <c r="Q6" s="23">
        <f>+'2024'!E24</f>
        <v>0</v>
      </c>
    </row>
    <row r="7" spans="1:17" x14ac:dyDescent="0.2">
      <c r="A7" s="21">
        <v>2024</v>
      </c>
      <c r="B7" s="21" t="s">
        <v>26</v>
      </c>
      <c r="C7" s="21" t="s">
        <v>27</v>
      </c>
      <c r="D7" s="21" t="s">
        <v>27</v>
      </c>
      <c r="E7" s="23">
        <v>0</v>
      </c>
      <c r="F7" s="23">
        <v>0</v>
      </c>
      <c r="G7" s="23">
        <f>+'2024'!B25</f>
        <v>1</v>
      </c>
      <c r="H7" s="23">
        <v>0</v>
      </c>
      <c r="I7" s="23">
        <v>0</v>
      </c>
      <c r="J7" s="23">
        <f>+'2024'!C25</f>
        <v>1</v>
      </c>
      <c r="K7" s="23">
        <v>0</v>
      </c>
      <c r="L7" s="23">
        <v>0</v>
      </c>
      <c r="M7" s="23">
        <f>+'2024'!D25</f>
        <v>0</v>
      </c>
      <c r="N7" s="23">
        <v>0</v>
      </c>
      <c r="O7" s="23">
        <v>0</v>
      </c>
      <c r="P7" s="23">
        <v>0</v>
      </c>
      <c r="Q7" s="23">
        <f>+'2024'!E25</f>
        <v>0</v>
      </c>
    </row>
    <row r="8" spans="1:17" x14ac:dyDescent="0.2">
      <c r="A8" s="21">
        <v>2024</v>
      </c>
      <c r="B8" s="21" t="s">
        <v>26</v>
      </c>
      <c r="C8" s="21" t="s">
        <v>14</v>
      </c>
      <c r="D8" s="21" t="s">
        <v>14</v>
      </c>
      <c r="E8" s="23">
        <v>0</v>
      </c>
      <c r="F8" s="23">
        <v>0</v>
      </c>
      <c r="G8" s="23">
        <f>+'2024'!B27</f>
        <v>1203616.21</v>
      </c>
      <c r="H8" s="23">
        <v>0</v>
      </c>
      <c r="I8" s="23">
        <v>0</v>
      </c>
      <c r="J8" s="23">
        <f>+'2024'!C27</f>
        <v>952177.75</v>
      </c>
      <c r="K8" s="23">
        <v>0</v>
      </c>
      <c r="L8" s="23">
        <v>0</v>
      </c>
      <c r="M8" s="23">
        <f>+'2024'!D27</f>
        <v>0</v>
      </c>
      <c r="N8" s="23">
        <v>0</v>
      </c>
      <c r="O8" s="23">
        <v>0</v>
      </c>
      <c r="P8" s="23">
        <v>0</v>
      </c>
      <c r="Q8" s="23">
        <f>+'2024'!E27</f>
        <v>0</v>
      </c>
    </row>
  </sheetData>
  <autoFilter ref="A1:Q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0"/>
  <sheetViews>
    <sheetView tabSelected="1" workbookViewId="0">
      <selection activeCell="C28" sqref="C28"/>
    </sheetView>
  </sheetViews>
  <sheetFormatPr baseColWidth="10" defaultColWidth="14.42578125" defaultRowHeight="15" customHeight="1" x14ac:dyDescent="0.25"/>
  <cols>
    <col min="1" max="1" width="20.42578125" customWidth="1"/>
    <col min="2" max="3" width="13" customWidth="1"/>
    <col min="4" max="4" width="15.5703125" customWidth="1"/>
    <col min="5" max="5" width="17.28515625" customWidth="1"/>
    <col min="6" max="6" width="12.5703125" customWidth="1"/>
  </cols>
  <sheetData>
    <row r="2" spans="1:6" x14ac:dyDescent="0.25">
      <c r="A2" s="24" t="s">
        <v>0</v>
      </c>
      <c r="B2" s="25"/>
      <c r="C2" s="25"/>
      <c r="D2" s="25"/>
      <c r="E2" s="25"/>
      <c r="F2" s="25"/>
    </row>
    <row r="3" spans="1:6" x14ac:dyDescent="0.25">
      <c r="A3" s="1"/>
      <c r="B3" s="1"/>
      <c r="C3" s="2"/>
      <c r="D3" s="2"/>
      <c r="E3" s="2"/>
    </row>
    <row r="4" spans="1:6" x14ac:dyDescent="0.25">
      <c r="A4" s="2"/>
      <c r="B4" s="29">
        <v>2024</v>
      </c>
      <c r="C4" s="30"/>
      <c r="D4" s="30"/>
      <c r="E4" s="30"/>
      <c r="F4" s="31"/>
    </row>
    <row r="5" spans="1:6" x14ac:dyDescent="0.25">
      <c r="A5" s="2"/>
      <c r="B5" s="4" t="s">
        <v>1</v>
      </c>
      <c r="C5" s="4" t="s">
        <v>2</v>
      </c>
      <c r="D5" s="3" t="s">
        <v>3</v>
      </c>
      <c r="E5" s="3" t="s">
        <v>4</v>
      </c>
      <c r="F5" s="5" t="s">
        <v>5</v>
      </c>
    </row>
    <row r="6" spans="1:6" x14ac:dyDescent="0.25">
      <c r="A6" s="3" t="s">
        <v>6</v>
      </c>
      <c r="B6" s="6">
        <v>0</v>
      </c>
      <c r="C6" s="6">
        <v>0</v>
      </c>
      <c r="D6" s="6"/>
      <c r="E6" s="6"/>
      <c r="F6" s="6">
        <f t="shared" ref="F6:F7" si="0">B6+C6+D6+E6</f>
        <v>0</v>
      </c>
    </row>
    <row r="7" spans="1:6" x14ac:dyDescent="0.25">
      <c r="A7" s="3" t="s">
        <v>7</v>
      </c>
      <c r="B7" s="7">
        <v>52</v>
      </c>
      <c r="C7" s="7">
        <v>70</v>
      </c>
      <c r="D7" s="6"/>
      <c r="E7" s="6"/>
      <c r="F7" s="7">
        <f t="shared" si="0"/>
        <v>122</v>
      </c>
    </row>
    <row r="8" spans="1:6" x14ac:dyDescent="0.25">
      <c r="A8" s="8" t="s">
        <v>5</v>
      </c>
      <c r="B8" s="6">
        <f>+B7+B6</f>
        <v>52</v>
      </c>
      <c r="C8" s="6">
        <f t="shared" ref="C8:F8" si="1">+C7+C6</f>
        <v>70</v>
      </c>
      <c r="D8" s="6">
        <f t="shared" si="1"/>
        <v>0</v>
      </c>
      <c r="E8" s="6">
        <f t="shared" si="1"/>
        <v>0</v>
      </c>
      <c r="F8" s="6">
        <f t="shared" si="1"/>
        <v>122</v>
      </c>
    </row>
    <row r="11" spans="1:6" x14ac:dyDescent="0.25">
      <c r="A11" s="24" t="s">
        <v>8</v>
      </c>
      <c r="B11" s="25"/>
      <c r="C11" s="25"/>
      <c r="D11" s="25"/>
      <c r="E11" s="25"/>
      <c r="F11" s="25"/>
    </row>
    <row r="12" spans="1:6" x14ac:dyDescent="0.25">
      <c r="A12" s="2"/>
      <c r="B12" s="2"/>
      <c r="C12" s="2"/>
      <c r="D12" s="2"/>
      <c r="E12" s="2"/>
    </row>
    <row r="13" spans="1:6" x14ac:dyDescent="0.25">
      <c r="A13" s="2"/>
      <c r="B13" s="32">
        <v>2024</v>
      </c>
      <c r="C13" s="27"/>
      <c r="D13" s="27"/>
      <c r="E13" s="27"/>
      <c r="F13" s="28"/>
    </row>
    <row r="14" spans="1:6" x14ac:dyDescent="0.25">
      <c r="A14" s="2"/>
      <c r="B14" s="10" t="s">
        <v>1</v>
      </c>
      <c r="C14" s="10" t="s">
        <v>2</v>
      </c>
      <c r="D14" s="8" t="s">
        <v>9</v>
      </c>
      <c r="E14" s="8" t="s">
        <v>4</v>
      </c>
      <c r="F14" s="11" t="s">
        <v>5</v>
      </c>
    </row>
    <row r="15" spans="1:6" x14ac:dyDescent="0.25">
      <c r="A15" s="8" t="s">
        <v>10</v>
      </c>
      <c r="B15" s="6">
        <v>52</v>
      </c>
      <c r="C15" s="9">
        <v>70</v>
      </c>
      <c r="D15" s="6"/>
      <c r="E15" s="6"/>
      <c r="F15" s="6">
        <f>B15+C15+D15+E15</f>
        <v>122</v>
      </c>
    </row>
    <row r="16" spans="1:6" x14ac:dyDescent="0.25">
      <c r="A16" s="8" t="s">
        <v>11</v>
      </c>
      <c r="B16" s="7">
        <v>0</v>
      </c>
      <c r="C16" s="7">
        <v>0</v>
      </c>
      <c r="D16" s="6"/>
      <c r="E16" s="6"/>
      <c r="F16" s="7">
        <f t="shared" ref="F16" si="2">B16+C16+D16+E16</f>
        <v>0</v>
      </c>
    </row>
    <row r="17" spans="1:6" x14ac:dyDescent="0.25">
      <c r="A17" s="12" t="s">
        <v>5</v>
      </c>
      <c r="B17" s="6">
        <f>+B16+B15</f>
        <v>52</v>
      </c>
      <c r="C17" s="6">
        <f t="shared" ref="C17:F17" si="3">+C16+C15</f>
        <v>70</v>
      </c>
      <c r="D17" s="6">
        <f t="shared" si="3"/>
        <v>0</v>
      </c>
      <c r="E17" s="6">
        <f t="shared" si="3"/>
        <v>0</v>
      </c>
      <c r="F17" s="6">
        <f t="shared" si="3"/>
        <v>122</v>
      </c>
    </row>
    <row r="20" spans="1:6" x14ac:dyDescent="0.25">
      <c r="A20" s="24" t="s">
        <v>12</v>
      </c>
      <c r="B20" s="25"/>
      <c r="C20" s="25"/>
      <c r="D20" s="25"/>
      <c r="E20" s="25"/>
      <c r="F20" s="25"/>
    </row>
    <row r="21" spans="1:6" ht="15.75" customHeight="1" x14ac:dyDescent="0.25">
      <c r="A21" s="2"/>
      <c r="B21" s="2"/>
      <c r="C21" s="2"/>
      <c r="D21" s="2"/>
      <c r="E21" s="2"/>
    </row>
    <row r="22" spans="1:6" ht="15.75" customHeight="1" x14ac:dyDescent="0.25">
      <c r="A22" s="2"/>
      <c r="B22" s="26">
        <v>2024</v>
      </c>
      <c r="C22" s="27"/>
      <c r="D22" s="27"/>
      <c r="E22" s="27"/>
      <c r="F22" s="28"/>
    </row>
    <row r="23" spans="1:6" ht="15.75" customHeight="1" x14ac:dyDescent="0.25">
      <c r="A23" s="2"/>
      <c r="B23" s="15" t="s">
        <v>1</v>
      </c>
      <c r="C23" s="16" t="s">
        <v>2</v>
      </c>
      <c r="D23" s="16" t="s">
        <v>9</v>
      </c>
      <c r="E23" s="16" t="s">
        <v>4</v>
      </c>
      <c r="F23" s="13" t="s">
        <v>5</v>
      </c>
    </row>
    <row r="24" spans="1:6" ht="15.75" customHeight="1" x14ac:dyDescent="0.25">
      <c r="A24" s="14" t="s">
        <v>13</v>
      </c>
      <c r="B24" s="6">
        <v>52</v>
      </c>
      <c r="C24" s="9">
        <v>70</v>
      </c>
      <c r="D24" s="6"/>
      <c r="E24" s="6"/>
      <c r="F24" s="6">
        <f t="shared" ref="F24:F25" si="4">B24+C24+D24+E24</f>
        <v>122</v>
      </c>
    </row>
    <row r="25" spans="1:6" ht="15.75" customHeight="1" x14ac:dyDescent="0.25">
      <c r="A25" s="14" t="s">
        <v>14</v>
      </c>
      <c r="B25" s="7">
        <v>1</v>
      </c>
      <c r="C25" s="7">
        <v>1</v>
      </c>
      <c r="D25" s="6"/>
      <c r="E25" s="17"/>
      <c r="F25" s="18">
        <f t="shared" si="4"/>
        <v>2</v>
      </c>
    </row>
    <row r="26" spans="1:6" ht="15.75" customHeight="1" x14ac:dyDescent="0.25"/>
    <row r="27" spans="1:6" ht="15.75" customHeight="1" x14ac:dyDescent="0.25">
      <c r="A27" s="19" t="s">
        <v>28</v>
      </c>
      <c r="B27" s="20">
        <v>1203616.21</v>
      </c>
      <c r="C27" s="33">
        <v>952177.75</v>
      </c>
      <c r="D27" s="20"/>
      <c r="E27" s="20"/>
      <c r="F27" s="20">
        <f>B27+C27+D27+E27</f>
        <v>2155793.96</v>
      </c>
    </row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20:F20"/>
    <mergeCell ref="B22:F22"/>
    <mergeCell ref="A2:F2"/>
    <mergeCell ref="B4:F4"/>
    <mergeCell ref="A11:F11"/>
    <mergeCell ref="B13:F13"/>
  </mergeCells>
  <pageMargins left="0.7" right="0.7" top="0.75" bottom="0.75" header="0" footer="0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2024-05-07T15:19:59Z</dcterms:created>
  <dcterms:modified xsi:type="dcterms:W3CDTF">2024-07-24T16:18:54Z</dcterms:modified>
</cp:coreProperties>
</file>