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RD\"/>
    </mc:Choice>
  </mc:AlternateContent>
  <bookViews>
    <workbookView xWindow="0" yWindow="0" windowWidth="24000" windowHeight="8955" firstSheet="1" activeTab="1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definedNames>
    <definedName name="_xlnm._FilterDatabase" localSheetId="0" hidden="1">RD!$A$1:$Q$114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5" l="1"/>
  <c r="E63" i="6" l="1"/>
  <c r="C51" i="5"/>
  <c r="D51" i="5"/>
  <c r="D22" i="4"/>
  <c r="D32" i="4" s="1"/>
  <c r="D31" i="4"/>
  <c r="D15" i="3"/>
  <c r="E15" i="3"/>
  <c r="F26" i="2"/>
  <c r="H26" i="2"/>
  <c r="D26" i="2"/>
  <c r="E15" i="2"/>
  <c r="E26" i="2"/>
  <c r="E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O19" i="1" s="1"/>
  <c r="N15" i="1"/>
  <c r="N19" i="1" s="1"/>
  <c r="M15" i="1"/>
  <c r="M19" i="1" s="1"/>
  <c r="L15" i="1"/>
  <c r="L19" i="1" s="1"/>
  <c r="K15" i="1"/>
  <c r="K19" i="1" s="1"/>
  <c r="J15" i="1"/>
  <c r="I15" i="1"/>
  <c r="I19" i="1" s="1"/>
  <c r="H15" i="1"/>
  <c r="H19" i="1" s="1"/>
  <c r="G15" i="1"/>
  <c r="G19" i="1" s="1"/>
  <c r="F15" i="1"/>
  <c r="F19" i="1" s="1"/>
  <c r="D15" i="1"/>
  <c r="D19" i="1" s="1"/>
  <c r="C15" i="1"/>
  <c r="C19" i="1" s="1"/>
  <c r="J19" i="1" l="1"/>
  <c r="E32" i="4"/>
  <c r="I32" i="4"/>
  <c r="M32" i="4"/>
  <c r="H32" i="4"/>
</calcChain>
</file>

<file path=xl/sharedStrings.xml><?xml version="1.0" encoding="utf-8"?>
<sst xmlns="http://schemas.openxmlformats.org/spreadsheetml/2006/main" count="623" uniqueCount="158">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</sst>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19"/>
  </cellStyleXfs>
  <cellXfs count="81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/>
    <xf numFmtId="0" fontId="3" fillId="2" borderId="11" xfId="0" applyFont="1" applyFill="1" applyBorder="1"/>
    <xf numFmtId="3" fontId="5" fillId="0" borderId="12" xfId="0" applyNumberFormat="1" applyFont="1" applyBorder="1"/>
    <xf numFmtId="3" fontId="5" fillId="0" borderId="0" xfId="0" applyNumberFormat="1" applyFont="1"/>
    <xf numFmtId="3" fontId="6" fillId="0" borderId="0" xfId="0" applyNumberFormat="1" applyFont="1" applyAlignment="1">
      <alignment horizontal="right"/>
    </xf>
    <xf numFmtId="3" fontId="7" fillId="3" borderId="12" xfId="0" applyNumberFormat="1" applyFont="1" applyFill="1" applyBorder="1"/>
    <xf numFmtId="3" fontId="8" fillId="4" borderId="0" xfId="0" applyNumberFormat="1" applyFont="1" applyFill="1" applyAlignment="1">
      <alignment horizontal="right"/>
    </xf>
    <xf numFmtId="3" fontId="9" fillId="2" borderId="17" xfId="0" applyNumberFormat="1" applyFont="1" applyFill="1" applyBorder="1"/>
    <xf numFmtId="3" fontId="10" fillId="5" borderId="18" xfId="0" applyNumberFormat="1" applyFont="1" applyFill="1" applyBorder="1" applyAlignment="1">
      <alignment horizontal="right"/>
    </xf>
    <xf numFmtId="0" fontId="3" fillId="6" borderId="19" xfId="0" applyFont="1" applyFill="1" applyBorder="1" applyAlignment="1">
      <alignment horizontal="right"/>
    </xf>
    <xf numFmtId="0" fontId="9" fillId="6" borderId="19" xfId="0" applyFont="1" applyFill="1" applyBorder="1"/>
    <xf numFmtId="164" fontId="5" fillId="0" borderId="0" xfId="0" applyNumberFormat="1" applyFont="1"/>
    <xf numFmtId="0" fontId="3" fillId="2" borderId="23" xfId="0" applyFont="1" applyFill="1" applyBorder="1" applyAlignment="1">
      <alignment horizontal="center" vertical="center"/>
    </xf>
    <xf numFmtId="3" fontId="5" fillId="0" borderId="0" xfId="0" applyNumberFormat="1" applyFont="1" applyAlignment="1"/>
    <xf numFmtId="3" fontId="9" fillId="2" borderId="24" xfId="0" applyNumberFormat="1" applyFont="1" applyFill="1" applyBorder="1"/>
    <xf numFmtId="0" fontId="3" fillId="2" borderId="25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9" xfId="0" applyFont="1" applyFill="1" applyBorder="1" applyAlignment="1">
      <alignment horizontal="right" vertical="center"/>
    </xf>
    <xf numFmtId="3" fontId="6" fillId="0" borderId="12" xfId="0" applyNumberFormat="1" applyFont="1" applyBorder="1" applyAlignment="1">
      <alignment horizontal="right"/>
    </xf>
    <xf numFmtId="3" fontId="5" fillId="0" borderId="12" xfId="0" applyNumberFormat="1" applyFont="1" applyBorder="1" applyAlignment="1"/>
    <xf numFmtId="0" fontId="3" fillId="2" borderId="29" xfId="0" applyFont="1" applyFill="1" applyBorder="1" applyAlignment="1">
      <alignment horizontal="left" vertical="center"/>
    </xf>
    <xf numFmtId="3" fontId="7" fillId="7" borderId="12" xfId="0" applyNumberFormat="1" applyFont="1" applyFill="1" applyBorder="1"/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3" fontId="5" fillId="0" borderId="35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center" vertical="center"/>
    </xf>
    <xf numFmtId="3" fontId="9" fillId="2" borderId="36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3" fontId="5" fillId="0" borderId="39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12" fillId="0" borderId="19" xfId="1" applyFont="1" applyAlignment="1"/>
    <xf numFmtId="0" fontId="11" fillId="0" borderId="19" xfId="1" applyFont="1" applyAlignment="1"/>
    <xf numFmtId="3" fontId="11" fillId="0" borderId="19" xfId="1" applyNumberFormat="1" applyFont="1" applyAlignment="1"/>
    <xf numFmtId="0" fontId="12" fillId="0" borderId="19" xfId="1" applyFont="1" applyFill="1" applyAlignment="1"/>
    <xf numFmtId="0" fontId="2" fillId="0" borderId="45" xfId="0" applyFont="1" applyBorder="1" applyAlignment="1">
      <alignment horizontal="right" wrapText="1"/>
    </xf>
    <xf numFmtId="3" fontId="2" fillId="0" borderId="45" xfId="0" applyNumberFormat="1" applyFont="1" applyBorder="1" applyAlignment="1">
      <alignment horizontal="right" wrapText="1"/>
    </xf>
    <xf numFmtId="0" fontId="0" fillId="0" borderId="0" xfId="0" applyFont="1" applyAlignment="1"/>
    <xf numFmtId="0" fontId="3" fillId="2" borderId="13" xfId="0" applyFont="1" applyFill="1" applyBorder="1" applyAlignment="1">
      <alignment horizontal="center"/>
    </xf>
    <xf numFmtId="0" fontId="4" fillId="0" borderId="14" xfId="0" applyFont="1" applyBorder="1"/>
    <xf numFmtId="0" fontId="3" fillId="2" borderId="15" xfId="0" applyFont="1" applyFill="1" applyBorder="1" applyAlignment="1">
      <alignment horizontal="right"/>
    </xf>
    <xf numFmtId="0" fontId="4" fillId="0" borderId="16" xfId="0" applyFont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3" fillId="2" borderId="20" xfId="0" applyFont="1" applyFill="1" applyBorder="1" applyAlignment="1">
      <alignment horizontal="right" vertical="center"/>
    </xf>
    <xf numFmtId="0" fontId="4" fillId="0" borderId="21" xfId="0" applyFont="1" applyBorder="1"/>
    <xf numFmtId="0" fontId="3" fillId="2" borderId="13" xfId="0" applyFont="1" applyFill="1" applyBorder="1" applyAlignment="1">
      <alignment horizontal="center" vertical="center"/>
    </xf>
    <xf numFmtId="0" fontId="4" fillId="0" borderId="22" xfId="0" applyFont="1" applyBorder="1"/>
    <xf numFmtId="0" fontId="3" fillId="2" borderId="15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3" fillId="2" borderId="38" xfId="0" applyFont="1" applyFill="1" applyBorder="1" applyAlignment="1">
      <alignment horizontal="center" vertical="center"/>
    </xf>
    <xf numFmtId="0" fontId="4" fillId="0" borderId="41" xfId="0" applyFont="1" applyBorder="1"/>
    <xf numFmtId="0" fontId="4" fillId="0" borderId="42" xfId="0" applyFont="1" applyBorder="1"/>
    <xf numFmtId="0" fontId="3" fillId="2" borderId="43" xfId="0" applyFont="1" applyFill="1" applyBorder="1" applyAlignment="1">
      <alignment horizontal="left"/>
    </xf>
    <xf numFmtId="0" fontId="4" fillId="0" borderId="44" xfId="0" applyFont="1" applyBorder="1"/>
    <xf numFmtId="0" fontId="1" fillId="0" borderId="46" xfId="0" applyFont="1" applyBorder="1" applyAlignment="1">
      <alignment horizontal="right" wrapText="1"/>
    </xf>
    <xf numFmtId="3" fontId="1" fillId="0" borderId="46" xfId="0" applyNumberFormat="1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opLeftCell="D1" workbookViewId="0">
      <pane ySplit="1" topLeftCell="A92" activePane="bottomLeft" state="frozen"/>
      <selection pane="bottomLeft" activeCell="S8" sqref="S8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">
        <v>7</v>
      </c>
      <c r="F1" s="46" t="s">
        <v>8</v>
      </c>
      <c r="G1" s="46" t="s">
        <v>9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6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35777</v>
      </c>
      <c r="J2" s="47">
        <f>+'SR - Planilla Disgregado'!H13</f>
        <v>35564</v>
      </c>
      <c r="K2" s="47">
        <f>+'SR - Planilla Disgregado'!I13</f>
        <v>35309</v>
      </c>
      <c r="L2" s="47">
        <f>+'SR - Planilla Disgregado'!J13</f>
        <v>35143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22067</v>
      </c>
      <c r="J3" s="47">
        <f>+'SR - Planilla Disgregado'!H14</f>
        <v>22013</v>
      </c>
      <c r="K3" s="47">
        <f>+'SR - Planilla Disgregado'!I14</f>
        <v>21935</v>
      </c>
      <c r="L3" s="47">
        <f>+'SR - Planilla Disgregado'!J14</f>
        <v>21921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855</v>
      </c>
      <c r="J4" s="47">
        <f>+'SR - Planilla Disgregado'!H16</f>
        <v>842</v>
      </c>
      <c r="K4" s="47">
        <f>+'SR - Planilla Disgregado'!I16</f>
        <v>822</v>
      </c>
      <c r="L4" s="47">
        <f>+'SR - Planilla Disgregado'!J16</f>
        <v>807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457</v>
      </c>
      <c r="J5" s="47">
        <f>+'SR - Planilla Disgregado'!H17</f>
        <v>450</v>
      </c>
      <c r="K5" s="47">
        <f>+'SR - Planilla Disgregado'!I17</f>
        <v>446</v>
      </c>
      <c r="L5" s="47">
        <f>+'SR - Planilla Disgregado'!J17</f>
        <v>439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20169</v>
      </c>
      <c r="J6" s="47">
        <f>+'SR - Tit - DH'!H22</f>
        <v>20026</v>
      </c>
      <c r="K6" s="47">
        <f>+'SR - Tit - DH'!I22</f>
        <v>19854</v>
      </c>
      <c r="L6" s="47">
        <f>+'SR - Tit - DH'!J22</f>
        <v>19729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16463</v>
      </c>
      <c r="J7" s="47">
        <f>+'SR - Tit - DH'!H23</f>
        <v>16380</v>
      </c>
      <c r="K7" s="47">
        <f>+'SR - Tit - DH'!I23</f>
        <v>16277</v>
      </c>
      <c r="L7" s="47">
        <f>+'SR - Tit - DH'!J23</f>
        <v>16221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399</v>
      </c>
      <c r="J8" s="47">
        <f>+'SR - Tit - DH'!H24</f>
        <v>399</v>
      </c>
      <c r="K8" s="47">
        <f>+'SR - Tit - DH'!I24</f>
        <v>395</v>
      </c>
      <c r="L8" s="47">
        <f>+'SR - Tit - DH'!J24</f>
        <v>398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22125</v>
      </c>
      <c r="J9" s="47">
        <f>+'SR - Tit - DH'!H25</f>
        <v>22064</v>
      </c>
      <c r="K9" s="47">
        <f>+'SR - Tit - DH'!I25</f>
        <v>21986</v>
      </c>
      <c r="L9" s="47">
        <f>+'SR - Tit - DH'!J25</f>
        <v>21962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53718</v>
      </c>
      <c r="J10" s="47">
        <f>+'SR - Tipo de Renta'!G13</f>
        <v>53449</v>
      </c>
      <c r="K10" s="47">
        <f>+'SR - Tipo de Renta'!H13</f>
        <v>53101</v>
      </c>
      <c r="L10" s="47">
        <f>+'SR - Tipo de Renta'!I13</f>
        <v>52916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5438</v>
      </c>
      <c r="J11" s="47">
        <f>+'SR - Tipo de Renta'!G14</f>
        <v>5420</v>
      </c>
      <c r="K11" s="47">
        <f>+'SR - Tipo de Renta'!H14</f>
        <v>5411</v>
      </c>
      <c r="L11" s="47">
        <f>+'SR - Tipo de Renta'!I14</f>
        <v>5394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925</v>
      </c>
      <c r="J13" s="47">
        <f>+'SR - Clase de Renta'!G15</f>
        <v>922</v>
      </c>
      <c r="K13" s="47">
        <f>+'SR - Clase de Renta'!H15</f>
        <v>923</v>
      </c>
      <c r="L13" s="47">
        <f>+'SR - Clase de Renta'!I15</f>
        <v>924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7</v>
      </c>
      <c r="J15" s="47">
        <f>+'SR - Clase de Renta'!G17</f>
        <v>8</v>
      </c>
      <c r="K15" s="47">
        <f>+'SR - Clase de Renta'!H17</f>
        <v>8</v>
      </c>
      <c r="L15" s="47">
        <f>+'SR - Clase de Renta'!I17</f>
        <v>8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55</v>
      </c>
      <c r="J16" s="47">
        <f>+'SR - Clase de Renta'!G18</f>
        <v>55</v>
      </c>
      <c r="K16" s="47">
        <f>+'SR - Clase de Renta'!H18</f>
        <v>55</v>
      </c>
      <c r="L16" s="47">
        <f>+'SR - Clase de Renta'!I18</f>
        <v>57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1</v>
      </c>
      <c r="J17" s="47">
        <f>+'SR - Clase de Renta'!G19</f>
        <v>1</v>
      </c>
      <c r="K17" s="47">
        <f>+'SR - Clase de Renta'!H19</f>
        <v>1</v>
      </c>
      <c r="L17" s="47">
        <f>+'SR - Clase de Renta'!I19</f>
        <v>1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33876</v>
      </c>
      <c r="J18" s="47">
        <f>+'SR - Clase de Renta'!G20</f>
        <v>33658</v>
      </c>
      <c r="K18" s="47">
        <f>+'SR - Clase de Renta'!H20</f>
        <v>33387</v>
      </c>
      <c r="L18" s="47">
        <f>+'SR - Clase de Renta'!I20</f>
        <v>33213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18854</v>
      </c>
      <c r="J19" s="47">
        <f>+'SR - Clase de Renta'!G21</f>
        <v>18805</v>
      </c>
      <c r="K19" s="47">
        <f>+'SR - Clase de Renta'!H21</f>
        <v>18727</v>
      </c>
      <c r="L19" s="47">
        <f>+'SR - Clase de Renta'!I21</f>
        <v>18713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1736</v>
      </c>
      <c r="J20" s="47">
        <f>+'SR - Clase de Renta'!G24</f>
        <v>1731</v>
      </c>
      <c r="K20" s="47">
        <f>+'SR - Clase de Renta'!H24</f>
        <v>1726</v>
      </c>
      <c r="L20" s="47">
        <f>+'SR - Clase de Renta'!I24</f>
        <v>1719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95</v>
      </c>
      <c r="J21" s="47">
        <f>+'SR - Clase de Renta'!G25</f>
        <v>95</v>
      </c>
      <c r="K21" s="47">
        <f>+'SR - Clase de Renta'!H25</f>
        <v>95</v>
      </c>
      <c r="L21" s="47">
        <f>+'SR - Clase de Renta'!I25</f>
        <v>94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6</v>
      </c>
      <c r="J23" s="47">
        <f>+'SR - Clase de Renta'!G27</f>
        <v>6</v>
      </c>
      <c r="K23" s="47">
        <f>+'SR - Clase de Renta'!H27</f>
        <v>6</v>
      </c>
      <c r="L23" s="47">
        <f>+'SR - Clase de Renta'!I27</f>
        <v>6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21</v>
      </c>
      <c r="J24" s="47">
        <f>+'SR - Clase de Renta'!G28</f>
        <v>21</v>
      </c>
      <c r="K24" s="47">
        <f>+'SR - Clase de Renta'!H28</f>
        <v>21</v>
      </c>
      <c r="L24" s="47">
        <f>+'SR - Clase de Renta'!I28</f>
        <v>21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1</v>
      </c>
      <c r="J25" s="47">
        <f>+'SR - Clase de Renta'!G29</f>
        <v>1</v>
      </c>
      <c r="K25" s="47">
        <f>+'SR - Clase de Renta'!H29</f>
        <v>1</v>
      </c>
      <c r="L25" s="47">
        <f>+'SR - Clase de Renta'!I29</f>
        <v>1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3579</v>
      </c>
      <c r="J26" s="47">
        <f>+'SR - Clase de Renta'!G30</f>
        <v>3566</v>
      </c>
      <c r="K26" s="47">
        <f>+'SR - Clase de Renta'!H30</f>
        <v>3562</v>
      </c>
      <c r="L26" s="47">
        <f>+'SR - Clase de Renta'!I30</f>
        <v>3553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1276</v>
      </c>
      <c r="J27" s="47">
        <f>+'SR - Sector'!G13</f>
        <v>1271</v>
      </c>
      <c r="K27" s="47">
        <f>+'SR - Sector'!H13</f>
        <v>1261</v>
      </c>
      <c r="L27" s="47">
        <f>+'SR - Sector'!I13</f>
        <v>1261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6</v>
      </c>
      <c r="J28" s="47">
        <f>+'SR - Sector'!G14</f>
        <v>6</v>
      </c>
      <c r="K28" s="47">
        <f>+'SR - Sector'!H14</f>
        <v>5</v>
      </c>
      <c r="L28" s="47">
        <f>+'SR - Sector'!I14</f>
        <v>5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301</v>
      </c>
      <c r="J29" s="47">
        <f>+'SR - Sector'!G15</f>
        <v>301</v>
      </c>
      <c r="K29" s="47">
        <f>+'SR - Sector'!H15</f>
        <v>302</v>
      </c>
      <c r="L29" s="47">
        <f>+'SR - Sector'!I15</f>
        <v>298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84</v>
      </c>
      <c r="J30" s="47">
        <f>+'SR - Sector'!G16</f>
        <v>81</v>
      </c>
      <c r="K30" s="47">
        <f>+'SR - Sector'!H16</f>
        <v>80</v>
      </c>
      <c r="L30" s="47">
        <f>+'SR - Sector'!I16</f>
        <v>81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190</v>
      </c>
      <c r="J31" s="47">
        <f>+'SR - Sector'!G17</f>
        <v>190</v>
      </c>
      <c r="K31" s="47">
        <f>+'SR - Sector'!H17</f>
        <v>190</v>
      </c>
      <c r="L31" s="47">
        <f>+'SR - Sector'!I17</f>
        <v>192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81</v>
      </c>
      <c r="J32" s="47">
        <f>+'SR - Sector'!G18</f>
        <v>82</v>
      </c>
      <c r="K32" s="47">
        <f>+'SR - Sector'!H18</f>
        <v>82</v>
      </c>
      <c r="L32" s="47">
        <f>+'SR - Sector'!I18</f>
        <v>81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236</v>
      </c>
      <c r="J33" s="47">
        <f>+'SR - Sector'!G19</f>
        <v>238</v>
      </c>
      <c r="K33" s="47">
        <f>+'SR - Sector'!H19</f>
        <v>237</v>
      </c>
      <c r="L33" s="47">
        <f>+'SR - Sector'!I19</f>
        <v>234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707</v>
      </c>
      <c r="J34" s="47">
        <f>+'SR - Sector'!G20</f>
        <v>709</v>
      </c>
      <c r="K34" s="47">
        <f>+'SR - Sector'!H20</f>
        <v>703</v>
      </c>
      <c r="L34" s="47">
        <f>+'SR - Sector'!I20</f>
        <v>702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459</v>
      </c>
      <c r="J35" s="47">
        <f>+'SR - Sector'!G21</f>
        <v>458</v>
      </c>
      <c r="K35" s="47">
        <f>+'SR - Sector'!H21</f>
        <v>455</v>
      </c>
      <c r="L35" s="47">
        <f>+'SR - Sector'!I21</f>
        <v>451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246</v>
      </c>
      <c r="J36" s="47">
        <f>+'SR - Sector'!G22</f>
        <v>246</v>
      </c>
      <c r="K36" s="47">
        <f>+'SR - Sector'!H22</f>
        <v>245</v>
      </c>
      <c r="L36" s="47">
        <f>+'SR - Sector'!I22</f>
        <v>245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164</v>
      </c>
      <c r="J37" s="47">
        <f>+'SR - Sector'!G23</f>
        <v>163</v>
      </c>
      <c r="K37" s="47">
        <f>+'SR - Sector'!H23</f>
        <v>161</v>
      </c>
      <c r="L37" s="47">
        <f>+'SR - Sector'!I23</f>
        <v>158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2487</v>
      </c>
      <c r="J39" s="47">
        <f>+'SR - Sector'!G25</f>
        <v>2482</v>
      </c>
      <c r="K39" s="47">
        <f>+'SR - Sector'!H25</f>
        <v>2467</v>
      </c>
      <c r="L39" s="47">
        <f>+'SR - Sector'!I25</f>
        <v>2453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342</v>
      </c>
      <c r="J40" s="47">
        <f>+'SR - Sector'!G26</f>
        <v>342</v>
      </c>
      <c r="K40" s="47">
        <f>+'SR - Sector'!H26</f>
        <v>335</v>
      </c>
      <c r="L40" s="47">
        <f>+'SR - Sector'!I26</f>
        <v>336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6089</v>
      </c>
      <c r="J41" s="47">
        <f>+'SR - Sector'!G27</f>
        <v>3057</v>
      </c>
      <c r="K41" s="47">
        <f>+'SR - Sector'!H27</f>
        <v>6015</v>
      </c>
      <c r="L41" s="47">
        <f>+'SR - Sector'!I27</f>
        <v>5994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2745</v>
      </c>
      <c r="J42" s="47">
        <f>+'SR - Sector'!G28</f>
        <v>2735</v>
      </c>
      <c r="K42" s="47">
        <f>+'SR - Sector'!H28</f>
        <v>2720</v>
      </c>
      <c r="L42" s="47">
        <f>+'SR - Sector'!I28</f>
        <v>2705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3065</v>
      </c>
      <c r="J43" s="47">
        <f>+'SR - Sector'!G29</f>
        <v>3048</v>
      </c>
      <c r="K43" s="47">
        <f>+'SR - Sector'!H29</f>
        <v>3020</v>
      </c>
      <c r="L43" s="47">
        <f>+'SR - Sector'!I29</f>
        <v>3004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3780</v>
      </c>
      <c r="J44" s="47">
        <f>+'SR - Sector'!G30</f>
        <v>3762</v>
      </c>
      <c r="K44" s="47">
        <f>+'SR - Sector'!H30</f>
        <v>3760</v>
      </c>
      <c r="L44" s="47">
        <f>+'SR - Sector'!I30</f>
        <v>3750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767</v>
      </c>
      <c r="J45" s="47">
        <f>+'SR - Sector'!G31</f>
        <v>764</v>
      </c>
      <c r="K45" s="47">
        <f>+'SR - Sector'!H31</f>
        <v>757</v>
      </c>
      <c r="L45" s="47">
        <f>+'SR - Sector'!I31</f>
        <v>751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2398</v>
      </c>
      <c r="J46" s="47">
        <f>+'SR - Sector'!G32</f>
        <v>2377</v>
      </c>
      <c r="K46" s="47">
        <f>+'SR - Sector'!H32</f>
        <v>2366</v>
      </c>
      <c r="L46" s="47">
        <f>+'SR - Sector'!I32</f>
        <v>2360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1783</v>
      </c>
      <c r="J47" s="47">
        <f>+'SR - Sector'!G33</f>
        <v>1781</v>
      </c>
      <c r="K47" s="47">
        <f>+'SR - Sector'!H33</f>
        <v>1773</v>
      </c>
      <c r="L47" s="47">
        <f>+'SR - Sector'!I33</f>
        <v>1761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11</v>
      </c>
      <c r="J48" s="47">
        <f>+'SR - Sector'!G34</f>
        <v>11</v>
      </c>
      <c r="K48" s="47">
        <f>+'SR - Sector'!H34</f>
        <v>11</v>
      </c>
      <c r="L48" s="47">
        <f>+'SR - Sector'!I34</f>
        <v>11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4400</v>
      </c>
      <c r="J49" s="47">
        <f>+'SR - Sector'!G35</f>
        <v>4379</v>
      </c>
      <c r="K49" s="47">
        <f>+'SR - Sector'!H35</f>
        <v>4350</v>
      </c>
      <c r="L49" s="47">
        <f>+'SR - Sector'!I35</f>
        <v>4332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1201</v>
      </c>
      <c r="J50" s="47">
        <f>+'SR - Sector'!G36</f>
        <v>1197</v>
      </c>
      <c r="K50" s="47">
        <f>+'SR - Sector'!H36</f>
        <v>1189</v>
      </c>
      <c r="L50" s="47">
        <f>+'SR - Sector'!I36</f>
        <v>1191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14978</v>
      </c>
      <c r="J51" s="47">
        <f>+'SR - Sector'!G37</f>
        <v>14897</v>
      </c>
      <c r="K51" s="47">
        <f>+'SR - Sector'!H37</f>
        <v>14808</v>
      </c>
      <c r="L51" s="47">
        <f>+'SR - Sector'!I37</f>
        <v>14763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771</v>
      </c>
      <c r="J52" s="47">
        <f>+'SR - Sector'!G38</f>
        <v>765</v>
      </c>
      <c r="K52" s="47">
        <f>+'SR - Sector'!H38</f>
        <v>759</v>
      </c>
      <c r="L52" s="47">
        <f>+'SR - Sector'!I38</f>
        <v>764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477</v>
      </c>
      <c r="J53" s="47">
        <f>+'SR - Sector'!G39</f>
        <v>475</v>
      </c>
      <c r="K53" s="47">
        <f>+'SR - Sector'!H39</f>
        <v>474</v>
      </c>
      <c r="L53" s="47">
        <f>+'SR - Sector'!I39</f>
        <v>473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2156</v>
      </c>
      <c r="J54" s="47">
        <f>+'SR - Sector'!G40</f>
        <v>2143</v>
      </c>
      <c r="K54" s="47">
        <f>+'SR - Sector'!H40</f>
        <v>2126</v>
      </c>
      <c r="L54" s="47">
        <f>+'SR - Sector'!I40</f>
        <v>2119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1642</v>
      </c>
      <c r="J55" s="47">
        <f>+'SR - Sector'!G41</f>
        <v>1637</v>
      </c>
      <c r="K55" s="47">
        <f>+'SR - Sector'!H41</f>
        <v>1629</v>
      </c>
      <c r="L55" s="47">
        <f>+'SR - Sector'!I41</f>
        <v>1628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170</v>
      </c>
      <c r="J56" s="47">
        <f>+'SR - Sector'!G42</f>
        <v>168</v>
      </c>
      <c r="K56" s="47">
        <f>+'SR - Sector'!H42</f>
        <v>168</v>
      </c>
      <c r="L56" s="47">
        <f>+'SR - Sector'!I42</f>
        <v>166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2066</v>
      </c>
      <c r="J57" s="47">
        <f>+'SR - Sector'!G43</f>
        <v>2058</v>
      </c>
      <c r="K57" s="47">
        <f>+'SR - Sector'!H43</f>
        <v>2045</v>
      </c>
      <c r="L57" s="47">
        <f>+'SR - Sector'!I43</f>
        <v>2037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547</v>
      </c>
      <c r="J58" s="47">
        <f>+'SR - Sector'!G44</f>
        <v>543</v>
      </c>
      <c r="K58" s="47">
        <f>+'SR - Sector'!H44</f>
        <v>537</v>
      </c>
      <c r="L58" s="47">
        <f>+'SR - Sector'!I44</f>
        <v>530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1162</v>
      </c>
      <c r="J59" s="47">
        <f>+'SR - Sector'!G45</f>
        <v>1153</v>
      </c>
      <c r="K59" s="47">
        <f>+'SR - Sector'!H45</f>
        <v>1150</v>
      </c>
      <c r="L59" s="47">
        <f>+'SR - Sector'!I45</f>
        <v>1146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233</v>
      </c>
      <c r="J60" s="47">
        <f>+'SR - Sector'!G46</f>
        <v>231</v>
      </c>
      <c r="K60" s="47">
        <f>+'SR - Sector'!H46</f>
        <v>228</v>
      </c>
      <c r="L60" s="47">
        <f>+'SR - Sector'!I46</f>
        <v>226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1192</v>
      </c>
      <c r="J61" s="47">
        <f>+'SR - Sector'!G47</f>
        <v>1185</v>
      </c>
      <c r="K61" s="47">
        <f>+'SR - Sector'!H47</f>
        <v>1175</v>
      </c>
      <c r="L61" s="47">
        <f>+'SR - Sector'!I47</f>
        <v>1174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191</v>
      </c>
      <c r="J62" s="47">
        <f>+'SR - Sector'!G48</f>
        <v>190</v>
      </c>
      <c r="K62" s="47">
        <f>+'SR - Sector'!H48</f>
        <v>187</v>
      </c>
      <c r="L62" s="47">
        <f>+'SR - Sector'!I48</f>
        <v>188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286</v>
      </c>
      <c r="J63" s="47">
        <f>+'SR - Sector'!G49</f>
        <v>281</v>
      </c>
      <c r="K63" s="47">
        <f>+'SR - Sector'!H49</f>
        <v>280</v>
      </c>
      <c r="L63" s="47">
        <f>+'SR - Sector'!I49</f>
        <v>282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467</v>
      </c>
      <c r="J64" s="47">
        <f>+'SR - Sector'!G50</f>
        <v>463</v>
      </c>
      <c r="K64" s="47">
        <f>+'SR - Sector'!H50</f>
        <v>462</v>
      </c>
      <c r="L64" s="47">
        <f>+'SR - Sector'!I50</f>
        <v>458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18774</v>
      </c>
      <c r="J65" s="47">
        <f>+'SR - Regional'!H13</f>
        <v>18704</v>
      </c>
      <c r="K65" s="47">
        <f>+'SR - Regional'!I13</f>
        <v>18590</v>
      </c>
      <c r="L65" s="47">
        <f>+'SR - Regional'!J13</f>
        <v>18525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1</v>
      </c>
      <c r="J66" s="47">
        <f>+'SR - Regional'!H14</f>
        <v>1</v>
      </c>
      <c r="K66" s="47">
        <f>+'SR - Regional'!I14</f>
        <v>1</v>
      </c>
      <c r="L66" s="47">
        <f>+'SR - Regional'!J14</f>
        <v>1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267</v>
      </c>
      <c r="J67" s="47">
        <f>+'SR - Regional'!H15</f>
        <v>260</v>
      </c>
      <c r="K67" s="47">
        <f>+'SR - Regional'!I15</f>
        <v>260</v>
      </c>
      <c r="L67" s="47">
        <f>+'SR - Regional'!J15</f>
        <v>259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51</v>
      </c>
      <c r="J68" s="47">
        <f>+'SR - Regional'!H16</f>
        <v>51</v>
      </c>
      <c r="K68" s="47">
        <f>+'SR - Regional'!I16</f>
        <v>51</v>
      </c>
      <c r="L68" s="47">
        <f>+'SR - Regional'!J16</f>
        <v>51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13279</v>
      </c>
      <c r="J69" s="47">
        <f>+'SR - Regional'!H17</f>
        <v>13209</v>
      </c>
      <c r="K69" s="47">
        <f>+'SR - Regional'!I17</f>
        <v>13118</v>
      </c>
      <c r="L69" s="47">
        <f>+'SR - Regional'!J17</f>
        <v>13098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609</v>
      </c>
      <c r="J70" s="47">
        <f>+'SR - Regional'!H18</f>
        <v>603</v>
      </c>
      <c r="K70" s="47">
        <f>+'SR - Regional'!I18</f>
        <v>596</v>
      </c>
      <c r="L70" s="47">
        <f>+'SR - Regional'!J18</f>
        <v>590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64</v>
      </c>
      <c r="J71" s="47">
        <f>+'SR - Regional'!H19</f>
        <v>64</v>
      </c>
      <c r="K71" s="47">
        <f>+'SR - Regional'!I19</f>
        <v>62</v>
      </c>
      <c r="L71" s="47">
        <f>+'SR - Regional'!J19</f>
        <v>62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28</v>
      </c>
      <c r="J72" s="47">
        <f>+'SR - Regional'!H20</f>
        <v>28</v>
      </c>
      <c r="K72" s="47">
        <f>+'SR - Regional'!I20</f>
        <v>28</v>
      </c>
      <c r="L72" s="47">
        <f>+'SR - Regional'!J20</f>
        <v>28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7940</v>
      </c>
      <c r="J73" s="47">
        <f>+'SR - Regional'!H21</f>
        <v>7919</v>
      </c>
      <c r="K73" s="47">
        <f>+'SR - Regional'!I21</f>
        <v>7878</v>
      </c>
      <c r="L73" s="47">
        <f>+'SR - Regional'!J21</f>
        <v>7852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421</v>
      </c>
      <c r="J74" s="47">
        <f>+'SR - Regional'!H22</f>
        <v>419</v>
      </c>
      <c r="K74" s="47">
        <f>+'SR - Regional'!I22</f>
        <v>415</v>
      </c>
      <c r="L74" s="47">
        <f>+'SR - Regional'!J22</f>
        <v>414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88</v>
      </c>
      <c r="J75" s="47">
        <f>+'SR - Regional'!H23</f>
        <v>87</v>
      </c>
      <c r="K75" s="47">
        <f>+'SR - Regional'!I23</f>
        <v>86</v>
      </c>
      <c r="L75" s="47">
        <f>+'SR - Regional'!J23</f>
        <v>86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84</v>
      </c>
      <c r="J76" s="47">
        <f>+'SR - Regional'!H24</f>
        <v>83</v>
      </c>
      <c r="K76" s="47">
        <f>+'SR - Regional'!I24</f>
        <v>82</v>
      </c>
      <c r="L76" s="47">
        <f>+'SR - Regional'!J24</f>
        <v>83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122</v>
      </c>
      <c r="J77" s="47">
        <f>+'SR - Regional'!H25</f>
        <v>121</v>
      </c>
      <c r="K77" s="47">
        <f>+'SR - Regional'!I25</f>
        <v>120</v>
      </c>
      <c r="L77" s="47">
        <f>+'SR - Regional'!J25</f>
        <v>120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153</v>
      </c>
      <c r="J78" s="47">
        <f>+'SR - Regional'!H26</f>
        <v>152</v>
      </c>
      <c r="K78" s="47">
        <f>+'SR - Regional'!I26</f>
        <v>152</v>
      </c>
      <c r="L78" s="47">
        <f>+'SR - Regional'!J26</f>
        <v>152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333</v>
      </c>
      <c r="J79" s="47">
        <f>+'SR - Regional'!H27</f>
        <v>330</v>
      </c>
      <c r="K79" s="47">
        <f>+'SR - Regional'!I27</f>
        <v>325</v>
      </c>
      <c r="L79" s="47">
        <f>+'SR - Regional'!J27</f>
        <v>323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14</v>
      </c>
      <c r="J80" s="47">
        <f>+'SR - Regional'!H28</f>
        <v>14</v>
      </c>
      <c r="K80" s="47">
        <f>+'SR - Regional'!I28</f>
        <v>14</v>
      </c>
      <c r="L80" s="47">
        <f>+'SR - Regional'!J28</f>
        <v>15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73</v>
      </c>
      <c r="J81" s="47">
        <f>+'SR - Regional'!H29</f>
        <v>73</v>
      </c>
      <c r="K81" s="47">
        <f>+'SR - Regional'!I29</f>
        <v>72</v>
      </c>
      <c r="L81" s="47">
        <f>+'SR - Regional'!J29</f>
        <v>70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9</v>
      </c>
      <c r="J82" s="47">
        <f>+'SR - Regional'!H30</f>
        <v>9</v>
      </c>
      <c r="K82" s="47">
        <f>+'SR - Regional'!I30</f>
        <v>9</v>
      </c>
      <c r="L82" s="47">
        <f>+'SR - Regional'!J30</f>
        <v>8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14</v>
      </c>
      <c r="J83" s="47">
        <f>+'SR - Regional'!H31</f>
        <v>14</v>
      </c>
      <c r="K83" s="47">
        <f>+'SR - Regional'!I31</f>
        <v>14</v>
      </c>
      <c r="L83" s="47">
        <f>+'SR - Regional'!J31</f>
        <v>14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53</v>
      </c>
      <c r="J84" s="47">
        <f>+'SR - Regional'!H32</f>
        <v>53</v>
      </c>
      <c r="K84" s="47">
        <f>+'SR - Regional'!I32</f>
        <v>53</v>
      </c>
      <c r="L84" s="47">
        <f>+'SR - Regional'!J32</f>
        <v>53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4691</v>
      </c>
      <c r="J86" s="47">
        <f>+'SR - Regional'!H34</f>
        <v>4652</v>
      </c>
      <c r="K86" s="47">
        <f>+'SR - Regional'!I34</f>
        <v>4630</v>
      </c>
      <c r="L86" s="47">
        <f>+'SR - Regional'!J34</f>
        <v>4605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72</v>
      </c>
      <c r="J87" s="47">
        <f>+'SR - Regional'!H35</f>
        <v>72</v>
      </c>
      <c r="K87" s="47">
        <f>+'SR - Regional'!I35</f>
        <v>72</v>
      </c>
      <c r="L87" s="47">
        <f>+'SR - Regional'!J35</f>
        <v>71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4</v>
      </c>
      <c r="J88" s="47">
        <f>+'SR - Regional'!H36</f>
        <v>4</v>
      </c>
      <c r="K88" s="47">
        <f>+'SR - Regional'!I36</f>
        <v>3</v>
      </c>
      <c r="L88" s="47">
        <f>+'SR - Regional'!J36</f>
        <v>3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563</v>
      </c>
      <c r="J89" s="47">
        <f>+'SR - Regional'!H37</f>
        <v>560</v>
      </c>
      <c r="K89" s="47">
        <f>+'SR - Regional'!I37</f>
        <v>556</v>
      </c>
      <c r="L89" s="47">
        <f>+'SR - Regional'!J37</f>
        <v>554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135</v>
      </c>
      <c r="J90" s="47">
        <f>+'SR - Regional'!H38</f>
        <v>134</v>
      </c>
      <c r="K90" s="47">
        <f>+'SR - Regional'!I38</f>
        <v>133</v>
      </c>
      <c r="L90" s="47">
        <f>+'SR - Regional'!J38</f>
        <v>132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3353</v>
      </c>
      <c r="J92" s="47">
        <f>+'SR - Regional'!H40</f>
        <v>3336</v>
      </c>
      <c r="K92" s="47">
        <f>+'SR - Regional'!I40</f>
        <v>3319</v>
      </c>
      <c r="L92" s="47">
        <f>+'SR - Regional'!J40</f>
        <v>3303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139</v>
      </c>
      <c r="J93" s="47">
        <f>+'SR - Regional'!H41</f>
        <v>140</v>
      </c>
      <c r="K93" s="47">
        <f>+'SR - Regional'!I41</f>
        <v>139</v>
      </c>
      <c r="L93" s="47">
        <f>+'SR - Regional'!J41</f>
        <v>136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22</v>
      </c>
      <c r="J94" s="47">
        <f>+'SR - Regional'!H42</f>
        <v>22</v>
      </c>
      <c r="K94" s="47">
        <f>+'SR - Regional'!I42</f>
        <v>22</v>
      </c>
      <c r="L94" s="47">
        <f>+'SR - Regional'!J42</f>
        <v>21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44</v>
      </c>
      <c r="J95" s="47">
        <f>+'SR - Regional'!H43</f>
        <v>43</v>
      </c>
      <c r="K95" s="47">
        <f>+'SR - Regional'!I43</f>
        <v>42</v>
      </c>
      <c r="L95" s="47">
        <f>+'SR - Regional'!J43</f>
        <v>42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115</v>
      </c>
      <c r="J96" s="47">
        <f>+'SR - Regional'!H44</f>
        <v>114</v>
      </c>
      <c r="K96" s="47">
        <f>+'SR - Regional'!I44</f>
        <v>113</v>
      </c>
      <c r="L96" s="47">
        <f>+'SR - Regional'!J44</f>
        <v>112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792</v>
      </c>
      <c r="J97" s="47">
        <f>+'SR - Regional'!H45</f>
        <v>788</v>
      </c>
      <c r="K97" s="47">
        <f>+'SR - Regional'!I45</f>
        <v>786</v>
      </c>
      <c r="L97" s="47">
        <f>+'SR - Regional'!J45</f>
        <v>784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356</v>
      </c>
      <c r="J98" s="47">
        <f>+'SR - Regional'!H46</f>
        <v>354</v>
      </c>
      <c r="K98" s="47">
        <f>+'SR - Regional'!I46</f>
        <v>354</v>
      </c>
      <c r="L98" s="47">
        <f>+'SR - Regional'!J46</f>
        <v>352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3075</v>
      </c>
      <c r="J99" s="47">
        <f>+'SR - Regional'!H47</f>
        <v>3051</v>
      </c>
      <c r="K99" s="47">
        <f>+'SR - Regional'!I47</f>
        <v>3035</v>
      </c>
      <c r="L99" s="47">
        <f>+'SR - Regional'!J47</f>
        <v>3019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69</v>
      </c>
      <c r="J100" s="47">
        <f>+'SR - Regional'!H48</f>
        <v>69</v>
      </c>
      <c r="K100" s="47">
        <f>+'SR - Regional'!I48</f>
        <v>70</v>
      </c>
      <c r="L100" s="47">
        <f>+'SR - Regional'!J48</f>
        <v>70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1</v>
      </c>
      <c r="J101" s="47">
        <f>+'SR - Regional'!H49</f>
        <v>1</v>
      </c>
      <c r="K101" s="47">
        <f>+'SR - Regional'!I49</f>
        <v>1</v>
      </c>
      <c r="L101" s="47">
        <f>+'SR - Regional'!J49</f>
        <v>1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2004</v>
      </c>
      <c r="J102" s="47">
        <f>+'SR - Regional'!H50</f>
        <v>2006</v>
      </c>
      <c r="K102" s="47">
        <f>+'SR - Regional'!I50</f>
        <v>1991</v>
      </c>
      <c r="L102" s="47">
        <f>+'SR - Regional'!J50</f>
        <v>1982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76</v>
      </c>
      <c r="J103" s="47">
        <f>+'SR - Regional'!H51</f>
        <v>76</v>
      </c>
      <c r="K103" s="47">
        <f>+'SR - Regional'!I51</f>
        <v>75</v>
      </c>
      <c r="L103" s="47">
        <f>+'SR - Regional'!J51</f>
        <v>74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240</v>
      </c>
      <c r="J104" s="47">
        <f>+'SR - Regional'!H52</f>
        <v>235</v>
      </c>
      <c r="K104" s="47">
        <f>+'SR - Regional'!I52</f>
        <v>232</v>
      </c>
      <c r="L104" s="47">
        <f>+'SR - Regional'!J52</f>
        <v>231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149</v>
      </c>
      <c r="J105" s="47">
        <f>+'SR - Regional'!H53</f>
        <v>147</v>
      </c>
      <c r="K105" s="47">
        <f>+'SR - Regional'!I53</f>
        <v>148</v>
      </c>
      <c r="L105" s="47">
        <f>+'SR - Regional'!J53</f>
        <v>148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6</v>
      </c>
      <c r="J106" s="47">
        <f>+'SR - Regional'!H54</f>
        <v>6</v>
      </c>
      <c r="K106" s="47">
        <f>+'SR - Regional'!I54</f>
        <v>6</v>
      </c>
      <c r="L106" s="47">
        <f>+'SR - Regional'!J54</f>
        <v>6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449</v>
      </c>
      <c r="J107" s="47">
        <f>+'SR - Regional'!H55</f>
        <v>445</v>
      </c>
      <c r="K107" s="47">
        <f>+'SR - Regional'!I55</f>
        <v>442</v>
      </c>
      <c r="L107" s="47">
        <f>+'SR - Regional'!J55</f>
        <v>443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150</v>
      </c>
      <c r="J108" s="47">
        <f>+'SR - Regional'!H56</f>
        <v>147</v>
      </c>
      <c r="K108" s="47">
        <f>+'SR - Regional'!I56</f>
        <v>147</v>
      </c>
      <c r="L108" s="47">
        <f>+'SR - Regional'!J56</f>
        <v>146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46</v>
      </c>
      <c r="J109" s="47">
        <f>+'SR - Regional'!H57</f>
        <v>45</v>
      </c>
      <c r="K109" s="47">
        <f>+'SR - Regional'!I57</f>
        <v>44</v>
      </c>
      <c r="L109" s="47">
        <f>+'SR - Regional'!J57</f>
        <v>44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31</v>
      </c>
      <c r="J110" s="47">
        <f>+'SR - Regional'!H58</f>
        <v>31</v>
      </c>
      <c r="K110" s="47">
        <f>+'SR - Regional'!I58</f>
        <v>31</v>
      </c>
      <c r="L110" s="47">
        <f>+'SR - Regional'!J58</f>
        <v>31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32</v>
      </c>
      <c r="J111" s="47">
        <f>+'SR - Regional'!H59</f>
        <v>32</v>
      </c>
      <c r="K111" s="47">
        <f>+'SR - Regional'!I59</f>
        <v>32</v>
      </c>
      <c r="L111" s="47">
        <f>+'SR - Regional'!J59</f>
        <v>32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19</v>
      </c>
      <c r="J112" s="47">
        <f>+'SR - Regional'!H60</f>
        <v>19</v>
      </c>
      <c r="K112" s="47">
        <f>+'SR - Regional'!I60</f>
        <v>19</v>
      </c>
      <c r="L112" s="47">
        <f>+'SR - Regional'!J60</f>
        <v>19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8</v>
      </c>
      <c r="J113" s="47">
        <f>+'SR - Regional'!H61</f>
        <v>8</v>
      </c>
      <c r="K113" s="47">
        <f>+'SR - Regional'!I61</f>
        <v>8</v>
      </c>
      <c r="L113" s="47">
        <f>+'SR - Regional'!J61</f>
        <v>8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138</v>
      </c>
      <c r="J114" s="47">
        <f>+'SR - Regional'!H62</f>
        <v>138</v>
      </c>
      <c r="K114" s="47">
        <f>+'SR - Regional'!I62</f>
        <v>136</v>
      </c>
      <c r="L114" s="47">
        <f>+'SR - Regional'!J62</f>
        <v>137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tabSelected="1" workbookViewId="0">
      <selection activeCell="J18" sqref="J18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3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>
        <v>35777</v>
      </c>
      <c r="H13" s="11">
        <v>35564</v>
      </c>
      <c r="I13" s="11">
        <v>35309</v>
      </c>
      <c r="J13" s="11">
        <v>35143</v>
      </c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>
        <v>22067</v>
      </c>
      <c r="H14" s="11">
        <v>22013</v>
      </c>
      <c r="I14" s="11">
        <v>21935</v>
      </c>
      <c r="J14" s="11">
        <v>21921</v>
      </c>
      <c r="K14" s="11"/>
      <c r="L14" s="11"/>
      <c r="M14" s="11"/>
      <c r="N14" s="11"/>
      <c r="O14" s="11"/>
    </row>
    <row r="15" spans="1:15">
      <c r="A15" s="52" t="s">
        <v>22</v>
      </c>
      <c r="B15" s="53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57844</v>
      </c>
      <c r="H15" s="13">
        <f t="shared" si="1"/>
        <v>57577</v>
      </c>
      <c r="I15" s="13">
        <f t="shared" si="1"/>
        <v>57244</v>
      </c>
      <c r="J15" s="13">
        <f t="shared" si="1"/>
        <v>57064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>
        <v>855</v>
      </c>
      <c r="H16" s="11">
        <v>842</v>
      </c>
      <c r="I16" s="11">
        <v>822</v>
      </c>
      <c r="J16" s="11">
        <v>807</v>
      </c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>
        <v>457</v>
      </c>
      <c r="H17" s="11">
        <v>450</v>
      </c>
      <c r="I17" s="11">
        <v>446</v>
      </c>
      <c r="J17" s="11">
        <v>439</v>
      </c>
      <c r="K17" s="11"/>
      <c r="L17" s="11"/>
      <c r="M17" s="11"/>
      <c r="N17" s="11"/>
      <c r="O17" s="11"/>
    </row>
    <row r="18" spans="1:15">
      <c r="A18" s="52" t="s">
        <v>22</v>
      </c>
      <c r="B18" s="53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1312</v>
      </c>
      <c r="H18" s="13">
        <f t="shared" si="3"/>
        <v>1292</v>
      </c>
      <c r="I18" s="13">
        <f t="shared" si="3"/>
        <v>1268</v>
      </c>
      <c r="J18" s="13">
        <f t="shared" si="3"/>
        <v>1246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4" t="s">
        <v>24</v>
      </c>
      <c r="B19" s="55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59156</v>
      </c>
      <c r="H19" s="15">
        <f t="shared" si="4"/>
        <v>58869</v>
      </c>
      <c r="I19" s="15">
        <f t="shared" si="4"/>
        <v>58512</v>
      </c>
      <c r="J19" s="15">
        <f t="shared" si="4"/>
        <v>58310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D10" workbookViewId="0">
      <selection activeCell="J22" sqref="J22:J25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  <c r="C8" s="1"/>
    </row>
    <row r="9" spans="1:15">
      <c r="A9" s="56" t="s">
        <v>25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  <c r="C10" s="60"/>
    </row>
    <row r="11" spans="1:15">
      <c r="A11" s="64" t="s">
        <v>3</v>
      </c>
      <c r="B11" s="65"/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66" t="s">
        <v>26</v>
      </c>
      <c r="B12" s="67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52" t="s">
        <v>27</v>
      </c>
      <c r="B13" s="67"/>
      <c r="C13" s="11">
        <v>37323</v>
      </c>
      <c r="D13" s="12">
        <v>37113</v>
      </c>
      <c r="E13" s="21">
        <v>36859</v>
      </c>
      <c r="F13" s="11">
        <v>36848</v>
      </c>
      <c r="G13" s="11">
        <v>36632</v>
      </c>
      <c r="H13" s="11">
        <v>36406</v>
      </c>
      <c r="I13" s="11">
        <v>36131</v>
      </c>
      <c r="J13" s="11">
        <v>35950</v>
      </c>
      <c r="K13" s="11"/>
      <c r="L13" s="11"/>
      <c r="M13" s="11"/>
      <c r="N13" s="11"/>
      <c r="O13" s="11"/>
    </row>
    <row r="14" spans="1:15">
      <c r="A14" s="52" t="s">
        <v>28</v>
      </c>
      <c r="B14" s="67"/>
      <c r="C14" s="11">
        <v>22713</v>
      </c>
      <c r="D14" s="12">
        <v>22640</v>
      </c>
      <c r="E14" s="21">
        <v>22556</v>
      </c>
      <c r="F14" s="11">
        <v>22550</v>
      </c>
      <c r="G14" s="11">
        <v>22524</v>
      </c>
      <c r="H14" s="11">
        <v>22463</v>
      </c>
      <c r="I14" s="11">
        <v>22381</v>
      </c>
      <c r="J14" s="11">
        <v>22360</v>
      </c>
      <c r="K14" s="11"/>
      <c r="L14" s="11"/>
      <c r="M14" s="11"/>
      <c r="N14" s="11"/>
      <c r="O14" s="11"/>
    </row>
    <row r="15" spans="1:15">
      <c r="A15" s="68" t="s">
        <v>24</v>
      </c>
      <c r="B15" s="55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59156</v>
      </c>
      <c r="H15" s="22">
        <f t="shared" si="0"/>
        <v>58869</v>
      </c>
      <c r="I15" s="22">
        <f t="shared" si="0"/>
        <v>58512</v>
      </c>
      <c r="J15" s="22">
        <f t="shared" si="0"/>
        <v>58310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6" t="s">
        <v>29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</row>
    <row r="19" spans="1:15">
      <c r="A19" s="59"/>
      <c r="B19" s="60"/>
      <c r="C19" s="60"/>
      <c r="D19" s="60"/>
    </row>
    <row r="20" spans="1:15">
      <c r="A20" s="4"/>
      <c r="B20" s="23" t="s">
        <v>3</v>
      </c>
      <c r="C20" s="61">
        <v>2024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>
        <v>20169</v>
      </c>
      <c r="H22" s="11">
        <v>20026</v>
      </c>
      <c r="I22" s="11">
        <v>19854</v>
      </c>
      <c r="J22" s="11">
        <v>19729</v>
      </c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>
        <v>16463</v>
      </c>
      <c r="H23" s="11">
        <v>16380</v>
      </c>
      <c r="I23" s="11">
        <v>16277</v>
      </c>
      <c r="J23" s="11">
        <v>16221</v>
      </c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>
        <v>399</v>
      </c>
      <c r="H24" s="11">
        <v>399</v>
      </c>
      <c r="I24" s="11">
        <v>395</v>
      </c>
      <c r="J24" s="11">
        <v>398</v>
      </c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>
        <v>22125</v>
      </c>
      <c r="H25" s="11">
        <v>22064</v>
      </c>
      <c r="I25" s="11">
        <v>21986</v>
      </c>
      <c r="J25" s="11">
        <v>21962</v>
      </c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59156</v>
      </c>
      <c r="H26" s="15">
        <f>SUM(H22:H25)</f>
        <v>58869</v>
      </c>
      <c r="I26" s="15">
        <f t="shared" si="1"/>
        <v>58512</v>
      </c>
      <c r="J26" s="15">
        <f t="shared" si="1"/>
        <v>58310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C1" workbookViewId="0">
      <selection activeCell="I13" sqref="I13:I14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>
        <v>53718</v>
      </c>
      <c r="G13" s="11">
        <v>53449</v>
      </c>
      <c r="H13" s="11">
        <v>53101</v>
      </c>
      <c r="I13" s="11">
        <v>52916</v>
      </c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>
        <v>5438</v>
      </c>
      <c r="G14" s="11">
        <v>5420</v>
      </c>
      <c r="H14" s="11">
        <v>5411</v>
      </c>
      <c r="I14" s="11">
        <v>5394</v>
      </c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59156</v>
      </c>
      <c r="G15" s="22">
        <f t="shared" si="0"/>
        <v>58869</v>
      </c>
      <c r="H15" s="22">
        <f t="shared" si="0"/>
        <v>58512</v>
      </c>
      <c r="I15" s="22">
        <f t="shared" si="0"/>
        <v>58310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B16" workbookViewId="0">
      <selection activeCell="I24" sqref="I24:I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9" t="s">
        <v>34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49">
        <v>0</v>
      </c>
      <c r="F14" s="10">
        <v>0</v>
      </c>
      <c r="G14" s="10">
        <v>0</v>
      </c>
      <c r="H14" s="10">
        <v>0</v>
      </c>
      <c r="I14" s="78">
        <v>0</v>
      </c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49">
        <v>935</v>
      </c>
      <c r="F15" s="10">
        <v>925</v>
      </c>
      <c r="G15" s="10">
        <v>922</v>
      </c>
      <c r="H15" s="10">
        <v>923</v>
      </c>
      <c r="I15" s="78">
        <v>924</v>
      </c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49">
        <v>0</v>
      </c>
      <c r="F16" s="10">
        <v>0</v>
      </c>
      <c r="G16" s="10">
        <v>0</v>
      </c>
      <c r="H16" s="10">
        <v>0</v>
      </c>
      <c r="I16" s="78">
        <v>0</v>
      </c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49">
        <v>8</v>
      </c>
      <c r="F17" s="10">
        <v>7</v>
      </c>
      <c r="G17" s="10">
        <v>8</v>
      </c>
      <c r="H17" s="10">
        <v>8</v>
      </c>
      <c r="I17" s="78">
        <v>8</v>
      </c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49">
        <v>55</v>
      </c>
      <c r="F18" s="10">
        <v>55</v>
      </c>
      <c r="G18" s="10">
        <v>55</v>
      </c>
      <c r="H18" s="10">
        <v>55</v>
      </c>
      <c r="I18" s="78">
        <v>57</v>
      </c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49">
        <v>1</v>
      </c>
      <c r="F19" s="10">
        <v>1</v>
      </c>
      <c r="G19" s="10">
        <v>1</v>
      </c>
      <c r="H19" s="10">
        <v>1</v>
      </c>
      <c r="I19" s="78">
        <v>1</v>
      </c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50">
        <v>34075</v>
      </c>
      <c r="F20" s="10">
        <v>33876</v>
      </c>
      <c r="G20" s="10">
        <v>33658</v>
      </c>
      <c r="H20" s="10">
        <v>33387</v>
      </c>
      <c r="I20" s="79">
        <v>33213</v>
      </c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50">
        <v>18872</v>
      </c>
      <c r="F21" s="10">
        <v>18854</v>
      </c>
      <c r="G21" s="10">
        <v>18805</v>
      </c>
      <c r="H21" s="10">
        <v>18727</v>
      </c>
      <c r="I21" s="80">
        <v>18713</v>
      </c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53718</v>
      </c>
      <c r="G22" s="32">
        <f t="shared" si="1"/>
        <v>53449</v>
      </c>
      <c r="H22" s="32">
        <f t="shared" si="1"/>
        <v>53101</v>
      </c>
      <c r="I22" s="32">
        <f t="shared" si="1"/>
        <v>52916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9" t="s">
        <v>35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>
        <v>1736</v>
      </c>
      <c r="G24" s="10">
        <v>1731</v>
      </c>
      <c r="H24" s="10">
        <v>1726</v>
      </c>
      <c r="I24" s="10">
        <v>1719</v>
      </c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>
        <v>95</v>
      </c>
      <c r="G25" s="10">
        <v>95</v>
      </c>
      <c r="H25" s="10">
        <v>95</v>
      </c>
      <c r="I25" s="10">
        <v>94</v>
      </c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>
        <v>6</v>
      </c>
      <c r="G27" s="10">
        <v>6</v>
      </c>
      <c r="H27" s="10">
        <v>6</v>
      </c>
      <c r="I27" s="10">
        <v>6</v>
      </c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>
        <v>21</v>
      </c>
      <c r="G28" s="10">
        <v>21</v>
      </c>
      <c r="H28" s="10">
        <v>21</v>
      </c>
      <c r="I28" s="10">
        <v>21</v>
      </c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>
        <v>3579</v>
      </c>
      <c r="G30" s="10">
        <v>3566</v>
      </c>
      <c r="H30" s="10">
        <v>3562</v>
      </c>
      <c r="I30" s="10">
        <v>3553</v>
      </c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5438</v>
      </c>
      <c r="G31" s="32">
        <f t="shared" si="2"/>
        <v>5420</v>
      </c>
      <c r="H31" s="32">
        <f t="shared" si="2"/>
        <v>5411</v>
      </c>
      <c r="I31" s="32">
        <f t="shared" si="2"/>
        <v>5394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59156</v>
      </c>
      <c r="G32" s="15">
        <f t="shared" si="3"/>
        <v>58869</v>
      </c>
      <c r="H32" s="15">
        <f t="shared" si="3"/>
        <v>58512</v>
      </c>
      <c r="I32" s="15">
        <f t="shared" si="3"/>
        <v>58310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C40" workbookViewId="0">
      <selection activeCell="I13" sqref="I13:I50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47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70">
        <v>2024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>
        <v>1276</v>
      </c>
      <c r="G13" s="35">
        <v>1271</v>
      </c>
      <c r="H13" s="35">
        <v>1261</v>
      </c>
      <c r="I13" s="35">
        <v>1261</v>
      </c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>
        <v>6</v>
      </c>
      <c r="G14" s="35">
        <v>6</v>
      </c>
      <c r="H14" s="35">
        <v>5</v>
      </c>
      <c r="I14" s="35">
        <v>5</v>
      </c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>
        <v>301</v>
      </c>
      <c r="G15" s="35">
        <v>301</v>
      </c>
      <c r="H15" s="35">
        <v>302</v>
      </c>
      <c r="I15" s="35">
        <v>298</v>
      </c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>
        <v>84</v>
      </c>
      <c r="G16" s="35">
        <v>81</v>
      </c>
      <c r="H16" s="35">
        <v>80</v>
      </c>
      <c r="I16" s="35">
        <v>81</v>
      </c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>
        <v>190</v>
      </c>
      <c r="G17" s="35">
        <v>190</v>
      </c>
      <c r="H17" s="35">
        <v>190</v>
      </c>
      <c r="I17" s="35">
        <v>192</v>
      </c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>
        <v>81</v>
      </c>
      <c r="G18" s="35">
        <v>82</v>
      </c>
      <c r="H18" s="35">
        <v>82</v>
      </c>
      <c r="I18" s="35">
        <v>81</v>
      </c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>
        <v>236</v>
      </c>
      <c r="G19" s="35">
        <v>238</v>
      </c>
      <c r="H19" s="35">
        <v>237</v>
      </c>
      <c r="I19" s="35">
        <v>234</v>
      </c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>
        <v>707</v>
      </c>
      <c r="G20" s="35">
        <v>709</v>
      </c>
      <c r="H20" s="35">
        <v>703</v>
      </c>
      <c r="I20" s="35">
        <v>702</v>
      </c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>
        <v>459</v>
      </c>
      <c r="G21" s="35">
        <v>458</v>
      </c>
      <c r="H21" s="35">
        <v>455</v>
      </c>
      <c r="I21" s="35">
        <v>451</v>
      </c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>
        <v>246</v>
      </c>
      <c r="G22" s="35">
        <v>246</v>
      </c>
      <c r="H22" s="35">
        <v>245</v>
      </c>
      <c r="I22" s="35">
        <v>245</v>
      </c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>
        <v>164</v>
      </c>
      <c r="G23" s="35">
        <v>163</v>
      </c>
      <c r="H23" s="35">
        <v>161</v>
      </c>
      <c r="I23" s="35">
        <v>158</v>
      </c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>
        <v>2487</v>
      </c>
      <c r="G25" s="35">
        <v>2482</v>
      </c>
      <c r="H25" s="35">
        <v>2467</v>
      </c>
      <c r="I25" s="35">
        <v>2453</v>
      </c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>
        <v>342</v>
      </c>
      <c r="G26" s="35">
        <v>342</v>
      </c>
      <c r="H26" s="35">
        <v>335</v>
      </c>
      <c r="I26" s="35">
        <v>336</v>
      </c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>
        <v>6089</v>
      </c>
      <c r="G27" s="35">
        <v>3057</v>
      </c>
      <c r="H27" s="35">
        <v>6015</v>
      </c>
      <c r="I27" s="35">
        <v>5994</v>
      </c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>
        <v>2745</v>
      </c>
      <c r="G28" s="35">
        <v>2735</v>
      </c>
      <c r="H28" s="35">
        <v>2720</v>
      </c>
      <c r="I28" s="35">
        <v>2705</v>
      </c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>
        <v>3065</v>
      </c>
      <c r="G29" s="35">
        <v>3048</v>
      </c>
      <c r="H29" s="35">
        <v>3020</v>
      </c>
      <c r="I29" s="35">
        <v>3004</v>
      </c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>
        <v>3780</v>
      </c>
      <c r="G30" s="35">
        <v>3762</v>
      </c>
      <c r="H30" s="35">
        <v>3760</v>
      </c>
      <c r="I30" s="35">
        <v>3750</v>
      </c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>
        <v>767</v>
      </c>
      <c r="G31" s="35">
        <v>764</v>
      </c>
      <c r="H31" s="35">
        <v>757</v>
      </c>
      <c r="I31" s="35">
        <v>751</v>
      </c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>
        <v>2398</v>
      </c>
      <c r="G32" s="35">
        <v>2377</v>
      </c>
      <c r="H32" s="35">
        <v>2366</v>
      </c>
      <c r="I32" s="35">
        <v>2360</v>
      </c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>
        <v>1783</v>
      </c>
      <c r="G33" s="35">
        <v>1781</v>
      </c>
      <c r="H33" s="35">
        <v>1773</v>
      </c>
      <c r="I33" s="35">
        <v>1761</v>
      </c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>
        <v>11</v>
      </c>
      <c r="G34" s="35">
        <v>11</v>
      </c>
      <c r="H34" s="35">
        <v>11</v>
      </c>
      <c r="I34" s="35">
        <v>11</v>
      </c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>
        <v>4400</v>
      </c>
      <c r="G35" s="35">
        <v>4379</v>
      </c>
      <c r="H35" s="35">
        <v>4350</v>
      </c>
      <c r="I35" s="35">
        <v>4332</v>
      </c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>
        <v>1201</v>
      </c>
      <c r="G36" s="35">
        <v>1197</v>
      </c>
      <c r="H36" s="35">
        <v>1189</v>
      </c>
      <c r="I36" s="35">
        <v>1191</v>
      </c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>
        <v>14978</v>
      </c>
      <c r="G37" s="35">
        <v>14897</v>
      </c>
      <c r="H37" s="35">
        <v>14808</v>
      </c>
      <c r="I37" s="35">
        <v>14763</v>
      </c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>
        <v>771</v>
      </c>
      <c r="G38" s="35">
        <v>765</v>
      </c>
      <c r="H38" s="35">
        <v>759</v>
      </c>
      <c r="I38" s="35">
        <v>764</v>
      </c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>
        <v>477</v>
      </c>
      <c r="G39" s="35">
        <v>475</v>
      </c>
      <c r="H39" s="35">
        <v>474</v>
      </c>
      <c r="I39" s="35">
        <v>473</v>
      </c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>
        <v>2156</v>
      </c>
      <c r="G40" s="35">
        <v>2143</v>
      </c>
      <c r="H40" s="35">
        <v>2126</v>
      </c>
      <c r="I40" s="35">
        <v>2119</v>
      </c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>
        <v>1642</v>
      </c>
      <c r="G41" s="35">
        <v>1637</v>
      </c>
      <c r="H41" s="35">
        <v>1629</v>
      </c>
      <c r="I41" s="35">
        <v>1628</v>
      </c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>
        <v>170</v>
      </c>
      <c r="G42" s="35">
        <v>168</v>
      </c>
      <c r="H42" s="35">
        <v>168</v>
      </c>
      <c r="I42" s="35">
        <v>166</v>
      </c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>
        <v>2066</v>
      </c>
      <c r="G43" s="35">
        <v>2058</v>
      </c>
      <c r="H43" s="35">
        <v>2045</v>
      </c>
      <c r="I43" s="35">
        <v>2037</v>
      </c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>
        <v>547</v>
      </c>
      <c r="G44" s="35">
        <v>543</v>
      </c>
      <c r="H44" s="35">
        <v>537</v>
      </c>
      <c r="I44" s="35">
        <v>530</v>
      </c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>
        <v>1162</v>
      </c>
      <c r="G45" s="35">
        <v>1153</v>
      </c>
      <c r="H45" s="35">
        <v>1150</v>
      </c>
      <c r="I45" s="35">
        <v>1146</v>
      </c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>
        <v>233</v>
      </c>
      <c r="G46" s="35">
        <v>231</v>
      </c>
      <c r="H46" s="35">
        <v>228</v>
      </c>
      <c r="I46" s="35">
        <v>226</v>
      </c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>
        <v>1192</v>
      </c>
      <c r="G47" s="35">
        <v>1185</v>
      </c>
      <c r="H47" s="35">
        <v>1175</v>
      </c>
      <c r="I47" s="35">
        <v>1174</v>
      </c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>
        <v>191</v>
      </c>
      <c r="G48" s="35">
        <v>190</v>
      </c>
      <c r="H48" s="35">
        <v>187</v>
      </c>
      <c r="I48" s="35">
        <v>188</v>
      </c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>
        <v>286</v>
      </c>
      <c r="G49" s="35">
        <v>281</v>
      </c>
      <c r="H49" s="35">
        <v>280</v>
      </c>
      <c r="I49" s="35">
        <v>282</v>
      </c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>
        <v>467</v>
      </c>
      <c r="G50" s="35">
        <v>463</v>
      </c>
      <c r="H50" s="35">
        <v>462</v>
      </c>
      <c r="I50" s="35">
        <v>458</v>
      </c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59156</v>
      </c>
      <c r="G51" s="15">
        <f t="shared" si="0"/>
        <v>55869</v>
      </c>
      <c r="H51" s="15">
        <f t="shared" si="0"/>
        <v>58512</v>
      </c>
      <c r="I51" s="15">
        <f t="shared" si="0"/>
        <v>58310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  <c r="H52" s="51"/>
    </row>
    <row r="53" spans="1:14" ht="15.75" customHeight="1">
      <c r="H53" s="51"/>
    </row>
    <row r="54" spans="1:14" ht="15.75" customHeight="1">
      <c r="H54" s="51"/>
    </row>
    <row r="55" spans="1:14" ht="15.75" customHeight="1">
      <c r="H55" s="51"/>
    </row>
    <row r="56" spans="1:14" ht="15.75" customHeight="1">
      <c r="H56" s="51"/>
    </row>
    <row r="57" spans="1:14" ht="15.75" customHeight="1">
      <c r="H57" s="51"/>
    </row>
    <row r="58" spans="1:14" ht="15.75" customHeight="1">
      <c r="H58" s="51"/>
    </row>
    <row r="59" spans="1:14" ht="15.75" customHeight="1">
      <c r="H59" s="51"/>
    </row>
    <row r="60" spans="1:14" ht="15.75" customHeight="1">
      <c r="H60" s="51"/>
    </row>
    <row r="61" spans="1:14" ht="15.75" customHeight="1">
      <c r="H61" s="51"/>
    </row>
    <row r="62" spans="1:14" ht="15.75" customHeight="1">
      <c r="H62" s="51"/>
    </row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55" workbookViewId="0">
      <selection activeCell="J13" sqref="J13:J62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4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3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>
        <v>18774</v>
      </c>
      <c r="H13" s="38">
        <v>18704</v>
      </c>
      <c r="I13" s="36">
        <v>18590</v>
      </c>
      <c r="J13" s="38">
        <v>18525</v>
      </c>
      <c r="K13" s="36"/>
      <c r="L13" s="36"/>
      <c r="M13" s="36"/>
      <c r="N13" s="36"/>
      <c r="O13" s="36"/>
    </row>
    <row r="14" spans="1:15">
      <c r="A14" s="74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>
        <v>1</v>
      </c>
      <c r="H14" s="38">
        <v>1</v>
      </c>
      <c r="I14" s="36">
        <v>1</v>
      </c>
      <c r="J14" s="38">
        <v>1</v>
      </c>
      <c r="K14" s="36"/>
      <c r="L14" s="36"/>
      <c r="M14" s="36"/>
      <c r="N14" s="36"/>
      <c r="O14" s="36"/>
    </row>
    <row r="15" spans="1:15">
      <c r="A15" s="74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>
        <v>267</v>
      </c>
      <c r="H15" s="38">
        <v>260</v>
      </c>
      <c r="I15" s="36">
        <v>260</v>
      </c>
      <c r="J15" s="38">
        <v>259</v>
      </c>
      <c r="K15" s="36"/>
      <c r="L15" s="36"/>
      <c r="M15" s="36"/>
      <c r="N15" s="36"/>
      <c r="O15" s="36"/>
    </row>
    <row r="16" spans="1:15">
      <c r="A16" s="75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>
        <v>51</v>
      </c>
      <c r="H16" s="38">
        <v>51</v>
      </c>
      <c r="I16" s="36">
        <v>51</v>
      </c>
      <c r="J16" s="38">
        <v>51</v>
      </c>
      <c r="K16" s="36"/>
      <c r="L16" s="36"/>
      <c r="M16" s="36"/>
      <c r="N16" s="36"/>
      <c r="O16" s="36"/>
    </row>
    <row r="17" spans="1:15">
      <c r="A17" s="73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>
        <v>13279</v>
      </c>
      <c r="H17" s="38">
        <v>13209</v>
      </c>
      <c r="I17" s="36">
        <v>13118</v>
      </c>
      <c r="J17" s="38">
        <v>13098</v>
      </c>
      <c r="K17" s="36"/>
      <c r="L17" s="36"/>
      <c r="M17" s="36"/>
      <c r="N17" s="36"/>
      <c r="O17" s="36"/>
    </row>
    <row r="18" spans="1:15">
      <c r="A18" s="74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>
        <v>609</v>
      </c>
      <c r="H18" s="38">
        <v>603</v>
      </c>
      <c r="I18" s="36">
        <v>596</v>
      </c>
      <c r="J18" s="38">
        <v>590</v>
      </c>
      <c r="K18" s="36"/>
      <c r="L18" s="36"/>
      <c r="M18" s="36"/>
      <c r="N18" s="36"/>
      <c r="O18" s="36"/>
    </row>
    <row r="19" spans="1:15">
      <c r="A19" s="74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>
        <v>64</v>
      </c>
      <c r="H19" s="38">
        <v>64</v>
      </c>
      <c r="I19" s="36">
        <v>62</v>
      </c>
      <c r="J19" s="38">
        <v>62</v>
      </c>
      <c r="K19" s="36"/>
      <c r="L19" s="36"/>
      <c r="M19" s="36"/>
      <c r="N19" s="36"/>
      <c r="O19" s="36"/>
    </row>
    <row r="20" spans="1:15">
      <c r="A20" s="75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>
        <v>28</v>
      </c>
      <c r="H20" s="38">
        <v>28</v>
      </c>
      <c r="I20" s="36">
        <v>28</v>
      </c>
      <c r="J20" s="38">
        <v>28</v>
      </c>
      <c r="K20" s="36"/>
      <c r="L20" s="36"/>
      <c r="M20" s="36"/>
      <c r="N20" s="36"/>
      <c r="O20" s="36"/>
    </row>
    <row r="21" spans="1:15" ht="15.75" customHeight="1">
      <c r="A21" s="73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>
        <v>7940</v>
      </c>
      <c r="H21" s="38">
        <v>7919</v>
      </c>
      <c r="I21" s="36">
        <v>7878</v>
      </c>
      <c r="J21" s="38">
        <v>7852</v>
      </c>
      <c r="K21" s="36"/>
      <c r="L21" s="36"/>
      <c r="M21" s="36"/>
      <c r="N21" s="36"/>
      <c r="O21" s="36"/>
    </row>
    <row r="22" spans="1:15" ht="15.75" customHeight="1">
      <c r="A22" s="74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>
        <v>421</v>
      </c>
      <c r="H22" s="38">
        <v>419</v>
      </c>
      <c r="I22" s="36">
        <v>415</v>
      </c>
      <c r="J22" s="38">
        <v>414</v>
      </c>
      <c r="K22" s="36"/>
      <c r="L22" s="36"/>
      <c r="M22" s="36"/>
      <c r="N22" s="36"/>
      <c r="O22" s="36"/>
    </row>
    <row r="23" spans="1:15" ht="15.75" customHeight="1">
      <c r="A23" s="74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>
        <v>88</v>
      </c>
      <c r="H23" s="38">
        <v>87</v>
      </c>
      <c r="I23" s="36">
        <v>86</v>
      </c>
      <c r="J23" s="38">
        <v>86</v>
      </c>
      <c r="K23" s="36"/>
      <c r="L23" s="36"/>
      <c r="M23" s="36"/>
      <c r="N23" s="36"/>
      <c r="O23" s="36"/>
    </row>
    <row r="24" spans="1:15" ht="15.75" customHeight="1">
      <c r="A24" s="74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>
        <v>84</v>
      </c>
      <c r="H24" s="38">
        <v>83</v>
      </c>
      <c r="I24" s="36">
        <v>82</v>
      </c>
      <c r="J24" s="38">
        <v>83</v>
      </c>
      <c r="K24" s="36"/>
      <c r="L24" s="36"/>
      <c r="M24" s="36"/>
      <c r="N24" s="36"/>
      <c r="O24" s="36"/>
    </row>
    <row r="25" spans="1:15" ht="15.75" customHeight="1">
      <c r="A25" s="74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>
        <v>122</v>
      </c>
      <c r="H25" s="38">
        <v>121</v>
      </c>
      <c r="I25" s="36">
        <v>120</v>
      </c>
      <c r="J25" s="38">
        <v>120</v>
      </c>
      <c r="K25" s="36"/>
      <c r="L25" s="36"/>
      <c r="M25" s="36"/>
      <c r="N25" s="36"/>
      <c r="O25" s="36"/>
    </row>
    <row r="26" spans="1:15" ht="15.75" customHeight="1">
      <c r="A26" s="74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>
        <v>153</v>
      </c>
      <c r="H26" s="38">
        <v>152</v>
      </c>
      <c r="I26" s="36">
        <v>152</v>
      </c>
      <c r="J26" s="38">
        <v>152</v>
      </c>
      <c r="K26" s="36"/>
      <c r="L26" s="36"/>
      <c r="M26" s="36"/>
      <c r="N26" s="36"/>
      <c r="O26" s="36"/>
    </row>
    <row r="27" spans="1:15" ht="15.75" customHeight="1">
      <c r="A27" s="74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>
        <v>333</v>
      </c>
      <c r="H27" s="38">
        <v>330</v>
      </c>
      <c r="I27" s="36">
        <v>325</v>
      </c>
      <c r="J27" s="38">
        <v>323</v>
      </c>
      <c r="K27" s="36"/>
      <c r="L27" s="36"/>
      <c r="M27" s="36"/>
      <c r="N27" s="36"/>
      <c r="O27" s="36"/>
    </row>
    <row r="28" spans="1:15" ht="15.75" customHeight="1">
      <c r="A28" s="74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>
        <v>14</v>
      </c>
      <c r="H28" s="38">
        <v>14</v>
      </c>
      <c r="I28" s="36">
        <v>14</v>
      </c>
      <c r="J28" s="38">
        <v>15</v>
      </c>
      <c r="K28" s="36"/>
      <c r="L28" s="36"/>
      <c r="M28" s="36"/>
      <c r="N28" s="36"/>
      <c r="O28" s="36"/>
    </row>
    <row r="29" spans="1:15" ht="15.75" customHeight="1">
      <c r="A29" s="74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>
        <v>73</v>
      </c>
      <c r="H29" s="38">
        <v>73</v>
      </c>
      <c r="I29" s="36">
        <v>72</v>
      </c>
      <c r="J29" s="38">
        <v>70</v>
      </c>
      <c r="K29" s="36"/>
      <c r="L29" s="36"/>
      <c r="M29" s="36"/>
      <c r="N29" s="36"/>
      <c r="O29" s="36"/>
    </row>
    <row r="30" spans="1:15" ht="15.75" customHeight="1">
      <c r="A30" s="74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>
        <v>9</v>
      </c>
      <c r="H30" s="38">
        <v>9</v>
      </c>
      <c r="I30" s="36">
        <v>9</v>
      </c>
      <c r="J30" s="38">
        <v>8</v>
      </c>
      <c r="K30" s="36"/>
      <c r="L30" s="36"/>
      <c r="M30" s="36"/>
      <c r="N30" s="36"/>
      <c r="O30" s="36"/>
    </row>
    <row r="31" spans="1:15" ht="15.75" customHeight="1">
      <c r="A31" s="74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>
        <v>14</v>
      </c>
      <c r="H31" s="38">
        <v>14</v>
      </c>
      <c r="I31" s="36">
        <v>14</v>
      </c>
      <c r="J31" s="38">
        <v>14</v>
      </c>
      <c r="K31" s="36"/>
      <c r="L31" s="36"/>
      <c r="M31" s="36"/>
      <c r="N31" s="36"/>
      <c r="O31" s="36"/>
    </row>
    <row r="32" spans="1:15" ht="15.75" customHeight="1">
      <c r="A32" s="74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>
        <v>53</v>
      </c>
      <c r="H32" s="38">
        <v>53</v>
      </c>
      <c r="I32" s="36">
        <v>53</v>
      </c>
      <c r="J32" s="38">
        <v>53</v>
      </c>
      <c r="K32" s="36"/>
      <c r="L32" s="36"/>
      <c r="M32" s="36"/>
      <c r="N32" s="36"/>
      <c r="O32" s="36"/>
    </row>
    <row r="33" spans="1:15" ht="15.75" customHeight="1">
      <c r="A33" s="75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>
        <v>0</v>
      </c>
      <c r="H33" s="38">
        <v>0</v>
      </c>
      <c r="I33" s="36">
        <v>0</v>
      </c>
      <c r="J33" s="38">
        <v>0</v>
      </c>
      <c r="K33" s="36"/>
      <c r="L33" s="36"/>
      <c r="M33" s="36"/>
      <c r="N33" s="36"/>
      <c r="O33" s="36"/>
    </row>
    <row r="34" spans="1:15" ht="15.75" customHeight="1">
      <c r="A34" s="73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>
        <v>4691</v>
      </c>
      <c r="H34" s="38">
        <v>4652</v>
      </c>
      <c r="I34" s="36">
        <v>4630</v>
      </c>
      <c r="J34" s="38">
        <v>4605</v>
      </c>
      <c r="K34" s="36"/>
      <c r="L34" s="36"/>
      <c r="M34" s="36"/>
      <c r="N34" s="36"/>
      <c r="O34" s="36"/>
    </row>
    <row r="35" spans="1:15" ht="15.75" customHeight="1">
      <c r="A35" s="74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>
        <v>72</v>
      </c>
      <c r="H35" s="38">
        <v>72</v>
      </c>
      <c r="I35" s="36">
        <v>72</v>
      </c>
      <c r="J35" s="38">
        <v>71</v>
      </c>
      <c r="K35" s="36"/>
      <c r="L35" s="36"/>
      <c r="M35" s="36"/>
      <c r="N35" s="36"/>
      <c r="O35" s="36"/>
    </row>
    <row r="36" spans="1:15" ht="15.75" customHeight="1">
      <c r="A36" s="74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>
        <v>4</v>
      </c>
      <c r="H36" s="38">
        <v>4</v>
      </c>
      <c r="I36" s="36">
        <v>3</v>
      </c>
      <c r="J36" s="38">
        <v>3</v>
      </c>
      <c r="K36" s="36"/>
      <c r="L36" s="36"/>
      <c r="M36" s="36"/>
      <c r="N36" s="36"/>
      <c r="O36" s="36"/>
    </row>
    <row r="37" spans="1:15" ht="15.75" customHeight="1">
      <c r="A37" s="74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>
        <v>563</v>
      </c>
      <c r="H37" s="38">
        <v>560</v>
      </c>
      <c r="I37" s="36">
        <v>556</v>
      </c>
      <c r="J37" s="38">
        <v>554</v>
      </c>
      <c r="K37" s="36"/>
      <c r="L37" s="36"/>
      <c r="M37" s="36"/>
      <c r="N37" s="36"/>
      <c r="O37" s="36"/>
    </row>
    <row r="38" spans="1:15" ht="15.75" customHeight="1">
      <c r="A38" s="74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>
        <v>135</v>
      </c>
      <c r="H38" s="38">
        <v>134</v>
      </c>
      <c r="I38" s="36">
        <v>133</v>
      </c>
      <c r="J38" s="38">
        <v>132</v>
      </c>
      <c r="K38" s="36"/>
      <c r="L38" s="36"/>
      <c r="M38" s="36"/>
      <c r="N38" s="36"/>
      <c r="O38" s="36"/>
    </row>
    <row r="39" spans="1:15" ht="15.75" customHeight="1">
      <c r="A39" s="75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>
        <v>0</v>
      </c>
      <c r="H39" s="38">
        <v>0</v>
      </c>
      <c r="I39" s="36">
        <v>0</v>
      </c>
      <c r="J39" s="38">
        <v>0</v>
      </c>
      <c r="K39" s="36"/>
      <c r="L39" s="36"/>
      <c r="M39" s="36"/>
      <c r="N39" s="36"/>
      <c r="O39" s="36"/>
    </row>
    <row r="40" spans="1:15" ht="15.75" customHeight="1">
      <c r="A40" s="73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>
        <v>3353</v>
      </c>
      <c r="H40" s="38">
        <v>3336</v>
      </c>
      <c r="I40" s="36">
        <v>3319</v>
      </c>
      <c r="J40" s="38">
        <v>3303</v>
      </c>
      <c r="K40" s="36"/>
      <c r="L40" s="36"/>
      <c r="M40" s="36"/>
      <c r="N40" s="36"/>
      <c r="O40" s="36"/>
    </row>
    <row r="41" spans="1:15" ht="15.75" customHeight="1">
      <c r="A41" s="74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>
        <v>139</v>
      </c>
      <c r="H41" s="38">
        <v>140</v>
      </c>
      <c r="I41" s="36">
        <v>139</v>
      </c>
      <c r="J41" s="38">
        <v>136</v>
      </c>
      <c r="K41" s="36"/>
      <c r="L41" s="36"/>
      <c r="M41" s="36"/>
      <c r="N41" s="36"/>
      <c r="O41" s="36"/>
    </row>
    <row r="42" spans="1:15" ht="15.75" customHeight="1">
      <c r="A42" s="74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>
        <v>22</v>
      </c>
      <c r="H42" s="38">
        <v>22</v>
      </c>
      <c r="I42" s="36">
        <v>22</v>
      </c>
      <c r="J42" s="38">
        <v>21</v>
      </c>
      <c r="K42" s="36"/>
      <c r="L42" s="36"/>
      <c r="M42" s="36"/>
      <c r="N42" s="36"/>
      <c r="O42" s="36"/>
    </row>
    <row r="43" spans="1:15" ht="15.75" customHeight="1">
      <c r="A43" s="74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>
        <v>44</v>
      </c>
      <c r="H43" s="38">
        <v>43</v>
      </c>
      <c r="I43" s="36">
        <v>42</v>
      </c>
      <c r="J43" s="38">
        <v>42</v>
      </c>
      <c r="K43" s="36"/>
      <c r="L43" s="36"/>
      <c r="M43" s="36"/>
      <c r="N43" s="36"/>
      <c r="O43" s="36"/>
    </row>
    <row r="44" spans="1:15" ht="15.75" customHeight="1">
      <c r="A44" s="74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>
        <v>115</v>
      </c>
      <c r="H44" s="38">
        <v>114</v>
      </c>
      <c r="I44" s="36">
        <v>113</v>
      </c>
      <c r="J44" s="38">
        <v>112</v>
      </c>
      <c r="K44" s="36"/>
      <c r="L44" s="36"/>
      <c r="M44" s="36"/>
      <c r="N44" s="36"/>
      <c r="O44" s="36"/>
    </row>
    <row r="45" spans="1:15" ht="15.75" customHeight="1">
      <c r="A45" s="74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>
        <v>792</v>
      </c>
      <c r="H45" s="38">
        <v>788</v>
      </c>
      <c r="I45" s="36">
        <v>786</v>
      </c>
      <c r="J45" s="38">
        <v>784</v>
      </c>
      <c r="K45" s="36"/>
      <c r="L45" s="36"/>
      <c r="M45" s="36"/>
      <c r="N45" s="36"/>
      <c r="O45" s="36"/>
    </row>
    <row r="46" spans="1:15" ht="15.75" customHeight="1">
      <c r="A46" s="75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>
        <v>356</v>
      </c>
      <c r="H46" s="38">
        <v>354</v>
      </c>
      <c r="I46" s="36">
        <v>354</v>
      </c>
      <c r="J46" s="38">
        <v>352</v>
      </c>
      <c r="K46" s="36"/>
      <c r="L46" s="36"/>
      <c r="M46" s="36"/>
      <c r="N46" s="36"/>
      <c r="O46" s="36"/>
    </row>
    <row r="47" spans="1:15" ht="15.75" customHeight="1">
      <c r="A47" s="73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>
        <v>3075</v>
      </c>
      <c r="H47" s="38">
        <v>3051</v>
      </c>
      <c r="I47" s="36">
        <v>3035</v>
      </c>
      <c r="J47" s="38">
        <v>3019</v>
      </c>
      <c r="K47" s="36"/>
      <c r="L47" s="36"/>
      <c r="M47" s="36"/>
      <c r="N47" s="36"/>
      <c r="O47" s="36"/>
    </row>
    <row r="48" spans="1:15" ht="15.75" customHeight="1">
      <c r="A48" s="74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>
        <v>69</v>
      </c>
      <c r="H48" s="38">
        <v>69</v>
      </c>
      <c r="I48" s="36">
        <v>70</v>
      </c>
      <c r="J48" s="38">
        <v>70</v>
      </c>
      <c r="K48" s="36"/>
      <c r="L48" s="36"/>
      <c r="M48" s="36"/>
      <c r="N48" s="36"/>
      <c r="O48" s="36"/>
    </row>
    <row r="49" spans="1:15" ht="15.75" customHeight="1">
      <c r="A49" s="75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>
        <v>1</v>
      </c>
      <c r="H49" s="38">
        <v>1</v>
      </c>
      <c r="I49" s="36">
        <v>1</v>
      </c>
      <c r="J49" s="38">
        <v>1</v>
      </c>
      <c r="K49" s="36"/>
      <c r="L49" s="36"/>
      <c r="M49" s="36"/>
      <c r="N49" s="36"/>
      <c r="O49" s="36"/>
    </row>
    <row r="50" spans="1:15" ht="15.75" customHeight="1">
      <c r="A50" s="73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>
        <v>2004</v>
      </c>
      <c r="H50" s="38">
        <v>2006</v>
      </c>
      <c r="I50" s="36">
        <v>1991</v>
      </c>
      <c r="J50" s="38">
        <v>1982</v>
      </c>
      <c r="K50" s="36"/>
      <c r="L50" s="36"/>
      <c r="M50" s="36"/>
      <c r="N50" s="36"/>
      <c r="O50" s="36"/>
    </row>
    <row r="51" spans="1:15" ht="15.75" customHeight="1">
      <c r="A51" s="74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>
        <v>76</v>
      </c>
      <c r="H51" s="38">
        <v>76</v>
      </c>
      <c r="I51" s="36">
        <v>75</v>
      </c>
      <c r="J51" s="38">
        <v>74</v>
      </c>
      <c r="K51" s="36"/>
      <c r="L51" s="36"/>
      <c r="M51" s="36"/>
      <c r="N51" s="36"/>
      <c r="O51" s="36"/>
    </row>
    <row r="52" spans="1:15" ht="15.75" customHeight="1">
      <c r="A52" s="74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>
        <v>240</v>
      </c>
      <c r="H52" s="38">
        <v>235</v>
      </c>
      <c r="I52" s="36">
        <v>232</v>
      </c>
      <c r="J52" s="38">
        <v>231</v>
      </c>
      <c r="K52" s="36"/>
      <c r="L52" s="36"/>
      <c r="M52" s="36"/>
      <c r="N52" s="36"/>
      <c r="O52" s="36"/>
    </row>
    <row r="53" spans="1:15" ht="15.75" customHeight="1">
      <c r="A53" s="74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>
        <v>149</v>
      </c>
      <c r="H53" s="38">
        <v>147</v>
      </c>
      <c r="I53" s="36">
        <v>148</v>
      </c>
      <c r="J53" s="38">
        <v>148</v>
      </c>
      <c r="K53" s="36"/>
      <c r="L53" s="36"/>
      <c r="M53" s="36"/>
      <c r="N53" s="36"/>
      <c r="O53" s="36"/>
    </row>
    <row r="54" spans="1:15" ht="15.75" customHeight="1">
      <c r="A54" s="75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>
        <v>6</v>
      </c>
      <c r="H54" s="38">
        <v>6</v>
      </c>
      <c r="I54" s="36">
        <v>6</v>
      </c>
      <c r="J54" s="38">
        <v>6</v>
      </c>
      <c r="K54" s="36"/>
      <c r="L54" s="36"/>
      <c r="M54" s="36"/>
      <c r="N54" s="36"/>
      <c r="O54" s="36"/>
    </row>
    <row r="55" spans="1:15" ht="15.75" customHeight="1">
      <c r="A55" s="73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>
        <v>449</v>
      </c>
      <c r="H55" s="38">
        <v>445</v>
      </c>
      <c r="I55" s="36">
        <v>442</v>
      </c>
      <c r="J55" s="38">
        <v>443</v>
      </c>
      <c r="K55" s="36"/>
      <c r="L55" s="36"/>
      <c r="M55" s="36"/>
      <c r="N55" s="36"/>
      <c r="O55" s="36"/>
    </row>
    <row r="56" spans="1:15" ht="15.75" customHeight="1">
      <c r="A56" s="74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>
        <v>150</v>
      </c>
      <c r="H56" s="38">
        <v>147</v>
      </c>
      <c r="I56" s="36">
        <v>147</v>
      </c>
      <c r="J56" s="38">
        <v>146</v>
      </c>
      <c r="K56" s="36"/>
      <c r="L56" s="36"/>
      <c r="M56" s="36"/>
      <c r="N56" s="36"/>
      <c r="O56" s="36"/>
    </row>
    <row r="57" spans="1:15" ht="15.75" customHeight="1">
      <c r="A57" s="74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>
        <v>46</v>
      </c>
      <c r="H57" s="38">
        <v>45</v>
      </c>
      <c r="I57" s="36">
        <v>44</v>
      </c>
      <c r="J57" s="38">
        <v>44</v>
      </c>
      <c r="K57" s="36"/>
      <c r="L57" s="36"/>
      <c r="M57" s="36"/>
      <c r="N57" s="36"/>
      <c r="O57" s="36"/>
    </row>
    <row r="58" spans="1:15" ht="15.75" customHeight="1">
      <c r="A58" s="74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>
        <v>31</v>
      </c>
      <c r="H58" s="38">
        <v>31</v>
      </c>
      <c r="I58" s="36">
        <v>31</v>
      </c>
      <c r="J58" s="38">
        <v>31</v>
      </c>
      <c r="K58" s="36"/>
      <c r="L58" s="36"/>
      <c r="M58" s="36"/>
      <c r="N58" s="36"/>
      <c r="O58" s="36"/>
    </row>
    <row r="59" spans="1:15" ht="15.75" customHeight="1">
      <c r="A59" s="74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>
        <v>32</v>
      </c>
      <c r="H59" s="38">
        <v>32</v>
      </c>
      <c r="I59" s="36">
        <v>32</v>
      </c>
      <c r="J59" s="38">
        <v>32</v>
      </c>
      <c r="K59" s="36"/>
      <c r="L59" s="36"/>
      <c r="M59" s="36"/>
      <c r="N59" s="36"/>
      <c r="O59" s="36"/>
    </row>
    <row r="60" spans="1:15" ht="15.75" customHeight="1">
      <c r="A60" s="74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>
        <v>19</v>
      </c>
      <c r="H60" s="38">
        <v>19</v>
      </c>
      <c r="I60" s="36">
        <v>19</v>
      </c>
      <c r="J60" s="38">
        <v>19</v>
      </c>
      <c r="K60" s="36"/>
      <c r="L60" s="36"/>
      <c r="M60" s="36"/>
      <c r="N60" s="36"/>
      <c r="O60" s="36"/>
    </row>
    <row r="61" spans="1:15" ht="15.75" customHeight="1">
      <c r="A61" s="75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>
        <v>8</v>
      </c>
      <c r="H61" s="38">
        <v>8</v>
      </c>
      <c r="I61" s="36">
        <v>8</v>
      </c>
      <c r="J61" s="38">
        <v>8</v>
      </c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>
        <v>138</v>
      </c>
      <c r="H62" s="38">
        <v>138</v>
      </c>
      <c r="I62" s="36">
        <v>136</v>
      </c>
      <c r="J62" s="38">
        <v>137</v>
      </c>
      <c r="K62" s="36"/>
      <c r="L62" s="36"/>
      <c r="M62" s="36"/>
      <c r="N62" s="36"/>
      <c r="O62" s="36"/>
    </row>
    <row r="63" spans="1:15" ht="15.75" customHeight="1">
      <c r="A63" s="76" t="s">
        <v>24</v>
      </c>
      <c r="B63" s="77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59156</v>
      </c>
      <c r="H63" s="15">
        <f t="shared" si="0"/>
        <v>58869</v>
      </c>
      <c r="I63" s="15">
        <f t="shared" si="0"/>
        <v>58512</v>
      </c>
      <c r="J63" s="15">
        <f t="shared" si="0"/>
        <v>58310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2024-09-23T14:32:55Z</dcterms:modified>
</cp:coreProperties>
</file>