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TOS DASH\BASE DE DATOS SENASIR_v2\AGOSTO\SR\"/>
    </mc:Choice>
  </mc:AlternateContent>
  <bookViews>
    <workbookView xWindow="0" yWindow="0" windowWidth="11880" windowHeight="6900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calcPr calcId="162913"/>
</workbook>
</file>

<file path=xl/calcChain.xml><?xml version="1.0" encoding="utf-8"?>
<calcChain xmlns="http://schemas.openxmlformats.org/spreadsheetml/2006/main">
  <c r="E55" i="3" l="1"/>
  <c r="F55" i="3"/>
  <c r="G55" i="3"/>
  <c r="H55" i="3"/>
  <c r="I55" i="3"/>
  <c r="J55" i="3"/>
  <c r="K55" i="3"/>
  <c r="L55" i="3"/>
  <c r="M55" i="3"/>
  <c r="N55" i="3"/>
  <c r="D55" i="3"/>
  <c r="C55" i="3"/>
  <c r="D14" i="2"/>
  <c r="C14" i="2"/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N14" i="2"/>
  <c r="M14" i="2"/>
  <c r="L14" i="2"/>
  <c r="K14" i="2"/>
  <c r="J14" i="2"/>
  <c r="I14" i="2"/>
  <c r="H14" i="2"/>
  <c r="G14" i="2"/>
  <c r="F14" i="2"/>
  <c r="E14" i="2"/>
  <c r="N39" i="1"/>
  <c r="M39" i="1"/>
  <c r="L39" i="1"/>
  <c r="K39" i="1"/>
  <c r="J39" i="1"/>
  <c r="I39" i="1"/>
  <c r="H39" i="1"/>
  <c r="G39" i="1"/>
  <c r="F39" i="1"/>
  <c r="E39" i="1"/>
  <c r="D39" i="1"/>
  <c r="C39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<sst xmlns="http://schemas.openxmlformats.org/spreadsheetml/2006/main" count="428" uniqueCount="117">
  <si>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</si>
  <si>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</si>
  <si>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</si>
  <si>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</si>
  <si>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</si>
  <si>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</si>
  <si>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</si>
  <si>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</si>
  <si>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</si>
  <si>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</si>
  <si>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</si>
  <si>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</si>
  <si>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</si>
  <si>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</si>
  <si>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</si>
  <si>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</si>
  <si>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</si>
  <si>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</si>
  <si>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</si>
  <si>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</si>
  <si>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</si>
  <si>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</si>
  <si>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</si>
  <si>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</si>
  <si>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</si>
  <si>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</si>
  <si>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</si>
  <si>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</si>
  <si>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</si>
  <si>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</si>
  <si>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</si>
  <si>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</si>
  <si>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</si>
  <si>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</si>
  <si>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</si>
  <si>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</si>
  <si>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</si>
  <si>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</si>
  <si>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</si>
  <si>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</si>
  <si>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</si>
  <si>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</si>
  <si>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</si>
  <si>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</si>
  <si>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</si>
  <si>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</si>
  <si>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</si>
  <si>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</si>
  <si>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</si>
  <si>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</si>
  <si>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</si>
  <si>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</si>
  <si>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</si>
  <si>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</si>
  <si>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</si>
  <si>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</si>
  <si>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</si>
  <si>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</si>
  <si>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</si>
  <si>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</si>
  <si>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</si>
  <si>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</si>
  <si>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</si>
  <si>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</si>
  <si>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</si>
  <si>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</si>
  <si>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</si>
  <si>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</si>
  <si>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</si>
  <si>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</si>
  <si>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</si>
  <si>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</si>
  <si>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</si>
  <si>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</si>
  <si>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</si>
  <si>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</si>
  <si>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</si>
  <si>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</si>
  <si>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</si>
  <si>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</si>
  <si>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</si>
  <si>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</si>
  <si>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</si>
  <si>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</si>
  <si>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</si>
  <si>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</si>
  <si>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</si>
  <si>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</si>
  <si>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</si>
  <si>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</si>
  <si>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</si>
  <si>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</si>
  <si>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</si>
  <si>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</si>
  <si>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</si>
  <si>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</si>
  <si>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</si>
  <si>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</si>
  <si>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</si>
  <si>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</si>
  <si>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</si>
  <si>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</si>
  <si>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</si>
  <si>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</si>
  <si>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</si>
  <si>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</si>
  <si>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</si>
  <si>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</si>
  <si>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</si>
  <si>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</si>
  <si>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</si>
  <si>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</si>
  <si>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</si>
  <si>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</si>
  <si>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</si>
  <si>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</si>
  <si>
    <t>PENSIONES VITALICIAS GESTIÓN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</si>
</sst>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6" xfId="0" applyFont="1" applyFill="1" applyBorder="1"/>
    <xf numFmtId="3" fontId="1" fillId="0" borderId="17" xfId="0" applyNumberFormat="1" applyFont="1" applyBorder="1"/>
    <xf numFmtId="3" fontId="1" fillId="0" borderId="17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1" fillId="0" borderId="17" xfId="0" applyNumberFormat="1" applyFont="1" applyBorder="1" applyAlignment="1"/>
    <xf numFmtId="3" fontId="2" fillId="4" borderId="21" xfId="0" applyNumberFormat="1" applyFont="1" applyFill="1" applyBorder="1"/>
    <xf numFmtId="3" fontId="2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1" xfId="0" applyFont="1" applyBorder="1"/>
    <xf numFmtId="0" fontId="5" fillId="3" borderId="25" xfId="0" applyFont="1" applyFill="1" applyBorder="1" applyAlignment="1">
      <alignment horizontal="center" vertical="center"/>
    </xf>
    <xf numFmtId="0" fontId="5" fillId="3" borderId="25" xfId="0" applyFont="1" applyFill="1" applyBorder="1"/>
    <xf numFmtId="3" fontId="1" fillId="0" borderId="26" xfId="0" applyNumberFormat="1" applyFont="1" applyBorder="1"/>
    <xf numFmtId="3" fontId="7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/>
    <xf numFmtId="0" fontId="1" fillId="0" borderId="28" xfId="0" applyFont="1" applyBorder="1"/>
    <xf numFmtId="0" fontId="1" fillId="0" borderId="29" xfId="0" applyFont="1" applyBorder="1"/>
    <xf numFmtId="0" fontId="5" fillId="3" borderId="31" xfId="0" applyFont="1" applyFill="1" applyBorder="1"/>
    <xf numFmtId="3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5" xfId="0" applyFont="1" applyBorder="1"/>
    <xf numFmtId="3" fontId="1" fillId="0" borderId="1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2" fillId="4" borderId="17" xfId="0" applyNumberFormat="1" applyFont="1" applyFill="1" applyBorder="1"/>
    <xf numFmtId="0" fontId="1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2" xfId="0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3" fontId="6" fillId="0" borderId="17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0" fontId="1" fillId="0" borderId="17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3" fontId="2" fillId="2" borderId="17" xfId="0" applyNumberFormat="1" applyFont="1" applyFill="1" applyBorder="1"/>
    <xf numFmtId="3" fontId="1" fillId="0" borderId="15" xfId="0" applyNumberFormat="1" applyFont="1" applyBorder="1"/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9" fillId="2" borderId="41" xfId="0" applyNumberFormat="1" applyFont="1" applyFill="1" applyBorder="1" applyAlignment="1">
      <alignment horizontal="center"/>
    </xf>
    <xf numFmtId="3" fontId="9" fillId="2" borderId="4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8" fillId="0" borderId="8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5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2" xfId="0" applyFont="1" applyFill="1" applyBorder="1" applyAlignment="1">
      <alignment horizontal="left"/>
    </xf>
    <xf numFmtId="0" fontId="3" fillId="0" borderId="13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2" fillId="2" borderId="8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29" xfId="0" applyFont="1" applyBorder="1"/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2" fillId="2" borderId="4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I83" sqref="I83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105</v>
      </c>
      <c r="B1" t="s">
        <v>106</v>
      </c>
      <c r="C1" t="s">
        <v>107</v>
      </c>
      <c r="D1" t="s">
        <v>108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109</v>
      </c>
      <c r="Q1" t="s">
        <v>5</v>
      </c>
    </row>
    <row r="2" spans="1:17" x14ac:dyDescent="0.2">
      <c r="A2">
        <v>2024</v>
      </c>
      <c r="B2" t="s">
        <v>110</v>
      </c>
      <c r="C2" t="s">
        <v>17</v>
      </c>
      <c r="D2" t="s">
        <v>18</v>
      </c>
      <c r="E2" s="74">
        <f>+'PROCESO DE PLANILLAS'!C12</f>
        <v>0</v>
      </c>
      <c r="F2" s="74">
        <f>+'PROCESO DE PLANILLAS'!D12</f>
        <v>0</v>
      </c>
      <c r="G2" s="74">
        <f>+'PROCESO DE PLANILLAS'!E12</f>
        <v>0</v>
      </c>
      <c r="H2" s="74">
        <f>+'PROCESO DE PLANILLAS'!F12</f>
        <v>0</v>
      </c>
      <c r="I2" s="74">
        <f>+'PROCESO DE PLANILLAS'!G12</f>
        <v>0</v>
      </c>
      <c r="J2" s="74">
        <f>+'PROCESO DE PLANILLAS'!H12</f>
        <v>0</v>
      </c>
      <c r="K2" s="74">
        <f>+'PROCESO DE PLANILLAS'!I12</f>
        <v>0</v>
      </c>
      <c r="L2" s="74">
        <f>+'PROCESO DE PLANILLAS'!J12</f>
        <v>0</v>
      </c>
      <c r="M2" s="74">
        <f>+'PROCESO DE PLANILLAS'!K12</f>
        <v>0</v>
      </c>
      <c r="N2" s="74">
        <f>+'PROCESO DE PLANILLAS'!L12</f>
        <v>0</v>
      </c>
      <c r="O2" s="74">
        <f>+'PROCESO DE PLANILLAS'!M12</f>
        <v>0</v>
      </c>
      <c r="Q2" s="74">
        <f>+'PROCESO DE PLANILLAS'!N12</f>
        <v>0</v>
      </c>
    </row>
    <row r="3" spans="1:17" x14ac:dyDescent="0.2">
      <c r="A3">
        <v>2024</v>
      </c>
      <c r="B3" t="s">
        <v>110</v>
      </c>
      <c r="C3" t="s">
        <v>17</v>
      </c>
      <c r="D3" t="s">
        <v>19</v>
      </c>
      <c r="E3" s="74">
        <f>+'PROCESO DE PLANILLAS'!C13</f>
        <v>13</v>
      </c>
      <c r="F3" s="74">
        <f>+'PROCESO DE PLANILLAS'!D13</f>
        <v>13</v>
      </c>
      <c r="G3" s="74">
        <f>+'PROCESO DE PLANILLAS'!E13</f>
        <v>13</v>
      </c>
      <c r="H3" s="74">
        <f>+'PROCESO DE PLANILLAS'!F13</f>
        <v>13</v>
      </c>
      <c r="I3" s="74">
        <f>+'PROCESO DE PLANILLAS'!G13</f>
        <v>13</v>
      </c>
      <c r="J3" s="74">
        <f>+'PROCESO DE PLANILLAS'!H13</f>
        <v>13</v>
      </c>
      <c r="K3" s="74">
        <f>+'PROCESO DE PLANILLAS'!I13</f>
        <v>13</v>
      </c>
      <c r="L3" s="74">
        <f>+'PROCESO DE PLANILLAS'!J13</f>
        <v>13</v>
      </c>
      <c r="M3" s="74">
        <f>+'PROCESO DE PLANILLAS'!K13</f>
        <v>0</v>
      </c>
      <c r="N3" s="74">
        <f>+'PROCESO DE PLANILLAS'!L13</f>
        <v>0</v>
      </c>
      <c r="O3" s="74">
        <f>+'PROCESO DE PLANILLAS'!M13</f>
        <v>0</v>
      </c>
      <c r="Q3" s="74">
        <f>+'PROCESO DE PLANILLAS'!N13</f>
        <v>0</v>
      </c>
    </row>
    <row r="4" spans="1:17" x14ac:dyDescent="0.2">
      <c r="A4">
        <v>2024</v>
      </c>
      <c r="B4" t="s">
        <v>110</v>
      </c>
      <c r="C4" t="s">
        <v>17</v>
      </c>
      <c r="D4" t="s">
        <v>20</v>
      </c>
      <c r="E4" s="74">
        <f>+'PROCESO DE PLANILLAS'!C14</f>
        <v>0</v>
      </c>
      <c r="F4" s="74">
        <f>+'PROCESO DE PLANILLAS'!D14</f>
        <v>0</v>
      </c>
      <c r="G4" s="74">
        <f>+'PROCESO DE PLANILLAS'!E14</f>
        <v>0</v>
      </c>
      <c r="H4" s="74">
        <f>+'PROCESO DE PLANILLAS'!F14</f>
        <v>0</v>
      </c>
      <c r="I4" s="74">
        <f>+'PROCESO DE PLANILLAS'!G14</f>
        <v>0</v>
      </c>
      <c r="J4" s="74">
        <f>+'PROCESO DE PLANILLAS'!H14</f>
        <v>0</v>
      </c>
      <c r="K4" s="74">
        <f>+'PROCESO DE PLANILLAS'!I14</f>
        <v>0</v>
      </c>
      <c r="L4" s="74">
        <f>+'PROCESO DE PLANILLAS'!J14</f>
        <v>0</v>
      </c>
      <c r="M4" s="74">
        <f>+'PROCESO DE PLANILLAS'!K14</f>
        <v>0</v>
      </c>
      <c r="N4" s="74">
        <f>+'PROCESO DE PLANILLAS'!L14</f>
        <v>0</v>
      </c>
      <c r="O4" s="74">
        <f>+'PROCESO DE PLANILLAS'!M14</f>
        <v>0</v>
      </c>
      <c r="Q4" s="74">
        <f>+'PROCESO DE PLANILLAS'!N14</f>
        <v>0</v>
      </c>
    </row>
    <row r="5" spans="1:17" x14ac:dyDescent="0.2">
      <c r="A5">
        <v>2024</v>
      </c>
      <c r="B5" t="s">
        <v>110</v>
      </c>
      <c r="C5" t="s">
        <v>17</v>
      </c>
      <c r="D5" t="s">
        <v>21</v>
      </c>
      <c r="E5" s="74">
        <f>+'PROCESO DE PLANILLAS'!C15</f>
        <v>1</v>
      </c>
      <c r="F5" s="74">
        <f>+'PROCESO DE PLANILLAS'!D15</f>
        <v>1</v>
      </c>
      <c r="G5" s="74">
        <f>+'PROCESO DE PLANILLAS'!E15</f>
        <v>1</v>
      </c>
      <c r="H5" s="74">
        <f>+'PROCESO DE PLANILLAS'!F15</f>
        <v>1</v>
      </c>
      <c r="I5" s="74">
        <f>+'PROCESO DE PLANILLAS'!G15</f>
        <v>1</v>
      </c>
      <c r="J5" s="74">
        <f>+'PROCESO DE PLANILLAS'!H15</f>
        <v>1</v>
      </c>
      <c r="K5" s="74">
        <f>+'PROCESO DE PLANILLAS'!I15</f>
        <v>1</v>
      </c>
      <c r="L5" s="74">
        <f>+'PROCESO DE PLANILLAS'!J15</f>
        <v>1</v>
      </c>
      <c r="M5" s="74">
        <f>+'PROCESO DE PLANILLAS'!K15</f>
        <v>0</v>
      </c>
      <c r="N5" s="74">
        <f>+'PROCESO DE PLANILLAS'!L15</f>
        <v>0</v>
      </c>
      <c r="O5" s="74">
        <f>+'PROCESO DE PLANILLAS'!M15</f>
        <v>0</v>
      </c>
      <c r="Q5" s="74">
        <f>+'PROCESO DE PLANILLAS'!N15</f>
        <v>0</v>
      </c>
    </row>
    <row r="6" spans="1:17" x14ac:dyDescent="0.2">
      <c r="A6">
        <v>2024</v>
      </c>
      <c r="B6" t="s">
        <v>110</v>
      </c>
      <c r="C6" t="s">
        <v>17</v>
      </c>
      <c r="D6" t="s">
        <v>22</v>
      </c>
      <c r="E6" s="74">
        <f>+'PROCESO DE PLANILLAS'!C16</f>
        <v>1098</v>
      </c>
      <c r="F6" s="74">
        <f>+'PROCESO DE PLANILLAS'!D16</f>
        <v>1093</v>
      </c>
      <c r="G6" s="74">
        <f>+'PROCESO DE PLANILLAS'!E16</f>
        <v>1084</v>
      </c>
      <c r="H6" s="74">
        <f>+'PROCESO DE PLANILLAS'!F16</f>
        <v>1073</v>
      </c>
      <c r="I6" s="74">
        <f>+'PROCESO DE PLANILLAS'!G16</f>
        <v>1067</v>
      </c>
      <c r="J6" s="74">
        <f>+'PROCESO DE PLANILLAS'!H16</f>
        <v>1062</v>
      </c>
      <c r="K6" s="74">
        <f>+'PROCESO DE PLANILLAS'!I16</f>
        <v>1042</v>
      </c>
      <c r="L6" s="74">
        <f>+'PROCESO DE PLANILLAS'!J16</f>
        <v>1036</v>
      </c>
      <c r="M6" s="74">
        <f>+'PROCESO DE PLANILLAS'!K16</f>
        <v>0</v>
      </c>
      <c r="N6" s="74">
        <f>+'PROCESO DE PLANILLAS'!L16</f>
        <v>0</v>
      </c>
      <c r="O6" s="74">
        <f>+'PROCESO DE PLANILLAS'!M16</f>
        <v>0</v>
      </c>
      <c r="Q6" s="74">
        <f>+'PROCESO DE PLANILLAS'!N16</f>
        <v>0</v>
      </c>
    </row>
    <row r="7" spans="1:17" x14ac:dyDescent="0.2">
      <c r="A7">
        <v>2024</v>
      </c>
      <c r="B7" t="s">
        <v>110</v>
      </c>
      <c r="C7" t="s">
        <v>24</v>
      </c>
      <c r="D7" t="s">
        <v>25</v>
      </c>
      <c r="E7" s="74">
        <f>+'PROCESO DE PLANILLAS'!C18</f>
        <v>40</v>
      </c>
      <c r="F7" s="74">
        <f>+'PROCESO DE PLANILLAS'!D18</f>
        <v>40</v>
      </c>
      <c r="G7" s="74">
        <f>+'PROCESO DE PLANILLAS'!E18</f>
        <v>40</v>
      </c>
      <c r="H7" s="74">
        <f>+'PROCESO DE PLANILLAS'!F18</f>
        <v>40</v>
      </c>
      <c r="I7" s="74">
        <f>+'PROCESO DE PLANILLAS'!G18</f>
        <v>39</v>
      </c>
      <c r="J7" s="74">
        <f>+'PROCESO DE PLANILLAS'!H18</f>
        <v>38</v>
      </c>
      <c r="K7" s="74">
        <f>+'PROCESO DE PLANILLAS'!I18</f>
        <v>38</v>
      </c>
      <c r="L7" s="74">
        <f>+'PROCESO DE PLANILLAS'!J18</f>
        <v>37</v>
      </c>
      <c r="M7" s="74">
        <f>+'PROCESO DE PLANILLAS'!K18</f>
        <v>0</v>
      </c>
      <c r="N7" s="74">
        <f>+'PROCESO DE PLANILLAS'!L18</f>
        <v>0</v>
      </c>
      <c r="O7" s="74">
        <f>+'PROCESO DE PLANILLAS'!M18</f>
        <v>0</v>
      </c>
      <c r="Q7" s="74">
        <f>+'PROCESO DE PLANILLAS'!N18</f>
        <v>0</v>
      </c>
    </row>
    <row r="8" spans="1:17" x14ac:dyDescent="0.2">
      <c r="A8">
        <v>2024</v>
      </c>
      <c r="B8" t="s">
        <v>110</v>
      </c>
      <c r="C8" t="s">
        <v>26</v>
      </c>
      <c r="D8" t="s">
        <v>20</v>
      </c>
      <c r="E8" s="74">
        <f>+'PROCESO DE PLANILLAS'!C20</f>
        <v>0</v>
      </c>
      <c r="F8" s="74">
        <f>+'PROCESO DE PLANILLAS'!D20</f>
        <v>0</v>
      </c>
      <c r="G8" s="74">
        <f>+'PROCESO DE PLANILLAS'!E20</f>
        <v>0</v>
      </c>
      <c r="H8" s="74">
        <f>+'PROCESO DE PLANILLAS'!F20</f>
        <v>0</v>
      </c>
      <c r="I8" s="74">
        <f>+'PROCESO DE PLANILLAS'!G20</f>
        <v>0</v>
      </c>
      <c r="J8" s="74">
        <f>+'PROCESO DE PLANILLAS'!H20</f>
        <v>0</v>
      </c>
      <c r="K8" s="74">
        <f>+'PROCESO DE PLANILLAS'!I20</f>
        <v>0</v>
      </c>
      <c r="L8" s="74">
        <f>+'PROCESO DE PLANILLAS'!J20</f>
        <v>0</v>
      </c>
      <c r="M8" s="74">
        <f>+'PROCESO DE PLANILLAS'!K20</f>
        <v>0</v>
      </c>
      <c r="N8" s="74">
        <f>+'PROCESO DE PLANILLAS'!L20</f>
        <v>0</v>
      </c>
      <c r="O8" s="74">
        <f>+'PROCESO DE PLANILLAS'!M20</f>
        <v>0</v>
      </c>
      <c r="Q8" s="74">
        <f>+'PROCESO DE PLANILLAS'!N20</f>
        <v>0</v>
      </c>
    </row>
    <row r="9" spans="1:17" x14ac:dyDescent="0.2">
      <c r="A9">
        <v>2024</v>
      </c>
      <c r="B9" t="s">
        <v>110</v>
      </c>
      <c r="C9" t="s">
        <v>26</v>
      </c>
      <c r="D9" t="s">
        <v>27</v>
      </c>
      <c r="E9" s="74">
        <f>+'PROCESO DE PLANILLAS'!C21</f>
        <v>32</v>
      </c>
      <c r="F9" s="74">
        <f>+'PROCESO DE PLANILLAS'!D21</f>
        <v>32</v>
      </c>
      <c r="G9" s="74">
        <f>+'PROCESO DE PLANILLAS'!E21</f>
        <v>32</v>
      </c>
      <c r="H9" s="74">
        <f>+'PROCESO DE PLANILLAS'!F21</f>
        <v>34</v>
      </c>
      <c r="I9" s="74">
        <f>+'PROCESO DE PLANILLAS'!G21</f>
        <v>31</v>
      </c>
      <c r="J9" s="74">
        <f>+'PROCESO DE PLANILLAS'!H21</f>
        <v>30</v>
      </c>
      <c r="K9" s="74">
        <f>+'PROCESO DE PLANILLAS'!I21</f>
        <v>30</v>
      </c>
      <c r="L9" s="74">
        <f>+'PROCESO DE PLANILLAS'!J21</f>
        <v>30</v>
      </c>
      <c r="M9" s="74">
        <f>+'PROCESO DE PLANILLAS'!K21</f>
        <v>0</v>
      </c>
      <c r="N9" s="74">
        <f>+'PROCESO DE PLANILLAS'!L21</f>
        <v>0</v>
      </c>
      <c r="O9" s="74">
        <f>+'PROCESO DE PLANILLAS'!M21</f>
        <v>0</v>
      </c>
      <c r="Q9" s="74">
        <f>+'PROCESO DE PLANILLAS'!N21</f>
        <v>0</v>
      </c>
    </row>
    <row r="10" spans="1:17" x14ac:dyDescent="0.2">
      <c r="A10">
        <v>2024</v>
      </c>
      <c r="B10" t="s">
        <v>111</v>
      </c>
      <c r="C10" t="s">
        <v>43</v>
      </c>
      <c r="D10" t="s">
        <v>31</v>
      </c>
      <c r="E10">
        <f>+'PROCESO DE PLANILLAS'!C31</f>
        <v>6</v>
      </c>
      <c r="F10">
        <f>+'PROCESO DE PLANILLAS'!D31</f>
        <v>6</v>
      </c>
      <c r="G10">
        <f>+'PROCESO DE PLANILLAS'!E31</f>
        <v>6</v>
      </c>
      <c r="H10">
        <f>+'PROCESO DE PLANILLAS'!F31</f>
        <v>6</v>
      </c>
      <c r="I10">
        <f>+'PROCESO DE PLANILLAS'!G31</f>
        <v>6</v>
      </c>
      <c r="J10">
        <f>+'PROCESO DE PLANILLAS'!H31</f>
        <v>5</v>
      </c>
      <c r="K10">
        <f>+'PROCESO DE PLANILLAS'!I31</f>
        <v>6</v>
      </c>
      <c r="L10">
        <f>+'PROCESO DE PLANILLAS'!J31</f>
        <v>6</v>
      </c>
      <c r="M10">
        <f>+'PROCESO DE PLANILLAS'!K31</f>
        <v>0</v>
      </c>
      <c r="N10">
        <f>+'PROCESO DE PLANILLAS'!L31</f>
        <v>0</v>
      </c>
      <c r="O10">
        <f>+'PROCESO DE PLANILLAS'!M31</f>
        <v>0</v>
      </c>
      <c r="Q10">
        <f>+'PROCESO DE PLANILLAS'!N31</f>
        <v>0</v>
      </c>
    </row>
    <row r="11" spans="1:17" x14ac:dyDescent="0.2">
      <c r="A11">
        <v>2024</v>
      </c>
      <c r="B11" t="s">
        <v>111</v>
      </c>
      <c r="C11" t="s">
        <v>43</v>
      </c>
      <c r="D11" t="s">
        <v>32</v>
      </c>
      <c r="E11">
        <f>+'PROCESO DE PLANILLAS'!C32</f>
        <v>1</v>
      </c>
      <c r="F11">
        <f>+'PROCESO DE PLANILLAS'!D32</f>
        <v>1</v>
      </c>
      <c r="G11">
        <f>+'PROCESO DE PLANILLAS'!E32</f>
        <v>1</v>
      </c>
      <c r="H11">
        <f>+'PROCESO DE PLANILLAS'!F32</f>
        <v>1</v>
      </c>
      <c r="I11">
        <f>+'PROCESO DE PLANILLAS'!G32</f>
        <v>1</v>
      </c>
      <c r="J11">
        <f>+'PROCESO DE PLANILLAS'!H32</f>
        <v>1</v>
      </c>
      <c r="K11">
        <f>+'PROCESO DE PLANILLAS'!I32</f>
        <v>1</v>
      </c>
      <c r="L11">
        <f>+'PROCESO DE PLANILLAS'!J32</f>
        <v>1</v>
      </c>
      <c r="M11">
        <f>+'PROCESO DE PLANILLAS'!K32</f>
        <v>0</v>
      </c>
      <c r="N11">
        <f>+'PROCESO DE PLANILLAS'!L32</f>
        <v>0</v>
      </c>
      <c r="O11">
        <f>+'PROCESO DE PLANILLAS'!M32</f>
        <v>0</v>
      </c>
      <c r="Q11">
        <f>+'PROCESO DE PLANILLAS'!N32</f>
        <v>0</v>
      </c>
    </row>
    <row r="12" spans="1:17" x14ac:dyDescent="0.2">
      <c r="A12">
        <v>2024</v>
      </c>
      <c r="B12" t="s">
        <v>111</v>
      </c>
      <c r="C12" t="s">
        <v>43</v>
      </c>
      <c r="D12" t="s">
        <v>34</v>
      </c>
      <c r="E12">
        <f>+'PROCESO DE PLANILLAS'!C33</f>
        <v>11</v>
      </c>
      <c r="F12">
        <f>+'PROCESO DE PLANILLAS'!D33</f>
        <v>11</v>
      </c>
      <c r="G12">
        <f>+'PROCESO DE PLANILLAS'!E33</f>
        <v>11</v>
      </c>
      <c r="H12">
        <f>+'PROCESO DE PLANILLAS'!F33</f>
        <v>11</v>
      </c>
      <c r="I12">
        <f>+'PROCESO DE PLANILLAS'!G33</f>
        <v>9</v>
      </c>
      <c r="J12">
        <f>+'PROCESO DE PLANILLAS'!H33</f>
        <v>9</v>
      </c>
      <c r="K12">
        <f>+'PROCESO DE PLANILLAS'!I33</f>
        <v>9</v>
      </c>
      <c r="L12">
        <f>+'PROCESO DE PLANILLAS'!J33</f>
        <v>13</v>
      </c>
      <c r="M12">
        <f>+'PROCESO DE PLANILLAS'!K33</f>
        <v>0</v>
      </c>
      <c r="N12">
        <f>+'PROCESO DE PLANILLAS'!L33</f>
        <v>0</v>
      </c>
      <c r="O12">
        <f>+'PROCESO DE PLANILLAS'!M33</f>
        <v>0</v>
      </c>
      <c r="Q12">
        <f>+'PROCESO DE PLANILLAS'!N33</f>
        <v>0</v>
      </c>
    </row>
    <row r="13" spans="1:17" x14ac:dyDescent="0.2">
      <c r="A13">
        <v>2024</v>
      </c>
      <c r="B13" t="s">
        <v>111</v>
      </c>
      <c r="C13" t="s">
        <v>43</v>
      </c>
      <c r="D13" t="s">
        <v>35</v>
      </c>
      <c r="E13">
        <f>+'PROCESO DE PLANILLAS'!C34</f>
        <v>4</v>
      </c>
      <c r="F13">
        <f>+'PROCESO DE PLANILLAS'!D34</f>
        <v>4</v>
      </c>
      <c r="G13">
        <f>+'PROCESO DE PLANILLAS'!E34</f>
        <v>4</v>
      </c>
      <c r="H13">
        <f>+'PROCESO DE PLANILLAS'!F34</f>
        <v>4</v>
      </c>
      <c r="I13">
        <f>+'PROCESO DE PLANILLAS'!G34</f>
        <v>3</v>
      </c>
      <c r="J13">
        <f>+'PROCESO DE PLANILLAS'!H34</f>
        <v>3</v>
      </c>
      <c r="K13">
        <f>+'PROCESO DE PLANILLAS'!I34</f>
        <v>3</v>
      </c>
      <c r="L13">
        <f>+'PROCESO DE PLANILLAS'!J34</f>
        <v>4</v>
      </c>
      <c r="M13">
        <f>+'PROCESO DE PLANILLAS'!K34</f>
        <v>0</v>
      </c>
      <c r="N13">
        <f>+'PROCESO DE PLANILLAS'!L34</f>
        <v>0</v>
      </c>
      <c r="O13">
        <f>+'PROCESO DE PLANILLAS'!M34</f>
        <v>0</v>
      </c>
      <c r="Q13">
        <f>+'PROCESO DE PLANILLAS'!N34</f>
        <v>0</v>
      </c>
    </row>
    <row r="14" spans="1:17" x14ac:dyDescent="0.2">
      <c r="A14">
        <v>2024</v>
      </c>
      <c r="B14" t="s">
        <v>111</v>
      </c>
      <c r="C14" t="s">
        <v>43</v>
      </c>
      <c r="D14" t="s">
        <v>36</v>
      </c>
      <c r="E14">
        <f>+'PROCESO DE PLANILLAS'!C35</f>
        <v>3</v>
      </c>
      <c r="F14">
        <f>+'PROCESO DE PLANILLAS'!D35</f>
        <v>3</v>
      </c>
      <c r="G14">
        <f>+'PROCESO DE PLANILLAS'!E35</f>
        <v>3</v>
      </c>
      <c r="H14">
        <f>+'PROCESO DE PLANILLAS'!F35</f>
        <v>3</v>
      </c>
      <c r="I14">
        <f>+'PROCESO DE PLANILLAS'!G35</f>
        <v>3</v>
      </c>
      <c r="J14">
        <f>+'PROCESO DE PLANILLAS'!H35</f>
        <v>3</v>
      </c>
      <c r="K14">
        <f>+'PROCESO DE PLANILLAS'!I35</f>
        <v>2</v>
      </c>
      <c r="L14">
        <f>+'PROCESO DE PLANILLAS'!J35</f>
        <v>1</v>
      </c>
      <c r="M14">
        <f>+'PROCESO DE PLANILLAS'!K35</f>
        <v>0</v>
      </c>
      <c r="N14">
        <f>+'PROCESO DE PLANILLAS'!L35</f>
        <v>0</v>
      </c>
      <c r="O14">
        <f>+'PROCESO DE PLANILLAS'!M35</f>
        <v>0</v>
      </c>
      <c r="Q14">
        <f>+'PROCESO DE PLANILLAS'!N35</f>
        <v>0</v>
      </c>
    </row>
    <row r="15" spans="1:17" x14ac:dyDescent="0.2">
      <c r="A15">
        <v>2024</v>
      </c>
      <c r="B15" t="s">
        <v>111</v>
      </c>
      <c r="C15" t="s">
        <v>43</v>
      </c>
      <c r="D15" t="s">
        <v>37</v>
      </c>
      <c r="E15">
        <f>+'PROCESO DE PLANILLAS'!C36</f>
        <v>6</v>
      </c>
      <c r="F15">
        <f>+'PROCESO DE PLANILLAS'!D36</f>
        <v>6</v>
      </c>
      <c r="G15">
        <f>+'PROCESO DE PLANILLAS'!E36</f>
        <v>6</v>
      </c>
      <c r="H15">
        <f>+'PROCESO DE PLANILLAS'!F36</f>
        <v>8</v>
      </c>
      <c r="I15">
        <f>+'PROCESO DE PLANILLAS'!G36</f>
        <v>8</v>
      </c>
      <c r="J15">
        <f>+'PROCESO DE PLANILLAS'!H36</f>
        <v>8</v>
      </c>
      <c r="K15">
        <f>+'PROCESO DE PLANILLAS'!I36</f>
        <v>8</v>
      </c>
      <c r="L15">
        <f>+'PROCESO DE PLANILLAS'!J36</f>
        <v>5</v>
      </c>
      <c r="M15">
        <f>+'PROCESO DE PLANILLAS'!K36</f>
        <v>0</v>
      </c>
      <c r="N15">
        <f>+'PROCESO DE PLANILLAS'!L36</f>
        <v>0</v>
      </c>
      <c r="O15">
        <f>+'PROCESO DE PLANILLAS'!M36</f>
        <v>0</v>
      </c>
      <c r="Q15">
        <f>+'PROCESO DE PLANILLAS'!N36</f>
        <v>0</v>
      </c>
    </row>
    <row r="16" spans="1:17" x14ac:dyDescent="0.2">
      <c r="A16">
        <v>2024</v>
      </c>
      <c r="B16" t="s">
        <v>111</v>
      </c>
      <c r="C16" t="s">
        <v>43</v>
      </c>
      <c r="D16" t="s">
        <v>38</v>
      </c>
      <c r="E16">
        <f>+'PROCESO DE PLANILLAS'!C37</f>
        <v>0</v>
      </c>
      <c r="F16">
        <f>+'PROCESO DE PLANILLAS'!D37</f>
        <v>0</v>
      </c>
      <c r="G16">
        <f>+'PROCESO DE PLANILLAS'!E37</f>
        <v>0</v>
      </c>
      <c r="H16">
        <f>+'PROCESO DE PLANILLAS'!F37</f>
        <v>0</v>
      </c>
      <c r="I16">
        <f>+'PROCESO DE PLANILLAS'!G37</f>
        <v>0</v>
      </c>
      <c r="J16">
        <f>+'PROCESO DE PLANILLAS'!H37</f>
        <v>0</v>
      </c>
      <c r="K16">
        <f>+'PROCESO DE PLANILLAS'!I37</f>
        <v>0</v>
      </c>
      <c r="L16">
        <f>+'PROCESO DE PLANILLAS'!J37</f>
        <v>0</v>
      </c>
      <c r="M16">
        <f>+'PROCESO DE PLANILLAS'!K37</f>
        <v>0</v>
      </c>
      <c r="N16">
        <f>+'PROCESO DE PLANILLAS'!L37</f>
        <v>0</v>
      </c>
      <c r="O16">
        <f>+'PROCESO DE PLANILLAS'!M37</f>
        <v>0</v>
      </c>
      <c r="Q16">
        <f>+'PROCESO DE PLANILLAS'!N37</f>
        <v>0</v>
      </c>
    </row>
    <row r="17" spans="1:17" x14ac:dyDescent="0.2">
      <c r="A17">
        <v>2024</v>
      </c>
      <c r="B17" t="s">
        <v>111</v>
      </c>
      <c r="C17" t="s">
        <v>43</v>
      </c>
      <c r="D17" t="s">
        <v>39</v>
      </c>
      <c r="E17">
        <f>+'PROCESO DE PLANILLAS'!C38</f>
        <v>1</v>
      </c>
      <c r="F17">
        <f>+'PROCESO DE PLANILLAS'!D38</f>
        <v>1</v>
      </c>
      <c r="G17">
        <f>+'PROCESO DE PLANILLAS'!E38</f>
        <v>1</v>
      </c>
      <c r="H17">
        <f>+'PROCESO DE PLANILLAS'!F38</f>
        <v>1</v>
      </c>
      <c r="I17">
        <f>+'PROCESO DE PLANILLAS'!G38</f>
        <v>1</v>
      </c>
      <c r="J17">
        <f>+'PROCESO DE PLANILLAS'!H38</f>
        <v>1</v>
      </c>
      <c r="K17">
        <f>+'PROCESO DE PLANILLAS'!I38</f>
        <v>1</v>
      </c>
      <c r="L17">
        <f>+'PROCESO DE PLANILLAS'!J38</f>
        <v>0</v>
      </c>
      <c r="M17">
        <f>+'PROCESO DE PLANILLAS'!K38</f>
        <v>0</v>
      </c>
      <c r="N17">
        <f>+'PROCESO DE PLANILLAS'!L38</f>
        <v>0</v>
      </c>
      <c r="O17">
        <f>+'PROCESO DE PLANILLAS'!M38</f>
        <v>0</v>
      </c>
      <c r="Q17">
        <f>+'PROCESO DE PLANILLAS'!N38</f>
        <v>0</v>
      </c>
    </row>
    <row r="18" spans="1:17" x14ac:dyDescent="0.2">
      <c r="A18">
        <v>2024</v>
      </c>
      <c r="B18" t="s">
        <v>113</v>
      </c>
      <c r="C18" t="s">
        <v>112</v>
      </c>
      <c r="D18" t="s">
        <v>45</v>
      </c>
      <c r="E18" s="74">
        <f>+ANEXO_15!C12</f>
        <v>0</v>
      </c>
      <c r="F18" s="74">
        <f>+ANEXO_15!D12</f>
        <v>0</v>
      </c>
      <c r="G18" s="74">
        <f>+ANEXO_15!E12</f>
        <v>0</v>
      </c>
      <c r="H18" s="74">
        <f>+ANEXO_15!F12</f>
        <v>0</v>
      </c>
      <c r="I18" s="74">
        <f>+ANEXO_15!G12</f>
        <v>0</v>
      </c>
      <c r="J18" s="74">
        <f>+ANEXO_15!H12</f>
        <v>0</v>
      </c>
      <c r="K18" s="74">
        <f>+ANEXO_15!I12</f>
        <v>0</v>
      </c>
      <c r="L18" s="74">
        <f>+ANEXO_15!J12</f>
        <v>0</v>
      </c>
      <c r="M18" s="74">
        <f>+ANEXO_15!K12</f>
        <v>0</v>
      </c>
      <c r="N18" s="74">
        <f>+ANEXO_15!L12</f>
        <v>0</v>
      </c>
      <c r="O18" s="74">
        <f>+ANEXO_15!M12</f>
        <v>0</v>
      </c>
      <c r="Q18" s="74">
        <f>+ANEXO_15!N12</f>
        <v>0</v>
      </c>
    </row>
    <row r="19" spans="1:17" x14ac:dyDescent="0.2">
      <c r="A19">
        <v>2024</v>
      </c>
      <c r="B19" t="s">
        <v>113</v>
      </c>
      <c r="C19" t="s">
        <v>112</v>
      </c>
      <c r="D19" t="s">
        <v>46</v>
      </c>
      <c r="E19" s="74">
        <f>+ANEXO_15!C13</f>
        <v>0</v>
      </c>
      <c r="F19" s="74">
        <f>+ANEXO_15!D13</f>
        <v>0</v>
      </c>
      <c r="G19" s="74">
        <f>+ANEXO_15!E13</f>
        <v>0</v>
      </c>
      <c r="H19" s="74">
        <f>+ANEXO_15!F13</f>
        <v>0</v>
      </c>
      <c r="I19" s="74">
        <f>+ANEXO_15!G13</f>
        <v>0</v>
      </c>
      <c r="J19" s="74">
        <f>+ANEXO_15!H13</f>
        <v>0</v>
      </c>
      <c r="K19" s="74">
        <f>+ANEXO_15!I13</f>
        <v>0</v>
      </c>
      <c r="L19" s="74">
        <f>+ANEXO_15!J13</f>
        <v>0</v>
      </c>
      <c r="M19" s="74">
        <f>+ANEXO_15!K13</f>
        <v>0</v>
      </c>
      <c r="N19" s="74">
        <f>+ANEXO_15!L13</f>
        <v>0</v>
      </c>
      <c r="O19" s="74">
        <f>+ANEXO_15!M13</f>
        <v>0</v>
      </c>
      <c r="Q19" s="74">
        <f>+ANEXO_15!N13</f>
        <v>0</v>
      </c>
    </row>
    <row r="20" spans="1:17" x14ac:dyDescent="0.2">
      <c r="A20">
        <v>2024</v>
      </c>
      <c r="B20" t="s">
        <v>114</v>
      </c>
      <c r="C20" t="s">
        <v>32</v>
      </c>
      <c r="D20" t="s">
        <v>32</v>
      </c>
      <c r="E20" s="74">
        <f>+'POR REGIONAL'!C12</f>
        <v>59</v>
      </c>
      <c r="F20" s="74">
        <f>+'POR REGIONAL'!D12</f>
        <v>58</v>
      </c>
      <c r="G20" s="74">
        <f>+'POR REGIONAL'!E12</f>
        <v>58</v>
      </c>
      <c r="H20" s="74">
        <f>+'POR REGIONAL'!F12</f>
        <v>57</v>
      </c>
      <c r="I20" s="74">
        <f>+'POR REGIONAL'!G12</f>
        <v>57</v>
      </c>
      <c r="J20" s="74">
        <f>+'POR REGIONAL'!H12</f>
        <v>57</v>
      </c>
      <c r="K20" s="74">
        <f>+'POR REGIONAL'!I12</f>
        <v>57</v>
      </c>
      <c r="L20" s="74">
        <f>+'POR REGIONAL'!J12</f>
        <v>54</v>
      </c>
      <c r="M20" s="74">
        <f>+'POR REGIONAL'!K12</f>
        <v>0</v>
      </c>
      <c r="N20" s="74">
        <f>+'POR REGIONAL'!L12</f>
        <v>0</v>
      </c>
      <c r="O20" s="74">
        <f>+'POR REGIONAL'!M12</f>
        <v>0</v>
      </c>
      <c r="Q20" s="74">
        <f>+'POR REGIONAL'!N12</f>
        <v>0</v>
      </c>
    </row>
    <row r="21" spans="1:17" x14ac:dyDescent="0.2">
      <c r="A21">
        <v>2024</v>
      </c>
      <c r="B21" t="s">
        <v>114</v>
      </c>
      <c r="C21" t="s">
        <v>32</v>
      </c>
      <c r="D21" t="s">
        <v>49</v>
      </c>
      <c r="E21" s="74">
        <f>+'POR REGIONAL'!C13</f>
        <v>2</v>
      </c>
      <c r="F21" s="74">
        <f>+'POR REGIONAL'!D13</f>
        <v>2</v>
      </c>
      <c r="G21" s="74">
        <f>+'POR REGIONAL'!E13</f>
        <v>2</v>
      </c>
      <c r="H21" s="74">
        <f>+'POR REGIONAL'!F13</f>
        <v>2</v>
      </c>
      <c r="I21" s="74">
        <f>+'POR REGIONAL'!G13</f>
        <v>2</v>
      </c>
      <c r="J21" s="74">
        <f>+'POR REGIONAL'!H13</f>
        <v>2</v>
      </c>
      <c r="K21" s="74">
        <f>+'POR REGIONAL'!I13</f>
        <v>2</v>
      </c>
      <c r="L21" s="74">
        <f>+'POR REGIONAL'!J13</f>
        <v>2</v>
      </c>
      <c r="M21" s="74">
        <f>+'POR REGIONAL'!K13</f>
        <v>0</v>
      </c>
      <c r="N21" s="74">
        <f>+'POR REGIONAL'!L13</f>
        <v>0</v>
      </c>
      <c r="O21" s="74">
        <f>+'POR REGIONAL'!M13</f>
        <v>0</v>
      </c>
      <c r="Q21" s="74">
        <f>+'POR REGIONAL'!N13</f>
        <v>0</v>
      </c>
    </row>
    <row r="22" spans="1:17" x14ac:dyDescent="0.2">
      <c r="A22">
        <v>2024</v>
      </c>
      <c r="B22" t="s">
        <v>114</v>
      </c>
      <c r="C22" t="s">
        <v>32</v>
      </c>
      <c r="D22" t="s">
        <v>50</v>
      </c>
      <c r="E22" s="74">
        <f>+'POR REGIONAL'!C14</f>
        <v>3</v>
      </c>
      <c r="F22" s="74">
        <f>+'POR REGIONAL'!D14</f>
        <v>3</v>
      </c>
      <c r="G22" s="74">
        <f>+'POR REGIONAL'!E14</f>
        <v>3</v>
      </c>
      <c r="H22" s="74">
        <f>+'POR REGIONAL'!F14</f>
        <v>3</v>
      </c>
      <c r="I22" s="74">
        <f>+'POR REGIONAL'!G14</f>
        <v>4</v>
      </c>
      <c r="J22" s="74">
        <f>+'POR REGIONAL'!H14</f>
        <v>4</v>
      </c>
      <c r="K22" s="74">
        <f>+'POR REGIONAL'!I14</f>
        <v>4</v>
      </c>
      <c r="L22" s="74">
        <f>+'POR REGIONAL'!J14</f>
        <v>3</v>
      </c>
      <c r="M22" s="74">
        <f>+'POR REGIONAL'!K14</f>
        <v>0</v>
      </c>
      <c r="N22" s="74">
        <f>+'POR REGIONAL'!L14</f>
        <v>0</v>
      </c>
      <c r="O22" s="74">
        <f>+'POR REGIONAL'!M14</f>
        <v>0</v>
      </c>
      <c r="Q22" s="74">
        <f>+'POR REGIONAL'!N14</f>
        <v>0</v>
      </c>
    </row>
    <row r="23" spans="1:17" x14ac:dyDescent="0.2">
      <c r="A23">
        <v>2024</v>
      </c>
      <c r="B23" t="s">
        <v>114</v>
      </c>
      <c r="C23" t="s">
        <v>34</v>
      </c>
      <c r="D23" t="s">
        <v>34</v>
      </c>
      <c r="E23" s="74">
        <f>+'POR REGIONAL'!C15</f>
        <v>349</v>
      </c>
      <c r="F23" s="74">
        <f>+'POR REGIONAL'!D15</f>
        <v>347</v>
      </c>
      <c r="G23" s="74">
        <f>+'POR REGIONAL'!E15</f>
        <v>345</v>
      </c>
      <c r="H23" s="74">
        <f>+'POR REGIONAL'!F15</f>
        <v>342</v>
      </c>
      <c r="I23" s="74">
        <f>+'POR REGIONAL'!G15</f>
        <v>338</v>
      </c>
      <c r="J23" s="74">
        <f>+'POR REGIONAL'!H15</f>
        <v>337</v>
      </c>
      <c r="K23" s="74">
        <f>+'POR REGIONAL'!I15</f>
        <v>335</v>
      </c>
      <c r="L23" s="74">
        <f>+'POR REGIONAL'!J15</f>
        <v>336</v>
      </c>
      <c r="M23" s="74">
        <f>+'POR REGIONAL'!K15</f>
        <v>0</v>
      </c>
      <c r="N23" s="74">
        <f>+'POR REGIONAL'!L15</f>
        <v>0</v>
      </c>
      <c r="O23" s="74">
        <f>+'POR REGIONAL'!M15</f>
        <v>0</v>
      </c>
      <c r="Q23" s="74">
        <f>+'POR REGIONAL'!N15</f>
        <v>0</v>
      </c>
    </row>
    <row r="24" spans="1:17" x14ac:dyDescent="0.2">
      <c r="A24">
        <v>2024</v>
      </c>
      <c r="B24" t="s">
        <v>114</v>
      </c>
      <c r="C24" t="s">
        <v>34</v>
      </c>
      <c r="D24" t="s">
        <v>51</v>
      </c>
      <c r="E24" s="74">
        <f>+'POR REGIONAL'!C16</f>
        <v>10</v>
      </c>
      <c r="F24" s="74">
        <f>+'POR REGIONAL'!D16</f>
        <v>10</v>
      </c>
      <c r="G24" s="74">
        <f>+'POR REGIONAL'!E16</f>
        <v>10</v>
      </c>
      <c r="H24" s="74">
        <f>+'POR REGIONAL'!F16</f>
        <v>10</v>
      </c>
      <c r="I24" s="74">
        <f>+'POR REGIONAL'!G16</f>
        <v>11</v>
      </c>
      <c r="J24" s="74">
        <f>+'POR REGIONAL'!H16</f>
        <v>11</v>
      </c>
      <c r="K24" s="74">
        <f>+'POR REGIONAL'!I16</f>
        <v>11</v>
      </c>
      <c r="L24" s="74">
        <f>+'POR REGIONAL'!J16</f>
        <v>11</v>
      </c>
      <c r="M24" s="74">
        <f>+'POR REGIONAL'!K16</f>
        <v>0</v>
      </c>
      <c r="N24" s="74">
        <f>+'POR REGIONAL'!L16</f>
        <v>0</v>
      </c>
      <c r="O24" s="74">
        <f>+'POR REGIONAL'!M16</f>
        <v>0</v>
      </c>
      <c r="Q24" s="74">
        <f>+'POR REGIONAL'!N16</f>
        <v>0</v>
      </c>
    </row>
    <row r="25" spans="1:17" x14ac:dyDescent="0.2">
      <c r="A25">
        <v>2024</v>
      </c>
      <c r="B25" t="s">
        <v>114</v>
      </c>
      <c r="C25" t="s">
        <v>34</v>
      </c>
      <c r="D25" t="s">
        <v>52</v>
      </c>
      <c r="E25" s="74">
        <f>+'POR REGIONAL'!C17</f>
        <v>2</v>
      </c>
      <c r="F25" s="74">
        <f>+'POR REGIONAL'!D17</f>
        <v>2</v>
      </c>
      <c r="G25" s="74">
        <f>+'POR REGIONAL'!E17</f>
        <v>2</v>
      </c>
      <c r="H25" s="74">
        <f>+'POR REGIONAL'!F17</f>
        <v>2</v>
      </c>
      <c r="I25" s="74">
        <f>+'POR REGIONAL'!G17</f>
        <v>2</v>
      </c>
      <c r="J25" s="74">
        <f>+'POR REGIONAL'!H17</f>
        <v>2</v>
      </c>
      <c r="K25" s="74">
        <f>+'POR REGIONAL'!I17</f>
        <v>2</v>
      </c>
      <c r="L25" s="74">
        <f>+'POR REGIONAL'!J17</f>
        <v>2</v>
      </c>
      <c r="M25" s="74">
        <f>+'POR REGIONAL'!K17</f>
        <v>0</v>
      </c>
      <c r="N25" s="74">
        <f>+'POR REGIONAL'!L17</f>
        <v>0</v>
      </c>
      <c r="O25" s="74">
        <f>+'POR REGIONAL'!M17</f>
        <v>0</v>
      </c>
      <c r="Q25" s="74">
        <f>+'POR REGIONAL'!N17</f>
        <v>0</v>
      </c>
    </row>
    <row r="26" spans="1:17" x14ac:dyDescent="0.2">
      <c r="A26">
        <v>2024</v>
      </c>
      <c r="B26" t="s">
        <v>114</v>
      </c>
      <c r="C26" t="s">
        <v>34</v>
      </c>
      <c r="D26" t="s">
        <v>53</v>
      </c>
      <c r="E26" s="74">
        <f>+'POR REGIONAL'!C18</f>
        <v>3</v>
      </c>
      <c r="F26" s="74">
        <f>+'POR REGIONAL'!D18</f>
        <v>3</v>
      </c>
      <c r="G26" s="74">
        <f>+'POR REGIONAL'!E18</f>
        <v>3</v>
      </c>
      <c r="H26" s="74">
        <f>+'POR REGIONAL'!F18</f>
        <v>3</v>
      </c>
      <c r="I26" s="74">
        <f>+'POR REGIONAL'!G18</f>
        <v>3</v>
      </c>
      <c r="J26" s="74">
        <f>+'POR REGIONAL'!H18</f>
        <v>3</v>
      </c>
      <c r="K26" s="74">
        <f>+'POR REGIONAL'!I18</f>
        <v>3</v>
      </c>
      <c r="L26" s="74">
        <f>+'POR REGIONAL'!J18</f>
        <v>3</v>
      </c>
      <c r="M26" s="74">
        <f>+'POR REGIONAL'!K18</f>
        <v>0</v>
      </c>
      <c r="N26" s="74">
        <f>+'POR REGIONAL'!L18</f>
        <v>0</v>
      </c>
      <c r="O26" s="74">
        <f>+'POR REGIONAL'!M18</f>
        <v>0</v>
      </c>
      <c r="Q26" s="74">
        <f>+'POR REGIONAL'!N18</f>
        <v>0</v>
      </c>
    </row>
    <row r="27" spans="1:17" x14ac:dyDescent="0.2">
      <c r="A27">
        <v>2024</v>
      </c>
      <c r="B27" t="s">
        <v>114</v>
      </c>
      <c r="C27" t="s">
        <v>34</v>
      </c>
      <c r="D27" t="s">
        <v>54</v>
      </c>
      <c r="E27" s="74">
        <f>+'POR REGIONAL'!C19</f>
        <v>1</v>
      </c>
      <c r="F27" s="74">
        <f>+'POR REGIONAL'!D19</f>
        <v>1</v>
      </c>
      <c r="G27" s="74">
        <f>+'POR REGIONAL'!E19</f>
        <v>1</v>
      </c>
      <c r="H27" s="74">
        <f>+'POR REGIONAL'!F19</f>
        <v>1</v>
      </c>
      <c r="I27" s="74">
        <f>+'POR REGIONAL'!G19</f>
        <v>1</v>
      </c>
      <c r="J27" s="74">
        <f>+'POR REGIONAL'!H19</f>
        <v>1</v>
      </c>
      <c r="K27" s="74">
        <f>+'POR REGIONAL'!I19</f>
        <v>1</v>
      </c>
      <c r="L27" s="74">
        <f>+'POR REGIONAL'!J19</f>
        <v>1</v>
      </c>
      <c r="M27" s="74">
        <f>+'POR REGIONAL'!K19</f>
        <v>0</v>
      </c>
      <c r="N27" s="74">
        <f>+'POR REGIONAL'!L19</f>
        <v>0</v>
      </c>
      <c r="O27" s="74">
        <f>+'POR REGIONAL'!M19</f>
        <v>0</v>
      </c>
      <c r="Q27" s="74">
        <f>+'POR REGIONAL'!N19</f>
        <v>0</v>
      </c>
    </row>
    <row r="28" spans="1:17" x14ac:dyDescent="0.2">
      <c r="A28">
        <v>2024</v>
      </c>
      <c r="B28" t="s">
        <v>114</v>
      </c>
      <c r="C28" t="s">
        <v>31</v>
      </c>
      <c r="D28" t="s">
        <v>31</v>
      </c>
      <c r="E28" s="74">
        <f>+'POR REGIONAL'!C20</f>
        <v>187</v>
      </c>
      <c r="F28" s="74">
        <f>+'POR REGIONAL'!D20</f>
        <v>187</v>
      </c>
      <c r="G28" s="74">
        <f>+'POR REGIONAL'!E20</f>
        <v>182</v>
      </c>
      <c r="H28" s="74">
        <f>+'POR REGIONAL'!F20</f>
        <v>179</v>
      </c>
      <c r="I28" s="74">
        <f>+'POR REGIONAL'!G20</f>
        <v>178</v>
      </c>
      <c r="J28" s="74">
        <f>+'POR REGIONAL'!H20</f>
        <v>176</v>
      </c>
      <c r="K28" s="74">
        <f>+'POR REGIONAL'!I20</f>
        <v>167</v>
      </c>
      <c r="L28" s="74">
        <f>+'POR REGIONAL'!J20</f>
        <v>167</v>
      </c>
      <c r="M28" s="74">
        <f>+'POR REGIONAL'!K20</f>
        <v>0</v>
      </c>
      <c r="N28" s="74">
        <f>+'POR REGIONAL'!L20</f>
        <v>0</v>
      </c>
      <c r="O28" s="74">
        <f>+'POR REGIONAL'!M20</f>
        <v>0</v>
      </c>
      <c r="Q28" s="74">
        <f>+'POR REGIONAL'!N20</f>
        <v>0</v>
      </c>
    </row>
    <row r="29" spans="1:17" x14ac:dyDescent="0.2">
      <c r="A29">
        <v>2024</v>
      </c>
      <c r="B29" t="s">
        <v>114</v>
      </c>
      <c r="C29" t="s">
        <v>31</v>
      </c>
      <c r="D29" t="s">
        <v>55</v>
      </c>
      <c r="E29" s="74">
        <f>+'POR REGIONAL'!C21</f>
        <v>2</v>
      </c>
      <c r="F29" s="74">
        <f>+'POR REGIONAL'!D21</f>
        <v>2</v>
      </c>
      <c r="G29" s="74">
        <f>+'POR REGIONAL'!E21</f>
        <v>2</v>
      </c>
      <c r="H29" s="74">
        <f>+'POR REGIONAL'!F21</f>
        <v>2</v>
      </c>
      <c r="I29" s="74">
        <f>+'POR REGIONAL'!G21</f>
        <v>2</v>
      </c>
      <c r="J29" s="74">
        <f>+'POR REGIONAL'!H21</f>
        <v>2</v>
      </c>
      <c r="K29" s="74">
        <f>+'POR REGIONAL'!I21</f>
        <v>1</v>
      </c>
      <c r="L29" s="74">
        <f>+'POR REGIONAL'!J21</f>
        <v>1</v>
      </c>
      <c r="M29" s="74">
        <f>+'POR REGIONAL'!K21</f>
        <v>0</v>
      </c>
      <c r="N29" s="74">
        <f>+'POR REGIONAL'!L21</f>
        <v>0</v>
      </c>
      <c r="O29" s="74">
        <f>+'POR REGIONAL'!M21</f>
        <v>0</v>
      </c>
      <c r="Q29" s="74">
        <f>+'POR REGIONAL'!N21</f>
        <v>0</v>
      </c>
    </row>
    <row r="30" spans="1:17" x14ac:dyDescent="0.2">
      <c r="A30">
        <v>2024</v>
      </c>
      <c r="B30" t="s">
        <v>114</v>
      </c>
      <c r="C30" t="s">
        <v>31</v>
      </c>
      <c r="D30" t="s">
        <v>56</v>
      </c>
      <c r="E30" s="74">
        <f>+'POR REGIONAL'!C22</f>
        <v>9</v>
      </c>
      <c r="F30" s="74">
        <f>+'POR REGIONAL'!D22</f>
        <v>9</v>
      </c>
      <c r="G30" s="74">
        <f>+'POR REGIONAL'!E22</f>
        <v>9</v>
      </c>
      <c r="H30" s="74">
        <f>+'POR REGIONAL'!F22</f>
        <v>9</v>
      </c>
      <c r="I30" s="74">
        <f>+'POR REGIONAL'!G22</f>
        <v>9</v>
      </c>
      <c r="J30" s="74">
        <f>+'POR REGIONAL'!H22</f>
        <v>9</v>
      </c>
      <c r="K30" s="74">
        <f>+'POR REGIONAL'!I22</f>
        <v>8</v>
      </c>
      <c r="L30" s="74">
        <f>+'POR REGIONAL'!J22</f>
        <v>8</v>
      </c>
      <c r="M30" s="74">
        <f>+'POR REGIONAL'!K22</f>
        <v>0</v>
      </c>
      <c r="N30" s="74">
        <f>+'POR REGIONAL'!L22</f>
        <v>0</v>
      </c>
      <c r="O30" s="74">
        <f>+'POR REGIONAL'!M22</f>
        <v>0</v>
      </c>
      <c r="Q30" s="74">
        <f>+'POR REGIONAL'!N22</f>
        <v>0</v>
      </c>
    </row>
    <row r="31" spans="1:17" x14ac:dyDescent="0.2">
      <c r="A31">
        <v>2024</v>
      </c>
      <c r="B31" t="s">
        <v>114</v>
      </c>
      <c r="C31" t="s">
        <v>31</v>
      </c>
      <c r="D31" t="s">
        <v>57</v>
      </c>
      <c r="E31" s="74">
        <f>+'POR REGIONAL'!C23</f>
        <v>1</v>
      </c>
      <c r="F31" s="74">
        <f>+'POR REGIONAL'!D23</f>
        <v>1</v>
      </c>
      <c r="G31" s="74">
        <f>+'POR REGIONAL'!E23</f>
        <v>1</v>
      </c>
      <c r="H31" s="74">
        <f>+'POR REGIONAL'!F23</f>
        <v>1</v>
      </c>
      <c r="I31" s="74">
        <f>+'POR REGIONAL'!G23</f>
        <v>1</v>
      </c>
      <c r="J31" s="74">
        <f>+'POR REGIONAL'!H23</f>
        <v>1</v>
      </c>
      <c r="K31" s="74">
        <f>+'POR REGIONAL'!I23</f>
        <v>1</v>
      </c>
      <c r="L31" s="74">
        <f>+'POR REGIONAL'!J23</f>
        <v>1</v>
      </c>
      <c r="M31" s="74">
        <f>+'POR REGIONAL'!K23</f>
        <v>0</v>
      </c>
      <c r="N31" s="74">
        <f>+'POR REGIONAL'!L23</f>
        <v>0</v>
      </c>
      <c r="O31" s="74">
        <f>+'POR REGIONAL'!M23</f>
        <v>0</v>
      </c>
      <c r="Q31" s="74">
        <f>+'POR REGIONAL'!N23</f>
        <v>0</v>
      </c>
    </row>
    <row r="32" spans="1:17" x14ac:dyDescent="0.2">
      <c r="A32">
        <v>2024</v>
      </c>
      <c r="B32" t="s">
        <v>114</v>
      </c>
      <c r="C32" t="s">
        <v>35</v>
      </c>
      <c r="D32" t="s">
        <v>35</v>
      </c>
      <c r="E32" s="74">
        <f>+'POR REGIONAL'!C24</f>
        <v>43</v>
      </c>
      <c r="F32" s="74">
        <f>+'POR REGIONAL'!D24</f>
        <v>43</v>
      </c>
      <c r="G32" s="74">
        <f>+'POR REGIONAL'!E24</f>
        <v>43</v>
      </c>
      <c r="H32" s="74">
        <f>+'POR REGIONAL'!F24</f>
        <v>43</v>
      </c>
      <c r="I32" s="74">
        <f>+'POR REGIONAL'!G24</f>
        <v>43</v>
      </c>
      <c r="J32" s="74">
        <f>+'POR REGIONAL'!H24</f>
        <v>43</v>
      </c>
      <c r="K32" s="74">
        <f>+'POR REGIONAL'!I24</f>
        <v>43</v>
      </c>
      <c r="L32" s="74">
        <f>+'POR REGIONAL'!J24</f>
        <v>43</v>
      </c>
      <c r="M32" s="74">
        <f>+'POR REGIONAL'!K24</f>
        <v>0</v>
      </c>
      <c r="N32" s="74">
        <f>+'POR REGIONAL'!L24</f>
        <v>0</v>
      </c>
      <c r="O32" s="74">
        <f>+'POR REGIONAL'!M24</f>
        <v>0</v>
      </c>
      <c r="Q32" s="74">
        <f>+'POR REGIONAL'!N24</f>
        <v>0</v>
      </c>
    </row>
    <row r="33" spans="1:17" x14ac:dyDescent="0.2">
      <c r="A33">
        <v>2024</v>
      </c>
      <c r="B33" t="s">
        <v>114</v>
      </c>
      <c r="C33" t="s">
        <v>38</v>
      </c>
      <c r="D33" t="s">
        <v>38</v>
      </c>
      <c r="E33" s="74">
        <f>+'POR REGIONAL'!C25</f>
        <v>24</v>
      </c>
      <c r="F33" s="74">
        <f>+'POR REGIONAL'!D25</f>
        <v>24</v>
      </c>
      <c r="G33" s="74">
        <f>+'POR REGIONAL'!E25</f>
        <v>24</v>
      </c>
      <c r="H33" s="74">
        <f>+'POR REGIONAL'!F25</f>
        <v>24</v>
      </c>
      <c r="I33" s="74">
        <f>+'POR REGIONAL'!G25</f>
        <v>24</v>
      </c>
      <c r="J33" s="74">
        <f>+'POR REGIONAL'!H25</f>
        <v>24</v>
      </c>
      <c r="K33" s="74">
        <f>+'POR REGIONAL'!I25</f>
        <v>24</v>
      </c>
      <c r="L33" s="74">
        <f>+'POR REGIONAL'!J25</f>
        <v>24</v>
      </c>
      <c r="M33" s="74">
        <f>+'POR REGIONAL'!K25</f>
        <v>0</v>
      </c>
      <c r="N33" s="74">
        <f>+'POR REGIONAL'!L25</f>
        <v>0</v>
      </c>
      <c r="O33" s="74">
        <f>+'POR REGIONAL'!M25</f>
        <v>0</v>
      </c>
      <c r="Q33" s="74">
        <f>+'POR REGIONAL'!N25</f>
        <v>0</v>
      </c>
    </row>
    <row r="34" spans="1:17" x14ac:dyDescent="0.2">
      <c r="A34">
        <v>2024</v>
      </c>
      <c r="B34" t="s">
        <v>114</v>
      </c>
      <c r="C34" t="s">
        <v>38</v>
      </c>
      <c r="D34" t="s">
        <v>58</v>
      </c>
      <c r="E34" s="74">
        <f>+'POR REGIONAL'!C26</f>
        <v>6</v>
      </c>
      <c r="F34" s="74">
        <f>+'POR REGIONAL'!D26</f>
        <v>6</v>
      </c>
      <c r="G34" s="74">
        <f>+'POR REGIONAL'!E26</f>
        <v>6</v>
      </c>
      <c r="H34" s="74">
        <f>+'POR REGIONAL'!F26</f>
        <v>6</v>
      </c>
      <c r="I34" s="74">
        <f>+'POR REGIONAL'!G26</f>
        <v>6</v>
      </c>
      <c r="J34" s="74">
        <f>+'POR REGIONAL'!H26</f>
        <v>6</v>
      </c>
      <c r="K34" s="74">
        <f>+'POR REGIONAL'!I26</f>
        <v>6</v>
      </c>
      <c r="L34" s="74">
        <f>+'POR REGIONAL'!J26</f>
        <v>6</v>
      </c>
      <c r="M34" s="74">
        <f>+'POR REGIONAL'!K26</f>
        <v>0</v>
      </c>
      <c r="N34" s="74">
        <f>+'POR REGIONAL'!L26</f>
        <v>0</v>
      </c>
      <c r="O34" s="74">
        <f>+'POR REGIONAL'!M26</f>
        <v>0</v>
      </c>
      <c r="Q34" s="74">
        <f>+'POR REGIONAL'!N26</f>
        <v>0</v>
      </c>
    </row>
    <row r="35" spans="1:17" x14ac:dyDescent="0.2">
      <c r="A35">
        <v>2024</v>
      </c>
      <c r="B35" t="s">
        <v>114</v>
      </c>
      <c r="C35" t="s">
        <v>38</v>
      </c>
      <c r="D35" t="s">
        <v>59</v>
      </c>
      <c r="E35" s="74">
        <f>+'POR REGIONAL'!C27</f>
        <v>0</v>
      </c>
      <c r="F35" s="74">
        <f>+'POR REGIONAL'!D27</f>
        <v>0</v>
      </c>
      <c r="G35" s="74">
        <f>+'POR REGIONAL'!E27</f>
        <v>0</v>
      </c>
      <c r="H35" s="74">
        <f>+'POR REGIONAL'!F27</f>
        <v>0</v>
      </c>
      <c r="I35" s="74">
        <f>+'POR REGIONAL'!G27</f>
        <v>0</v>
      </c>
      <c r="J35" s="74">
        <f>+'POR REGIONAL'!H27</f>
        <v>0</v>
      </c>
      <c r="K35" s="74">
        <f>+'POR REGIONAL'!I27</f>
        <v>0</v>
      </c>
      <c r="L35" s="74">
        <f>+'POR REGIONAL'!J27</f>
        <v>0</v>
      </c>
      <c r="M35" s="74">
        <f>+'POR REGIONAL'!K27</f>
        <v>0</v>
      </c>
      <c r="N35" s="74">
        <f>+'POR REGIONAL'!L27</f>
        <v>0</v>
      </c>
      <c r="O35" s="74">
        <f>+'POR REGIONAL'!M27</f>
        <v>0</v>
      </c>
      <c r="Q35" s="74">
        <f>+'POR REGIONAL'!N27</f>
        <v>0</v>
      </c>
    </row>
    <row r="36" spans="1:17" x14ac:dyDescent="0.2">
      <c r="A36">
        <v>2024</v>
      </c>
      <c r="B36" t="s">
        <v>114</v>
      </c>
      <c r="C36" t="s">
        <v>38</v>
      </c>
      <c r="D36" t="s">
        <v>60</v>
      </c>
      <c r="E36" s="74">
        <f>+'POR REGIONAL'!C28</f>
        <v>11</v>
      </c>
      <c r="F36" s="74">
        <f>+'POR REGIONAL'!D28</f>
        <v>11</v>
      </c>
      <c r="G36" s="74">
        <f>+'POR REGIONAL'!E28</f>
        <v>11</v>
      </c>
      <c r="H36" s="74">
        <f>+'POR REGIONAL'!F28</f>
        <v>11</v>
      </c>
      <c r="I36" s="74">
        <f>+'POR REGIONAL'!G28</f>
        <v>11</v>
      </c>
      <c r="J36" s="74">
        <f>+'POR REGIONAL'!H28</f>
        <v>11</v>
      </c>
      <c r="K36" s="74">
        <f>+'POR REGIONAL'!I28</f>
        <v>11</v>
      </c>
      <c r="L36" s="74">
        <f>+'POR REGIONAL'!J28</f>
        <v>11</v>
      </c>
      <c r="M36" s="74">
        <f>+'POR REGIONAL'!K28</f>
        <v>0</v>
      </c>
      <c r="N36" s="74">
        <f>+'POR REGIONAL'!L28</f>
        <v>0</v>
      </c>
      <c r="O36" s="74">
        <f>+'POR REGIONAL'!M28</f>
        <v>0</v>
      </c>
      <c r="Q36" s="74">
        <f>+'POR REGIONAL'!N28</f>
        <v>0</v>
      </c>
    </row>
    <row r="37" spans="1:17" x14ac:dyDescent="0.2">
      <c r="A37">
        <v>2024</v>
      </c>
      <c r="B37" t="s">
        <v>114</v>
      </c>
      <c r="C37" t="s">
        <v>38</v>
      </c>
      <c r="D37" t="s">
        <v>61</v>
      </c>
      <c r="E37" s="74">
        <f>+'POR REGIONAL'!C29</f>
        <v>9</v>
      </c>
      <c r="F37" s="74">
        <f>+'POR REGIONAL'!D29</f>
        <v>9</v>
      </c>
      <c r="G37" s="74">
        <f>+'POR REGIONAL'!E29</f>
        <v>9</v>
      </c>
      <c r="H37" s="74">
        <f>+'POR REGIONAL'!F29</f>
        <v>9</v>
      </c>
      <c r="I37" s="74">
        <f>+'POR REGIONAL'!G29</f>
        <v>9</v>
      </c>
      <c r="J37" s="74">
        <f>+'POR REGIONAL'!H29</f>
        <v>9</v>
      </c>
      <c r="K37" s="74">
        <f>+'POR REGIONAL'!I29</f>
        <v>9</v>
      </c>
      <c r="L37" s="74">
        <f>+'POR REGIONAL'!J29</f>
        <v>9</v>
      </c>
      <c r="M37" s="74">
        <f>+'POR REGIONAL'!K29</f>
        <v>0</v>
      </c>
      <c r="N37" s="74">
        <f>+'POR REGIONAL'!L29</f>
        <v>0</v>
      </c>
      <c r="O37" s="74">
        <f>+'POR REGIONAL'!M29</f>
        <v>0</v>
      </c>
      <c r="Q37" s="74">
        <f>+'POR REGIONAL'!N29</f>
        <v>0</v>
      </c>
    </row>
    <row r="38" spans="1:17" x14ac:dyDescent="0.2">
      <c r="A38">
        <v>2024</v>
      </c>
      <c r="B38" t="s">
        <v>114</v>
      </c>
      <c r="C38" t="s">
        <v>38</v>
      </c>
      <c r="D38" t="s">
        <v>62</v>
      </c>
      <c r="E38" s="74">
        <f>+'POR REGIONAL'!C30</f>
        <v>6</v>
      </c>
      <c r="F38" s="74">
        <f>+'POR REGIONAL'!D30</f>
        <v>6</v>
      </c>
      <c r="G38" s="74">
        <f>+'POR REGIONAL'!E30</f>
        <v>6</v>
      </c>
      <c r="H38" s="74">
        <f>+'POR REGIONAL'!F30</f>
        <v>6</v>
      </c>
      <c r="I38" s="74">
        <f>+'POR REGIONAL'!G30</f>
        <v>6</v>
      </c>
      <c r="J38" s="74">
        <f>+'POR REGIONAL'!H30</f>
        <v>5</v>
      </c>
      <c r="K38" s="74">
        <f>+'POR REGIONAL'!I30</f>
        <v>4</v>
      </c>
      <c r="L38" s="74">
        <f>+'POR REGIONAL'!J30</f>
        <v>4</v>
      </c>
      <c r="M38" s="74">
        <f>+'POR REGIONAL'!K30</f>
        <v>0</v>
      </c>
      <c r="N38" s="74">
        <f>+'POR REGIONAL'!L30</f>
        <v>0</v>
      </c>
      <c r="O38" s="74">
        <f>+'POR REGIONAL'!M30</f>
        <v>0</v>
      </c>
      <c r="Q38" s="74">
        <f>+'POR REGIONAL'!N30</f>
        <v>0</v>
      </c>
    </row>
    <row r="39" spans="1:17" x14ac:dyDescent="0.2">
      <c r="A39">
        <v>2024</v>
      </c>
      <c r="B39" t="s">
        <v>114</v>
      </c>
      <c r="C39" t="s">
        <v>36</v>
      </c>
      <c r="D39" t="s">
        <v>36</v>
      </c>
      <c r="E39" s="74">
        <f>+'POR REGIONAL'!C31</f>
        <v>34</v>
      </c>
      <c r="F39" s="74">
        <f>+'POR REGIONAL'!D31</f>
        <v>34</v>
      </c>
      <c r="G39" s="74">
        <f>+'POR REGIONAL'!E31</f>
        <v>34</v>
      </c>
      <c r="H39" s="74">
        <f>+'POR REGIONAL'!F31</f>
        <v>34</v>
      </c>
      <c r="I39" s="74">
        <f>+'POR REGIONAL'!G31</f>
        <v>35</v>
      </c>
      <c r="J39" s="74">
        <f>+'POR REGIONAL'!H31</f>
        <v>35</v>
      </c>
      <c r="K39" s="74">
        <f>+'POR REGIONAL'!I31</f>
        <v>35</v>
      </c>
      <c r="L39" s="74">
        <f>+'POR REGIONAL'!J31</f>
        <v>34</v>
      </c>
      <c r="M39" s="74">
        <f>+'POR REGIONAL'!K31</f>
        <v>0</v>
      </c>
      <c r="N39" s="74">
        <f>+'POR REGIONAL'!L31</f>
        <v>0</v>
      </c>
      <c r="O39" s="74">
        <f>+'POR REGIONAL'!M31</f>
        <v>0</v>
      </c>
      <c r="Q39" s="74">
        <f>+'POR REGIONAL'!N31</f>
        <v>0</v>
      </c>
    </row>
    <row r="40" spans="1:17" x14ac:dyDescent="0.2">
      <c r="A40">
        <v>2024</v>
      </c>
      <c r="B40" t="s">
        <v>114</v>
      </c>
      <c r="C40" t="s">
        <v>36</v>
      </c>
      <c r="D40" t="s">
        <v>63</v>
      </c>
      <c r="E40" s="74">
        <f>+'POR REGIONAL'!C32</f>
        <v>4</v>
      </c>
      <c r="F40" s="74">
        <f>+'POR REGIONAL'!D32</f>
        <v>4</v>
      </c>
      <c r="G40" s="74">
        <f>+'POR REGIONAL'!E32</f>
        <v>4</v>
      </c>
      <c r="H40" s="74">
        <f>+'POR REGIONAL'!F32</f>
        <v>3</v>
      </c>
      <c r="I40" s="74">
        <f>+'POR REGIONAL'!G32</f>
        <v>3</v>
      </c>
      <c r="J40" s="74">
        <f>+'POR REGIONAL'!H32</f>
        <v>3</v>
      </c>
      <c r="K40" s="74">
        <f>+'POR REGIONAL'!I32</f>
        <v>3</v>
      </c>
      <c r="L40" s="74">
        <f>+'POR REGIONAL'!J32</f>
        <v>3</v>
      </c>
      <c r="M40" s="74">
        <f>+'POR REGIONAL'!K32</f>
        <v>0</v>
      </c>
      <c r="N40" s="74">
        <f>+'POR REGIONAL'!L32</f>
        <v>0</v>
      </c>
      <c r="O40" s="74">
        <f>+'POR REGIONAL'!M32</f>
        <v>0</v>
      </c>
      <c r="Q40" s="74">
        <f>+'POR REGIONAL'!N32</f>
        <v>0</v>
      </c>
    </row>
    <row r="41" spans="1:17" x14ac:dyDescent="0.2">
      <c r="A41">
        <v>2024</v>
      </c>
      <c r="B41" t="s">
        <v>114</v>
      </c>
      <c r="C41" t="s">
        <v>36</v>
      </c>
      <c r="D41" t="s">
        <v>64</v>
      </c>
      <c r="E41" s="74">
        <f>+'POR REGIONAL'!C33</f>
        <v>23</v>
      </c>
      <c r="F41" s="74">
        <f>+'POR REGIONAL'!D33</f>
        <v>23</v>
      </c>
      <c r="G41" s="74">
        <f>+'POR REGIONAL'!E33</f>
        <v>23</v>
      </c>
      <c r="H41" s="74">
        <f>+'POR REGIONAL'!F33</f>
        <v>22</v>
      </c>
      <c r="I41" s="74">
        <f>+'POR REGIONAL'!G33</f>
        <v>21</v>
      </c>
      <c r="J41" s="74">
        <f>+'POR REGIONAL'!H33</f>
        <v>21</v>
      </c>
      <c r="K41" s="74">
        <f>+'POR REGIONAL'!I33</f>
        <v>21</v>
      </c>
      <c r="L41" s="74">
        <f>+'POR REGIONAL'!J33</f>
        <v>21</v>
      </c>
      <c r="M41" s="74">
        <f>+'POR REGIONAL'!K33</f>
        <v>0</v>
      </c>
      <c r="N41" s="74">
        <f>+'POR REGIONAL'!L33</f>
        <v>0</v>
      </c>
      <c r="O41" s="74">
        <f>+'POR REGIONAL'!M33</f>
        <v>0</v>
      </c>
      <c r="Q41" s="74">
        <f>+'POR REGIONAL'!N33</f>
        <v>0</v>
      </c>
    </row>
    <row r="42" spans="1:17" x14ac:dyDescent="0.2">
      <c r="A42">
        <v>2024</v>
      </c>
      <c r="B42" t="s">
        <v>114</v>
      </c>
      <c r="C42" t="s">
        <v>36</v>
      </c>
      <c r="D42" t="s">
        <v>65</v>
      </c>
      <c r="E42" s="74">
        <f>+'POR REGIONAL'!C34</f>
        <v>10</v>
      </c>
      <c r="F42" s="74">
        <f>+'POR REGIONAL'!D34</f>
        <v>10</v>
      </c>
      <c r="G42" s="74">
        <f>+'POR REGIONAL'!E34</f>
        <v>10</v>
      </c>
      <c r="H42" s="74">
        <f>+'POR REGIONAL'!F34</f>
        <v>10</v>
      </c>
      <c r="I42" s="74">
        <f>+'POR REGIONAL'!G34</f>
        <v>10</v>
      </c>
      <c r="J42" s="74">
        <f>+'POR REGIONAL'!H34</f>
        <v>10</v>
      </c>
      <c r="K42" s="74">
        <f>+'POR REGIONAL'!I34</f>
        <v>10</v>
      </c>
      <c r="L42" s="74">
        <f>+'POR REGIONAL'!J34</f>
        <v>10</v>
      </c>
      <c r="M42" s="74">
        <f>+'POR REGIONAL'!K34</f>
        <v>0</v>
      </c>
      <c r="N42" s="74">
        <f>+'POR REGIONAL'!L34</f>
        <v>0</v>
      </c>
      <c r="O42" s="74">
        <f>+'POR REGIONAL'!M34</f>
        <v>0</v>
      </c>
      <c r="Q42" s="74">
        <f>+'POR REGIONAL'!N34</f>
        <v>0</v>
      </c>
    </row>
    <row r="43" spans="1:17" x14ac:dyDescent="0.2">
      <c r="A43">
        <v>2024</v>
      </c>
      <c r="B43" t="s">
        <v>114</v>
      </c>
      <c r="C43" t="s">
        <v>36</v>
      </c>
      <c r="D43" t="s">
        <v>66</v>
      </c>
      <c r="E43" s="74">
        <f>+'POR REGIONAL'!C35</f>
        <v>4</v>
      </c>
      <c r="F43" s="74">
        <f>+'POR REGIONAL'!D35</f>
        <v>4</v>
      </c>
      <c r="G43" s="74">
        <f>+'POR REGIONAL'!E35</f>
        <v>4</v>
      </c>
      <c r="H43" s="74">
        <f>+'POR REGIONAL'!F35</f>
        <v>4</v>
      </c>
      <c r="I43" s="74">
        <f>+'POR REGIONAL'!G35</f>
        <v>4</v>
      </c>
      <c r="J43" s="74">
        <f>+'POR REGIONAL'!H35</f>
        <v>4</v>
      </c>
      <c r="K43" s="74">
        <f>+'POR REGIONAL'!I35</f>
        <v>4</v>
      </c>
      <c r="L43" s="74">
        <f>+'POR REGIONAL'!J35</f>
        <v>4</v>
      </c>
      <c r="M43" s="74">
        <f>+'POR REGIONAL'!K35</f>
        <v>0</v>
      </c>
      <c r="N43" s="74">
        <f>+'POR REGIONAL'!L35</f>
        <v>0</v>
      </c>
      <c r="O43" s="74">
        <f>+'POR REGIONAL'!M35</f>
        <v>0</v>
      </c>
      <c r="Q43" s="74">
        <f>+'POR REGIONAL'!N35</f>
        <v>0</v>
      </c>
    </row>
    <row r="44" spans="1:17" x14ac:dyDescent="0.2">
      <c r="A44">
        <v>2024</v>
      </c>
      <c r="B44" t="s">
        <v>114</v>
      </c>
      <c r="C44" t="s">
        <v>67</v>
      </c>
      <c r="D44" t="s">
        <v>67</v>
      </c>
      <c r="E44" s="74">
        <f>+'POR REGIONAL'!C36</f>
        <v>191</v>
      </c>
      <c r="F44" s="74">
        <f>+'POR REGIONAL'!D36</f>
        <v>190</v>
      </c>
      <c r="G44" s="74">
        <f>+'POR REGIONAL'!E36</f>
        <v>190</v>
      </c>
      <c r="H44" s="74">
        <f>+'POR REGIONAL'!F36</f>
        <v>188</v>
      </c>
      <c r="I44" s="74">
        <f>+'POR REGIONAL'!G36</f>
        <v>186</v>
      </c>
      <c r="J44" s="74">
        <f>+'POR REGIONAL'!H36</f>
        <v>186</v>
      </c>
      <c r="K44" s="74">
        <f>+'POR REGIONAL'!I36</f>
        <v>182</v>
      </c>
      <c r="L44" s="74">
        <f>+'POR REGIONAL'!J36</f>
        <v>180</v>
      </c>
      <c r="M44" s="74">
        <f>+'POR REGIONAL'!K36</f>
        <v>0</v>
      </c>
      <c r="N44" s="74">
        <f>+'POR REGIONAL'!L36</f>
        <v>0</v>
      </c>
      <c r="O44" s="74">
        <f>+'POR REGIONAL'!M36</f>
        <v>0</v>
      </c>
      <c r="Q44" s="74">
        <f>+'POR REGIONAL'!N36</f>
        <v>0</v>
      </c>
    </row>
    <row r="45" spans="1:17" x14ac:dyDescent="0.2">
      <c r="A45">
        <v>2024</v>
      </c>
      <c r="B45" t="s">
        <v>114</v>
      </c>
      <c r="C45" t="s">
        <v>67</v>
      </c>
      <c r="D45" t="s">
        <v>68</v>
      </c>
      <c r="E45" s="74">
        <f>+'POR REGIONAL'!C37</f>
        <v>4</v>
      </c>
      <c r="F45" s="74">
        <f>+'POR REGIONAL'!D37</f>
        <v>4</v>
      </c>
      <c r="G45" s="74">
        <f>+'POR REGIONAL'!E37</f>
        <v>3</v>
      </c>
      <c r="H45" s="74">
        <f>+'POR REGIONAL'!F37</f>
        <v>3</v>
      </c>
      <c r="I45" s="74">
        <f>+'POR REGIONAL'!G37</f>
        <v>3</v>
      </c>
      <c r="J45" s="74">
        <f>+'POR REGIONAL'!H37</f>
        <v>3</v>
      </c>
      <c r="K45" s="74">
        <f>+'POR REGIONAL'!I37</f>
        <v>3</v>
      </c>
      <c r="L45" s="74">
        <f>+'POR REGIONAL'!J37</f>
        <v>3</v>
      </c>
      <c r="M45" s="74">
        <f>+'POR REGIONAL'!K37</f>
        <v>0</v>
      </c>
      <c r="N45" s="74">
        <f>+'POR REGIONAL'!L37</f>
        <v>0</v>
      </c>
      <c r="O45" s="74">
        <f>+'POR REGIONAL'!M37</f>
        <v>0</v>
      </c>
      <c r="Q45" s="74">
        <f>+'POR REGIONAL'!N37</f>
        <v>0</v>
      </c>
    </row>
    <row r="46" spans="1:17" x14ac:dyDescent="0.2">
      <c r="A46">
        <v>2024</v>
      </c>
      <c r="B46" t="s">
        <v>114</v>
      </c>
      <c r="C46" t="s">
        <v>67</v>
      </c>
      <c r="D46" t="s">
        <v>69</v>
      </c>
      <c r="E46" s="74">
        <f>+'POR REGIONAL'!C38</f>
        <v>3</v>
      </c>
      <c r="F46" s="74">
        <f>+'POR REGIONAL'!D38</f>
        <v>3</v>
      </c>
      <c r="G46" s="74">
        <f>+'POR REGIONAL'!E38</f>
        <v>3</v>
      </c>
      <c r="H46" s="74">
        <f>+'POR REGIONAL'!F38</f>
        <v>3</v>
      </c>
      <c r="I46" s="74">
        <f>+'POR REGIONAL'!G38</f>
        <v>3</v>
      </c>
      <c r="J46" s="74">
        <f>+'POR REGIONAL'!H38</f>
        <v>3</v>
      </c>
      <c r="K46" s="74">
        <f>+'POR REGIONAL'!I38</f>
        <v>3</v>
      </c>
      <c r="L46" s="74">
        <f>+'POR REGIONAL'!J38</f>
        <v>3</v>
      </c>
      <c r="M46" s="74">
        <f>+'POR REGIONAL'!K38</f>
        <v>0</v>
      </c>
      <c r="N46" s="74">
        <f>+'POR REGIONAL'!L38</f>
        <v>0</v>
      </c>
      <c r="O46" s="74">
        <f>+'POR REGIONAL'!M38</f>
        <v>0</v>
      </c>
      <c r="Q46" s="74">
        <f>+'POR REGIONAL'!N38</f>
        <v>0</v>
      </c>
    </row>
    <row r="47" spans="1:17" x14ac:dyDescent="0.2">
      <c r="A47">
        <v>2024</v>
      </c>
      <c r="B47" t="s">
        <v>114</v>
      </c>
      <c r="C47" t="s">
        <v>67</v>
      </c>
      <c r="D47" t="s">
        <v>70</v>
      </c>
      <c r="E47" s="74">
        <f>+'POR REGIONAL'!C39</f>
        <v>3</v>
      </c>
      <c r="F47" s="74">
        <f>+'POR REGIONAL'!D39</f>
        <v>3</v>
      </c>
      <c r="G47" s="74">
        <f>+'POR REGIONAL'!E39</f>
        <v>3</v>
      </c>
      <c r="H47" s="74">
        <f>+'POR REGIONAL'!F39</f>
        <v>3</v>
      </c>
      <c r="I47" s="74">
        <f>+'POR REGIONAL'!G39</f>
        <v>3</v>
      </c>
      <c r="J47" s="74">
        <f>+'POR REGIONAL'!H39</f>
        <v>3</v>
      </c>
      <c r="K47" s="74">
        <f>+'POR REGIONAL'!I39</f>
        <v>2</v>
      </c>
      <c r="L47" s="74">
        <f>+'POR REGIONAL'!J39</f>
        <v>2</v>
      </c>
      <c r="M47" s="74">
        <f>+'POR REGIONAL'!K39</f>
        <v>0</v>
      </c>
      <c r="N47" s="74">
        <f>+'POR REGIONAL'!L39</f>
        <v>0</v>
      </c>
      <c r="O47" s="74">
        <f>+'POR REGIONAL'!M39</f>
        <v>0</v>
      </c>
      <c r="Q47" s="74">
        <f>+'POR REGIONAL'!N39</f>
        <v>0</v>
      </c>
    </row>
    <row r="48" spans="1:17" x14ac:dyDescent="0.2">
      <c r="A48">
        <v>2024</v>
      </c>
      <c r="B48" t="s">
        <v>114</v>
      </c>
      <c r="C48" t="s">
        <v>67</v>
      </c>
      <c r="D48" t="s">
        <v>71</v>
      </c>
      <c r="E48" s="74">
        <f>+'POR REGIONAL'!C40</f>
        <v>4</v>
      </c>
      <c r="F48" s="74">
        <f>+'POR REGIONAL'!D40</f>
        <v>4</v>
      </c>
      <c r="G48" s="74">
        <f>+'POR REGIONAL'!E40</f>
        <v>3</v>
      </c>
      <c r="H48" s="74">
        <f>+'POR REGIONAL'!F40</f>
        <v>3</v>
      </c>
      <c r="I48" s="74">
        <f>+'POR REGIONAL'!G40</f>
        <v>3</v>
      </c>
      <c r="J48" s="74">
        <f>+'POR REGIONAL'!H40</f>
        <v>3</v>
      </c>
      <c r="K48" s="74">
        <f>+'POR REGIONAL'!I40</f>
        <v>3</v>
      </c>
      <c r="L48" s="74">
        <f>+'POR REGIONAL'!J40</f>
        <v>3</v>
      </c>
      <c r="M48" s="74">
        <f>+'POR REGIONAL'!K40</f>
        <v>0</v>
      </c>
      <c r="N48" s="74">
        <f>+'POR REGIONAL'!L40</f>
        <v>0</v>
      </c>
      <c r="O48" s="74">
        <f>+'POR REGIONAL'!M40</f>
        <v>0</v>
      </c>
      <c r="Q48" s="74">
        <f>+'POR REGIONAL'!N40</f>
        <v>0</v>
      </c>
    </row>
    <row r="49" spans="1:17" x14ac:dyDescent="0.2">
      <c r="A49">
        <v>2024</v>
      </c>
      <c r="B49" t="s">
        <v>114</v>
      </c>
      <c r="C49" t="s">
        <v>67</v>
      </c>
      <c r="D49" t="s">
        <v>72</v>
      </c>
      <c r="E49" s="74">
        <f>+'POR REGIONAL'!C41</f>
        <v>18</v>
      </c>
      <c r="F49" s="74">
        <f>+'POR REGIONAL'!D41</f>
        <v>17</v>
      </c>
      <c r="G49" s="74">
        <f>+'POR REGIONAL'!E41</f>
        <v>17</v>
      </c>
      <c r="H49" s="74">
        <f>+'POR REGIONAL'!F41</f>
        <v>17</v>
      </c>
      <c r="I49" s="74">
        <f>+'POR REGIONAL'!G41</f>
        <v>17</v>
      </c>
      <c r="J49" s="74">
        <f>+'POR REGIONAL'!H41</f>
        <v>17</v>
      </c>
      <c r="K49" s="74">
        <f>+'POR REGIONAL'!I41</f>
        <v>17</v>
      </c>
      <c r="L49" s="74">
        <f>+'POR REGIONAL'!J41</f>
        <v>17</v>
      </c>
      <c r="M49" s="74">
        <f>+'POR REGIONAL'!K41</f>
        <v>0</v>
      </c>
      <c r="N49" s="74">
        <f>+'POR REGIONAL'!L41</f>
        <v>0</v>
      </c>
      <c r="O49" s="74">
        <f>+'POR REGIONAL'!M41</f>
        <v>0</v>
      </c>
      <c r="Q49" s="74">
        <f>+'POR REGIONAL'!N41</f>
        <v>0</v>
      </c>
    </row>
    <row r="50" spans="1:17" x14ac:dyDescent="0.2">
      <c r="A50">
        <v>2024</v>
      </c>
      <c r="B50" t="s">
        <v>114</v>
      </c>
      <c r="C50" t="s">
        <v>67</v>
      </c>
      <c r="D50" t="s">
        <v>73</v>
      </c>
      <c r="E50" s="74">
        <f>+'POR REGIONAL'!C42</f>
        <v>8</v>
      </c>
      <c r="F50" s="74">
        <f>+'POR REGIONAL'!D42</f>
        <v>8</v>
      </c>
      <c r="G50" s="74">
        <f>+'POR REGIONAL'!E42</f>
        <v>8</v>
      </c>
      <c r="H50" s="74">
        <f>+'POR REGIONAL'!F42</f>
        <v>8</v>
      </c>
      <c r="I50" s="74">
        <f>+'POR REGIONAL'!G42</f>
        <v>8</v>
      </c>
      <c r="J50" s="74">
        <f>+'POR REGIONAL'!H42</f>
        <v>8</v>
      </c>
      <c r="K50" s="74">
        <f>+'POR REGIONAL'!I42</f>
        <v>8</v>
      </c>
      <c r="L50" s="74">
        <f>+'POR REGIONAL'!J42</f>
        <v>8</v>
      </c>
      <c r="M50" s="74">
        <f>+'POR REGIONAL'!K42</f>
        <v>0</v>
      </c>
      <c r="N50" s="74">
        <f>+'POR REGIONAL'!L42</f>
        <v>0</v>
      </c>
      <c r="O50" s="74">
        <f>+'POR REGIONAL'!M42</f>
        <v>0</v>
      </c>
      <c r="Q50" s="74">
        <f>+'POR REGIONAL'!N42</f>
        <v>0</v>
      </c>
    </row>
    <row r="51" spans="1:17" x14ac:dyDescent="0.2">
      <c r="A51">
        <v>2024</v>
      </c>
      <c r="B51" t="s">
        <v>114</v>
      </c>
      <c r="C51" t="s">
        <v>67</v>
      </c>
      <c r="D51" t="s">
        <v>74</v>
      </c>
      <c r="E51" s="74">
        <f>+'POR REGIONAL'!C43</f>
        <v>5</v>
      </c>
      <c r="F51" s="74">
        <f>+'POR REGIONAL'!D43</f>
        <v>5</v>
      </c>
      <c r="G51" s="74">
        <f>+'POR REGIONAL'!E43</f>
        <v>5</v>
      </c>
      <c r="H51" s="74">
        <f>+'POR REGIONAL'!F43</f>
        <v>5</v>
      </c>
      <c r="I51" s="74">
        <f>+'POR REGIONAL'!G43</f>
        <v>5</v>
      </c>
      <c r="J51" s="74">
        <f>+'POR REGIONAL'!H43</f>
        <v>5</v>
      </c>
      <c r="K51" s="74">
        <f>+'POR REGIONAL'!I43</f>
        <v>5</v>
      </c>
      <c r="L51" s="74">
        <f>+'POR REGIONAL'!J43</f>
        <v>5</v>
      </c>
      <c r="M51" s="74">
        <f>+'POR REGIONAL'!K43</f>
        <v>0</v>
      </c>
      <c r="N51" s="74">
        <f>+'POR REGIONAL'!L43</f>
        <v>0</v>
      </c>
      <c r="O51" s="74">
        <f>+'POR REGIONAL'!M43</f>
        <v>0</v>
      </c>
      <c r="Q51" s="74">
        <f>+'POR REGIONAL'!N43</f>
        <v>0</v>
      </c>
    </row>
    <row r="52" spans="1:17" x14ac:dyDescent="0.2">
      <c r="A52">
        <v>2024</v>
      </c>
      <c r="B52" t="s">
        <v>114</v>
      </c>
      <c r="C52" t="s">
        <v>67</v>
      </c>
      <c r="D52" t="s">
        <v>75</v>
      </c>
      <c r="E52" s="74">
        <f>+'POR REGIONAL'!C44</f>
        <v>8</v>
      </c>
      <c r="F52" s="74">
        <f>+'POR REGIONAL'!D44</f>
        <v>8</v>
      </c>
      <c r="G52" s="74">
        <f>+'POR REGIONAL'!E44</f>
        <v>8</v>
      </c>
      <c r="H52" s="74">
        <f>+'POR REGIONAL'!F44</f>
        <v>8</v>
      </c>
      <c r="I52" s="74">
        <f>+'POR REGIONAL'!G44</f>
        <v>7</v>
      </c>
      <c r="J52" s="74">
        <f>+'POR REGIONAL'!H44</f>
        <v>7</v>
      </c>
      <c r="K52" s="74">
        <f>+'POR REGIONAL'!I44</f>
        <v>7</v>
      </c>
      <c r="L52" s="74">
        <f>+'POR REGIONAL'!J44</f>
        <v>7</v>
      </c>
      <c r="M52" s="74">
        <f>+'POR REGIONAL'!K44</f>
        <v>0</v>
      </c>
      <c r="N52" s="74">
        <f>+'POR REGIONAL'!L44</f>
        <v>0</v>
      </c>
      <c r="O52" s="74">
        <f>+'POR REGIONAL'!M44</f>
        <v>0</v>
      </c>
      <c r="Q52" s="74">
        <f>+'POR REGIONAL'!N44</f>
        <v>0</v>
      </c>
    </row>
    <row r="53" spans="1:17" x14ac:dyDescent="0.2">
      <c r="A53">
        <v>2024</v>
      </c>
      <c r="B53" t="s">
        <v>114</v>
      </c>
      <c r="C53" t="s">
        <v>67</v>
      </c>
      <c r="D53" t="s">
        <v>76</v>
      </c>
      <c r="E53" s="74">
        <f>+'POR REGIONAL'!C45</f>
        <v>1</v>
      </c>
      <c r="F53" s="74">
        <f>+'POR REGIONAL'!D45</f>
        <v>1</v>
      </c>
      <c r="G53" s="74">
        <f>+'POR REGIONAL'!E45</f>
        <v>1</v>
      </c>
      <c r="H53" s="74">
        <f>+'POR REGIONAL'!F45</f>
        <v>1</v>
      </c>
      <c r="I53" s="74">
        <f>+'POR REGIONAL'!G45</f>
        <v>1</v>
      </c>
      <c r="J53" s="74">
        <f>+'POR REGIONAL'!H45</f>
        <v>1</v>
      </c>
      <c r="K53" s="74">
        <f>+'POR REGIONAL'!I45</f>
        <v>1</v>
      </c>
      <c r="L53" s="74">
        <f>+'POR REGIONAL'!J45</f>
        <v>1</v>
      </c>
      <c r="M53" s="74">
        <f>+'POR REGIONAL'!K45</f>
        <v>0</v>
      </c>
      <c r="N53" s="74">
        <f>+'POR REGIONAL'!L45</f>
        <v>0</v>
      </c>
      <c r="O53" s="74">
        <f>+'POR REGIONAL'!M45</f>
        <v>0</v>
      </c>
      <c r="Q53" s="74">
        <f>+'POR REGIONAL'!N45</f>
        <v>0</v>
      </c>
    </row>
    <row r="54" spans="1:17" x14ac:dyDescent="0.2">
      <c r="A54">
        <v>2024</v>
      </c>
      <c r="B54" t="s">
        <v>114</v>
      </c>
      <c r="C54" t="s">
        <v>39</v>
      </c>
      <c r="D54" t="s">
        <v>39</v>
      </c>
      <c r="E54" s="74">
        <f>+'POR REGIONAL'!C46</f>
        <v>35</v>
      </c>
      <c r="F54" s="74">
        <f>+'POR REGIONAL'!D46</f>
        <v>35</v>
      </c>
      <c r="G54" s="74">
        <f>+'POR REGIONAL'!E46</f>
        <v>35</v>
      </c>
      <c r="H54" s="74">
        <f>+'POR REGIONAL'!F46</f>
        <v>35</v>
      </c>
      <c r="I54" s="74">
        <f>+'POR REGIONAL'!G46</f>
        <v>35</v>
      </c>
      <c r="J54" s="74">
        <f>+'POR REGIONAL'!H46</f>
        <v>35</v>
      </c>
      <c r="K54" s="74">
        <f>+'POR REGIONAL'!I46</f>
        <v>34</v>
      </c>
      <c r="L54" s="74">
        <f>+'POR REGIONAL'!J46</f>
        <v>34</v>
      </c>
      <c r="M54" s="74">
        <f>+'POR REGIONAL'!K46</f>
        <v>0</v>
      </c>
      <c r="N54" s="74">
        <f>+'POR REGIONAL'!L46</f>
        <v>0</v>
      </c>
      <c r="O54" s="74">
        <f>+'POR REGIONAL'!M46</f>
        <v>0</v>
      </c>
      <c r="Q54" s="74">
        <f>+'POR REGIONAL'!N46</f>
        <v>0</v>
      </c>
    </row>
    <row r="55" spans="1:17" x14ac:dyDescent="0.2">
      <c r="A55">
        <v>2024</v>
      </c>
      <c r="B55" t="s">
        <v>114</v>
      </c>
      <c r="C55" t="s">
        <v>39</v>
      </c>
      <c r="D55" t="s">
        <v>77</v>
      </c>
      <c r="E55" s="74">
        <f>+'POR REGIONAL'!C47</f>
        <v>8</v>
      </c>
      <c r="F55" s="74">
        <f>+'POR REGIONAL'!D47</f>
        <v>8</v>
      </c>
      <c r="G55" s="74">
        <f>+'POR REGIONAL'!E47</f>
        <v>8</v>
      </c>
      <c r="H55" s="74">
        <f>+'POR REGIONAL'!F47</f>
        <v>8</v>
      </c>
      <c r="I55" s="74">
        <f>+'POR REGIONAL'!G47</f>
        <v>8</v>
      </c>
      <c r="J55" s="74">
        <f>+'POR REGIONAL'!H47</f>
        <v>8</v>
      </c>
      <c r="K55" s="74">
        <f>+'POR REGIONAL'!I47</f>
        <v>8</v>
      </c>
      <c r="L55" s="74">
        <f>+'POR REGIONAL'!J47</f>
        <v>8</v>
      </c>
      <c r="M55" s="74">
        <f>+'POR REGIONAL'!K47</f>
        <v>0</v>
      </c>
      <c r="N55" s="74">
        <f>+'POR REGIONAL'!L47</f>
        <v>0</v>
      </c>
      <c r="O55" s="74">
        <f>+'POR REGIONAL'!M47</f>
        <v>0</v>
      </c>
      <c r="Q55" s="74">
        <f>+'POR REGIONAL'!N47</f>
        <v>0</v>
      </c>
    </row>
    <row r="56" spans="1:17" x14ac:dyDescent="0.2">
      <c r="A56">
        <v>2024</v>
      </c>
      <c r="B56" t="s">
        <v>114</v>
      </c>
      <c r="C56" t="s">
        <v>39</v>
      </c>
      <c r="D56" t="s">
        <v>78</v>
      </c>
      <c r="E56" s="74">
        <f>+'POR REGIONAL'!C48</f>
        <v>7</v>
      </c>
      <c r="F56" s="74">
        <f>+'POR REGIONAL'!D48</f>
        <v>7</v>
      </c>
      <c r="G56" s="74">
        <f>+'POR REGIONAL'!E48</f>
        <v>7</v>
      </c>
      <c r="H56" s="74">
        <f>+'POR REGIONAL'!F48</f>
        <v>7</v>
      </c>
      <c r="I56" s="74">
        <f>+'POR REGIONAL'!G48</f>
        <v>7</v>
      </c>
      <c r="J56" s="74">
        <f>+'POR REGIONAL'!H48</f>
        <v>7</v>
      </c>
      <c r="K56" s="74">
        <f>+'POR REGIONAL'!I48</f>
        <v>7</v>
      </c>
      <c r="L56" s="74">
        <f>+'POR REGIONAL'!J48</f>
        <v>7</v>
      </c>
      <c r="M56" s="74">
        <f>+'POR REGIONAL'!K48</f>
        <v>0</v>
      </c>
      <c r="N56" s="74">
        <f>+'POR REGIONAL'!L48</f>
        <v>0</v>
      </c>
      <c r="O56" s="74">
        <f>+'POR REGIONAL'!M48</f>
        <v>0</v>
      </c>
      <c r="Q56" s="74">
        <f>+'POR REGIONAL'!N48</f>
        <v>0</v>
      </c>
    </row>
    <row r="57" spans="1:17" x14ac:dyDescent="0.2">
      <c r="A57">
        <v>2024</v>
      </c>
      <c r="B57" t="s">
        <v>114</v>
      </c>
      <c r="C57" t="s">
        <v>39</v>
      </c>
      <c r="D57" t="s">
        <v>79</v>
      </c>
      <c r="E57" s="74">
        <f>+'POR REGIONAL'!C49</f>
        <v>4</v>
      </c>
      <c r="F57" s="74">
        <f>+'POR REGIONAL'!D49</f>
        <v>4</v>
      </c>
      <c r="G57" s="74">
        <f>+'POR REGIONAL'!E49</f>
        <v>4</v>
      </c>
      <c r="H57" s="74">
        <f>+'POR REGIONAL'!F49</f>
        <v>4</v>
      </c>
      <c r="I57" s="74">
        <f>+'POR REGIONAL'!G49</f>
        <v>4</v>
      </c>
      <c r="J57" s="74">
        <f>+'POR REGIONAL'!H49</f>
        <v>4</v>
      </c>
      <c r="K57" s="74">
        <f>+'POR REGIONAL'!I49</f>
        <v>4</v>
      </c>
      <c r="L57" s="74">
        <f>+'POR REGIONAL'!J49</f>
        <v>4</v>
      </c>
      <c r="M57" s="74">
        <f>+'POR REGIONAL'!K49</f>
        <v>0</v>
      </c>
      <c r="N57" s="74">
        <f>+'POR REGIONAL'!L49</f>
        <v>0</v>
      </c>
      <c r="O57" s="74">
        <f>+'POR REGIONAL'!M49</f>
        <v>0</v>
      </c>
      <c r="Q57" s="74">
        <f>+'POR REGIONAL'!N49</f>
        <v>0</v>
      </c>
    </row>
    <row r="58" spans="1:17" x14ac:dyDescent="0.2">
      <c r="A58">
        <v>2024</v>
      </c>
      <c r="B58" t="s">
        <v>114</v>
      </c>
      <c r="C58" t="s">
        <v>39</v>
      </c>
      <c r="D58" t="s">
        <v>80</v>
      </c>
      <c r="E58" s="74">
        <f>+'POR REGIONAL'!C50</f>
        <v>2</v>
      </c>
      <c r="F58" s="74">
        <f>+'POR REGIONAL'!D50</f>
        <v>2</v>
      </c>
      <c r="G58" s="74">
        <f>+'POR REGIONAL'!E50</f>
        <v>2</v>
      </c>
      <c r="H58" s="74">
        <f>+'POR REGIONAL'!F50</f>
        <v>2</v>
      </c>
      <c r="I58" s="74">
        <f>+'POR REGIONAL'!G50</f>
        <v>2</v>
      </c>
      <c r="J58" s="74">
        <f>+'POR REGIONAL'!H50</f>
        <v>2</v>
      </c>
      <c r="K58" s="74">
        <f>+'POR REGIONAL'!I50</f>
        <v>1</v>
      </c>
      <c r="L58" s="74">
        <f>+'POR REGIONAL'!J50</f>
        <v>1</v>
      </c>
      <c r="M58" s="74">
        <f>+'POR REGIONAL'!K50</f>
        <v>0</v>
      </c>
      <c r="N58" s="74">
        <f>+'POR REGIONAL'!L50</f>
        <v>0</v>
      </c>
      <c r="O58" s="74">
        <f>+'POR REGIONAL'!M50</f>
        <v>0</v>
      </c>
      <c r="Q58" s="74">
        <f>+'POR REGIONAL'!N50</f>
        <v>0</v>
      </c>
    </row>
    <row r="59" spans="1:17" x14ac:dyDescent="0.2">
      <c r="A59">
        <v>2024</v>
      </c>
      <c r="B59" t="s">
        <v>114</v>
      </c>
      <c r="C59" t="s">
        <v>39</v>
      </c>
      <c r="D59" t="s">
        <v>81</v>
      </c>
      <c r="E59" s="74">
        <f>+'POR REGIONAL'!C51</f>
        <v>1</v>
      </c>
      <c r="F59" s="74">
        <f>+'POR REGIONAL'!D51</f>
        <v>1</v>
      </c>
      <c r="G59" s="74">
        <f>+'POR REGIONAL'!E51</f>
        <v>1</v>
      </c>
      <c r="H59" s="74">
        <f>+'POR REGIONAL'!F51</f>
        <v>1</v>
      </c>
      <c r="I59" s="74">
        <f>+'POR REGIONAL'!G51</f>
        <v>1</v>
      </c>
      <c r="J59" s="74">
        <f>+'POR REGIONAL'!H51</f>
        <v>1</v>
      </c>
      <c r="K59" s="74">
        <f>+'POR REGIONAL'!I51</f>
        <v>1</v>
      </c>
      <c r="L59" s="74">
        <f>+'POR REGIONAL'!J51</f>
        <v>1</v>
      </c>
      <c r="M59" s="74">
        <f>+'POR REGIONAL'!K51</f>
        <v>0</v>
      </c>
      <c r="N59" s="74">
        <f>+'POR REGIONAL'!L51</f>
        <v>0</v>
      </c>
      <c r="O59" s="74">
        <f>+'POR REGIONAL'!M51</f>
        <v>0</v>
      </c>
      <c r="Q59" s="74">
        <f>+'POR REGIONAL'!N51</f>
        <v>0</v>
      </c>
    </row>
    <row r="60" spans="1:17" x14ac:dyDescent="0.2">
      <c r="A60">
        <v>2024</v>
      </c>
      <c r="B60" t="s">
        <v>114</v>
      </c>
      <c r="C60" t="s">
        <v>39</v>
      </c>
      <c r="D60" t="s">
        <v>82</v>
      </c>
      <c r="E60" s="74">
        <f>+'POR REGIONAL'!C52</f>
        <v>0</v>
      </c>
      <c r="F60" s="74">
        <f>+'POR REGIONAL'!D52</f>
        <v>0</v>
      </c>
      <c r="G60" s="74">
        <f>+'POR REGIONAL'!E52</f>
        <v>0</v>
      </c>
      <c r="H60" s="74">
        <f>+'POR REGIONAL'!F52</f>
        <v>0</v>
      </c>
      <c r="I60" s="74">
        <f>+'POR REGIONAL'!G52</f>
        <v>0</v>
      </c>
      <c r="J60" s="74">
        <f>+'POR REGIONAL'!H52</f>
        <v>0</v>
      </c>
      <c r="K60" s="74">
        <f>+'POR REGIONAL'!I52</f>
        <v>0</v>
      </c>
      <c r="L60" s="74">
        <f>+'POR REGIONAL'!J52</f>
        <v>0</v>
      </c>
      <c r="M60" s="74">
        <f>+'POR REGIONAL'!K52</f>
        <v>0</v>
      </c>
      <c r="N60" s="74">
        <f>+'POR REGIONAL'!L52</f>
        <v>0</v>
      </c>
      <c r="O60" s="74">
        <f>+'POR REGIONAL'!M52</f>
        <v>0</v>
      </c>
      <c r="Q60" s="74">
        <f>+'POR REGIONAL'!N52</f>
        <v>0</v>
      </c>
    </row>
    <row r="61" spans="1:17" x14ac:dyDescent="0.2">
      <c r="A61">
        <v>2024</v>
      </c>
      <c r="B61" t="s">
        <v>114</v>
      </c>
      <c r="C61" t="s">
        <v>39</v>
      </c>
      <c r="D61" t="s">
        <v>83</v>
      </c>
      <c r="E61" s="74">
        <f>+'POR REGIONAL'!C53</f>
        <v>2</v>
      </c>
      <c r="F61" s="74">
        <f>+'POR REGIONAL'!D53</f>
        <v>2</v>
      </c>
      <c r="G61" s="74">
        <f>+'POR REGIONAL'!E53</f>
        <v>2</v>
      </c>
      <c r="H61" s="74">
        <f>+'POR REGIONAL'!F53</f>
        <v>2</v>
      </c>
      <c r="I61" s="74">
        <f>+'POR REGIONAL'!G53</f>
        <v>2</v>
      </c>
      <c r="J61" s="74">
        <f>+'POR REGIONAL'!H53</f>
        <v>1</v>
      </c>
      <c r="K61" s="74">
        <f>+'POR REGIONAL'!I53</f>
        <v>2</v>
      </c>
      <c r="L61" s="74">
        <f>+'POR REGIONAL'!J53</f>
        <v>2</v>
      </c>
      <c r="M61" s="74">
        <f>+'POR REGIONAL'!K53</f>
        <v>0</v>
      </c>
      <c r="N61" s="74">
        <f>+'POR REGIONAL'!L53</f>
        <v>0</v>
      </c>
      <c r="O61" s="74">
        <f>+'POR REGIONAL'!M53</f>
        <v>0</v>
      </c>
      <c r="Q61" s="74">
        <f>+'POR REGIONAL'!N53</f>
        <v>0</v>
      </c>
    </row>
    <row r="62" spans="1:17" x14ac:dyDescent="0.2">
      <c r="A62">
        <v>2024</v>
      </c>
      <c r="B62" t="s">
        <v>114</v>
      </c>
      <c r="C62" t="s">
        <v>39</v>
      </c>
      <c r="D62" t="s">
        <v>84</v>
      </c>
      <c r="E62" s="74">
        <f>+'POR REGIONAL'!C54</f>
        <v>6</v>
      </c>
      <c r="F62" s="74">
        <f>+'POR REGIONAL'!D54</f>
        <v>6</v>
      </c>
      <c r="G62" s="74">
        <f>+'POR REGIONAL'!E54</f>
        <v>6</v>
      </c>
      <c r="H62" s="74">
        <f>+'POR REGIONAL'!F54</f>
        <v>6</v>
      </c>
      <c r="I62" s="74">
        <f>+'POR REGIONAL'!G54</f>
        <v>6</v>
      </c>
      <c r="J62" s="74">
        <f>+'POR REGIONAL'!H54</f>
        <v>6</v>
      </c>
      <c r="K62" s="74">
        <f>+'POR REGIONAL'!I54</f>
        <v>6</v>
      </c>
      <c r="L62" s="74">
        <f>+'POR REGIONAL'!J54</f>
        <v>6</v>
      </c>
      <c r="M62" s="74">
        <f>+'POR REGIONAL'!K54</f>
        <v>0</v>
      </c>
      <c r="N62" s="74">
        <f>+'POR REGIONAL'!L54</f>
        <v>0</v>
      </c>
      <c r="O62" s="74">
        <f>+'POR REGIONAL'!M54</f>
        <v>0</v>
      </c>
      <c r="Q62" s="74">
        <f>+'POR REGIONAL'!N54</f>
        <v>0</v>
      </c>
    </row>
    <row r="63" spans="1:17" x14ac:dyDescent="0.2">
      <c r="A63">
        <v>2024</v>
      </c>
      <c r="B63" t="s">
        <v>115</v>
      </c>
      <c r="C63" t="s">
        <v>115</v>
      </c>
      <c r="D63" t="s">
        <v>89</v>
      </c>
      <c r="E63">
        <f>+NOVEDADES!C11</f>
        <v>0</v>
      </c>
      <c r="F63">
        <f>+NOVEDADES!D11</f>
        <v>0</v>
      </c>
      <c r="G63">
        <f>+NOVEDADES!E11</f>
        <v>0</v>
      </c>
      <c r="H63">
        <f>+NOVEDADES!F11</f>
        <v>0</v>
      </c>
      <c r="I63">
        <f>+NOVEDADES!G11</f>
        <v>0</v>
      </c>
      <c r="J63">
        <f>+NOVEDADES!H11</f>
        <v>0</v>
      </c>
      <c r="K63">
        <f>+NOVEDADES!I11</f>
        <v>0</v>
      </c>
      <c r="L63">
        <f>+NOVEDADES!J11</f>
        <v>0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2024</v>
      </c>
      <c r="B64" t="s">
        <v>115</v>
      </c>
      <c r="C64" t="s">
        <v>115</v>
      </c>
      <c r="D64" t="s">
        <v>90</v>
      </c>
      <c r="E64">
        <f>+NOVEDADES!C12</f>
        <v>0</v>
      </c>
      <c r="F64">
        <f>+NOVEDADES!D12</f>
        <v>0</v>
      </c>
      <c r="G64">
        <f>+NOVEDADES!E12</f>
        <v>0</v>
      </c>
      <c r="H64">
        <f>+NOVEDADES!F12</f>
        <v>0</v>
      </c>
      <c r="I64">
        <f>+NOVEDADES!G12</f>
        <v>0</v>
      </c>
      <c r="J64">
        <f>+NOVEDADES!H12</f>
        <v>0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2024</v>
      </c>
      <c r="B65" t="s">
        <v>115</v>
      </c>
      <c r="C65" t="s">
        <v>115</v>
      </c>
      <c r="D65" t="s">
        <v>91</v>
      </c>
      <c r="E65">
        <f>+NOVEDADES!C13</f>
        <v>15</v>
      </c>
      <c r="F65">
        <f>+NOVEDADES!D13</f>
        <v>5</v>
      </c>
      <c r="G65">
        <f>+NOVEDADES!E13</f>
        <v>6</v>
      </c>
      <c r="H65">
        <f>+NOVEDADES!F13</f>
        <v>8</v>
      </c>
      <c r="I65">
        <f>+NOVEDADES!G13</f>
        <v>10</v>
      </c>
      <c r="J65">
        <f>+NOVEDADES!H13</f>
        <v>4</v>
      </c>
      <c r="K65">
        <f>+NOVEDADES!I13</f>
        <v>18</v>
      </c>
      <c r="L65">
        <f>+NOVEDADES!J13</f>
        <v>7</v>
      </c>
      <c r="M65">
        <f>+NOVEDADES!K13</f>
        <v>0</v>
      </c>
      <c r="N65">
        <f>+NOVEDADES!L13</f>
        <v>0</v>
      </c>
      <c r="O65">
        <f>+NOVEDADES!M13</f>
        <v>0</v>
      </c>
      <c r="Q65">
        <f>+NOVEDADES!N13</f>
        <v>0</v>
      </c>
    </row>
    <row r="66" spans="1:17" x14ac:dyDescent="0.2">
      <c r="A66">
        <v>2024</v>
      </c>
      <c r="B66" t="s">
        <v>115</v>
      </c>
      <c r="C66" t="s">
        <v>115</v>
      </c>
      <c r="D66" t="s">
        <v>92</v>
      </c>
      <c r="E66">
        <f>+NOVEDADES!C14</f>
        <v>0</v>
      </c>
      <c r="F66">
        <f>+NOVEDADES!D14</f>
        <v>0</v>
      </c>
      <c r="G66">
        <f>+NOVEDADES!E14</f>
        <v>3</v>
      </c>
      <c r="H66">
        <f>+NOVEDADES!F14</f>
        <v>1</v>
      </c>
      <c r="I66">
        <f>+NOVEDADES!G14</f>
        <v>0</v>
      </c>
      <c r="J66">
        <f>+NOVEDADES!H14</f>
        <v>2</v>
      </c>
      <c r="K66">
        <f>+NOVEDADES!I14</f>
        <v>2</v>
      </c>
      <c r="L66">
        <f>+NOVEDADES!J14</f>
        <v>0</v>
      </c>
      <c r="M66">
        <f>+NOVEDADES!K14</f>
        <v>0</v>
      </c>
      <c r="N66">
        <f>+NOVEDADES!L14</f>
        <v>0</v>
      </c>
      <c r="O66">
        <f>+NOVEDADES!M14</f>
        <v>0</v>
      </c>
      <c r="Q66">
        <f>+NOVEDADES!N14</f>
        <v>0</v>
      </c>
    </row>
    <row r="67" spans="1:17" x14ac:dyDescent="0.2">
      <c r="A67">
        <v>2024</v>
      </c>
      <c r="B67" t="s">
        <v>115</v>
      </c>
      <c r="C67" t="s">
        <v>115</v>
      </c>
      <c r="D67" t="s">
        <v>93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1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0</v>
      </c>
      <c r="Q67">
        <f>+NOVEDADES!N15</f>
        <v>0</v>
      </c>
    </row>
    <row r="68" spans="1:17" x14ac:dyDescent="0.2">
      <c r="A68">
        <v>2024</v>
      </c>
      <c r="B68" t="s">
        <v>115</v>
      </c>
      <c r="C68" t="s">
        <v>115</v>
      </c>
      <c r="D68" t="s">
        <v>94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0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2024</v>
      </c>
      <c r="B69" t="s">
        <v>115</v>
      </c>
      <c r="C69" t="s">
        <v>115</v>
      </c>
      <c r="D69" t="s">
        <v>95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2024</v>
      </c>
      <c r="B70" t="s">
        <v>115</v>
      </c>
      <c r="C70" t="s">
        <v>115</v>
      </c>
      <c r="D70" t="s">
        <v>96</v>
      </c>
      <c r="E70">
        <f>+NOVEDADES!C18</f>
        <v>0</v>
      </c>
      <c r="F70">
        <f>+NOVEDADES!D18</f>
        <v>0</v>
      </c>
      <c r="G70">
        <f>+NOVEDADES!E18</f>
        <v>0</v>
      </c>
      <c r="H70">
        <f>+NOVEDADES!F18</f>
        <v>0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0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2024</v>
      </c>
      <c r="B71" t="s">
        <v>115</v>
      </c>
      <c r="C71" t="s">
        <v>115</v>
      </c>
      <c r="D71" t="s">
        <v>97</v>
      </c>
      <c r="E71">
        <f>+NOVEDADES!C19</f>
        <v>0</v>
      </c>
      <c r="F71">
        <f>+NOVEDADES!D19</f>
        <v>0</v>
      </c>
      <c r="G71">
        <f>+NOVEDADES!E19</f>
        <v>0</v>
      </c>
      <c r="H71">
        <f>+NOVEDADES!F19</f>
        <v>0</v>
      </c>
      <c r="I71">
        <f>+NOVEDADES!G19</f>
        <v>1</v>
      </c>
      <c r="J71">
        <f>+NOVEDADES!H19</f>
        <v>0</v>
      </c>
      <c r="K71">
        <f>+NOVEDADES!I19</f>
        <v>0</v>
      </c>
      <c r="L71">
        <f>+NOVEDADES!J19</f>
        <v>1</v>
      </c>
      <c r="M71">
        <f>+NOVEDADES!K19</f>
        <v>0</v>
      </c>
      <c r="N71">
        <f>+NOVEDADES!L19</f>
        <v>0</v>
      </c>
      <c r="O71">
        <f>+NOVEDADES!M19</f>
        <v>0</v>
      </c>
      <c r="Q71">
        <f>+NOVEDADES!N19</f>
        <v>0</v>
      </c>
    </row>
    <row r="72" spans="1:17" x14ac:dyDescent="0.2">
      <c r="A72">
        <v>2024</v>
      </c>
      <c r="B72" t="s">
        <v>115</v>
      </c>
      <c r="C72" t="s">
        <v>115</v>
      </c>
      <c r="D72" t="s">
        <v>98</v>
      </c>
      <c r="E72">
        <f>+NOVEDADES!C20</f>
        <v>0</v>
      </c>
      <c r="F72">
        <f>+NOVEDADES!D20</f>
        <v>0</v>
      </c>
      <c r="G72">
        <f>+NOVEDADES!E20</f>
        <v>0</v>
      </c>
      <c r="H72">
        <f>+NOVEDADES!F20</f>
        <v>0</v>
      </c>
      <c r="I72">
        <f>+NOVEDADES!G20</f>
        <v>3</v>
      </c>
      <c r="J72">
        <f>+NOVEDADES!H20</f>
        <v>0</v>
      </c>
      <c r="K72">
        <f>+NOVEDADES!I20</f>
        <v>0</v>
      </c>
      <c r="L72">
        <f>+NOVEDADES!J20</f>
        <v>1</v>
      </c>
      <c r="M72">
        <f>+NOVEDADES!K20</f>
        <v>0</v>
      </c>
      <c r="N72">
        <f>+NOVEDADES!L20</f>
        <v>0</v>
      </c>
      <c r="O72">
        <f>+NOVEDADES!M20</f>
        <v>0</v>
      </c>
      <c r="Q72">
        <f>+NOVEDADES!N20</f>
        <v>0</v>
      </c>
    </row>
    <row r="73" spans="1:17" x14ac:dyDescent="0.2">
      <c r="A73">
        <v>2024</v>
      </c>
      <c r="B73" t="s">
        <v>115</v>
      </c>
      <c r="C73" t="s">
        <v>115</v>
      </c>
      <c r="D73" t="s">
        <v>99</v>
      </c>
      <c r="E73">
        <f>+NOVEDADES!C21</f>
        <v>0</v>
      </c>
      <c r="F73">
        <f>+NOVEDADES!D21</f>
        <v>0</v>
      </c>
      <c r="G73">
        <f>+NOVEDADES!E21</f>
        <v>0</v>
      </c>
      <c r="H73">
        <f>+NOVEDADES!F21</f>
        <v>1</v>
      </c>
      <c r="I73">
        <f>+NOVEDADES!G21</f>
        <v>0</v>
      </c>
      <c r="J73">
        <f>+NOVEDADES!H21</f>
        <v>1</v>
      </c>
      <c r="K73">
        <f>+NOVEDADES!I21</f>
        <v>0</v>
      </c>
      <c r="L73">
        <f>+NOVEDADES!J21</f>
        <v>1</v>
      </c>
      <c r="M73">
        <f>+NOVEDADES!K21</f>
        <v>0</v>
      </c>
      <c r="N73">
        <f>+NOVEDADES!L21</f>
        <v>0</v>
      </c>
      <c r="O73">
        <f>+NOVEDADES!M21</f>
        <v>0</v>
      </c>
      <c r="Q73">
        <f>+NOVEDADES!N21</f>
        <v>0</v>
      </c>
    </row>
    <row r="74" spans="1:17" x14ac:dyDescent="0.2">
      <c r="A74">
        <v>2024</v>
      </c>
      <c r="B74" t="s">
        <v>115</v>
      </c>
      <c r="C74" t="s">
        <v>115</v>
      </c>
      <c r="D74" t="s">
        <v>100</v>
      </c>
      <c r="E74">
        <f>+NOVEDADES!C22</f>
        <v>0</v>
      </c>
      <c r="F74">
        <f>+NOVEDADES!D22</f>
        <v>0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0</v>
      </c>
      <c r="O74">
        <f>+NOVEDADES!M22</f>
        <v>0</v>
      </c>
      <c r="Q74">
        <f>+NOVEDADES!N22</f>
        <v>0</v>
      </c>
    </row>
    <row r="75" spans="1:17" x14ac:dyDescent="0.2">
      <c r="A75">
        <v>2024</v>
      </c>
      <c r="B75" t="s">
        <v>115</v>
      </c>
      <c r="C75" t="s">
        <v>115</v>
      </c>
      <c r="D75" t="s">
        <v>101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2024</v>
      </c>
      <c r="B76" t="s">
        <v>115</v>
      </c>
      <c r="C76" t="s">
        <v>115</v>
      </c>
      <c r="D76" t="s">
        <v>102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2024</v>
      </c>
      <c r="B77" t="s">
        <v>115</v>
      </c>
      <c r="C77" t="s">
        <v>115</v>
      </c>
      <c r="D77" t="s">
        <v>103</v>
      </c>
      <c r="E77">
        <f>+NOVEDADES!C25</f>
        <v>0</v>
      </c>
      <c r="F77">
        <f>+NOVEDADES!D25</f>
        <v>1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1</v>
      </c>
      <c r="L77">
        <f>+NOVEDADES!J25</f>
        <v>0</v>
      </c>
      <c r="M77">
        <f>+NOVEDADES!K25</f>
        <v>0</v>
      </c>
      <c r="N77">
        <f>+NOVEDADES!L25</f>
        <v>0</v>
      </c>
      <c r="O77">
        <f>+NOVEDADES!M25</f>
        <v>0</v>
      </c>
      <c r="Q77">
        <f>+NOVEDADES!N25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A16" zoomScale="85" zoomScaleNormal="85" workbookViewId="0">
      <selection activeCell="J31" sqref="J31:J38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11" width="5.75" customWidth="1"/>
    <col min="12" max="12" width="4.875" customWidth="1"/>
    <col min="13" max="13" width="5.375" customWidth="1"/>
    <col min="14" max="14" width="4.75" customWidth="1"/>
    <col min="15" max="22" width="9.375" customWidth="1"/>
    <col min="23" max="34" width="12.6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4" x14ac:dyDescent="0.25">
      <c r="A5" s="87" t="s">
        <v>0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</row>
    <row r="6" spans="1:34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  <c r="T6" s="1"/>
    </row>
    <row r="7" spans="1:3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4" x14ac:dyDescent="0.25">
      <c r="A8" s="93" t="s">
        <v>1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  <c r="T8" s="1"/>
    </row>
    <row r="9" spans="1:34" ht="4.5" customHeight="1" x14ac:dyDescent="0.25">
      <c r="A9" s="9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  <c r="T9" s="1"/>
    </row>
    <row r="10" spans="1:34" x14ac:dyDescent="0.25">
      <c r="A10" s="95" t="s">
        <v>2</v>
      </c>
      <c r="B10" s="2" t="s">
        <v>3</v>
      </c>
      <c r="C10" s="82">
        <v>2024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3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6"/>
      <c r="B11" s="4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5</v>
      </c>
      <c r="O11" s="6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78" t="s">
        <v>17</v>
      </c>
      <c r="B12" s="7" t="s">
        <v>18</v>
      </c>
      <c r="C12" s="11">
        <v>0</v>
      </c>
      <c r="D12" s="11">
        <v>0</v>
      </c>
      <c r="E12" s="10">
        <v>0</v>
      </c>
      <c r="F12" s="9">
        <v>0</v>
      </c>
      <c r="G12" s="9">
        <v>0</v>
      </c>
      <c r="H12" s="11">
        <v>0</v>
      </c>
      <c r="I12" s="9">
        <v>0</v>
      </c>
      <c r="J12" s="9">
        <v>0</v>
      </c>
      <c r="K12" s="9"/>
      <c r="L12" s="9"/>
      <c r="M12" s="11"/>
      <c r="N12" s="8"/>
      <c r="O12" s="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79"/>
      <c r="B13" s="7" t="s">
        <v>19</v>
      </c>
      <c r="C13" s="11">
        <v>13</v>
      </c>
      <c r="D13" s="11">
        <v>13</v>
      </c>
      <c r="E13" s="12">
        <v>13</v>
      </c>
      <c r="F13" s="11">
        <v>13</v>
      </c>
      <c r="G13" s="11">
        <v>13</v>
      </c>
      <c r="H13" s="11">
        <v>13</v>
      </c>
      <c r="I13" s="11">
        <v>13</v>
      </c>
      <c r="J13" s="11">
        <v>13</v>
      </c>
      <c r="K13" s="11"/>
      <c r="L13" s="11"/>
      <c r="M13" s="11"/>
      <c r="N13" s="13"/>
      <c r="O13" s="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79"/>
      <c r="B14" s="7" t="s">
        <v>20</v>
      </c>
      <c r="C14" s="11">
        <v>0</v>
      </c>
      <c r="D14" s="11">
        <v>0</v>
      </c>
      <c r="E14" s="12">
        <v>0</v>
      </c>
      <c r="F14" s="11">
        <v>0</v>
      </c>
      <c r="G14" s="11">
        <v>0</v>
      </c>
      <c r="H14" s="11">
        <v>0</v>
      </c>
      <c r="I14" s="9">
        <v>0</v>
      </c>
      <c r="J14" s="9">
        <v>0</v>
      </c>
      <c r="K14" s="9"/>
      <c r="L14" s="9"/>
      <c r="M14" s="9"/>
      <c r="N14" s="8"/>
      <c r="O14" s="6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79"/>
      <c r="B15" s="7" t="s">
        <v>21</v>
      </c>
      <c r="C15" s="11">
        <v>1</v>
      </c>
      <c r="D15" s="11">
        <v>1</v>
      </c>
      <c r="E15" s="12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/>
      <c r="L15" s="11"/>
      <c r="M15" s="11"/>
      <c r="N15" s="13"/>
      <c r="O15" s="6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79"/>
      <c r="B16" s="7" t="s">
        <v>22</v>
      </c>
      <c r="C16" s="11">
        <v>1098</v>
      </c>
      <c r="D16" s="11">
        <v>1093</v>
      </c>
      <c r="E16" s="10">
        <v>1084</v>
      </c>
      <c r="F16" s="11">
        <v>1073</v>
      </c>
      <c r="G16" s="11">
        <v>1067</v>
      </c>
      <c r="H16" s="11">
        <v>1062</v>
      </c>
      <c r="I16" s="11">
        <v>1042</v>
      </c>
      <c r="J16" s="11">
        <v>1036</v>
      </c>
      <c r="K16" s="11"/>
      <c r="L16" s="11"/>
      <c r="M16" s="11"/>
      <c r="N16" s="13"/>
      <c r="O16" s="6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thickBot="1" x14ac:dyDescent="0.3">
      <c r="A17" s="80" t="s">
        <v>23</v>
      </c>
      <c r="B17" s="81"/>
      <c r="C17" s="15">
        <f t="shared" ref="C17:N17" si="0">SUM(C12:C16)</f>
        <v>1112</v>
      </c>
      <c r="D17" s="15">
        <f t="shared" si="0"/>
        <v>1107</v>
      </c>
      <c r="E17" s="15">
        <f t="shared" si="0"/>
        <v>1098</v>
      </c>
      <c r="F17" s="15">
        <f t="shared" si="0"/>
        <v>1087</v>
      </c>
      <c r="G17" s="15">
        <f t="shared" si="0"/>
        <v>1081</v>
      </c>
      <c r="H17" s="15">
        <f t="shared" si="0"/>
        <v>1076</v>
      </c>
      <c r="I17" s="15">
        <f t="shared" si="0"/>
        <v>1056</v>
      </c>
      <c r="J17" s="15">
        <f t="shared" si="0"/>
        <v>1050</v>
      </c>
      <c r="K17" s="15">
        <f t="shared" si="0"/>
        <v>0</v>
      </c>
      <c r="L17" s="15">
        <f t="shared" si="0"/>
        <v>0</v>
      </c>
      <c r="M17" s="15">
        <f t="shared" si="0"/>
        <v>0</v>
      </c>
      <c r="N17" s="14">
        <f t="shared" si="0"/>
        <v>0</v>
      </c>
      <c r="O17" s="6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6" t="s">
        <v>24</v>
      </c>
      <c r="B18" s="17" t="s">
        <v>25</v>
      </c>
      <c r="C18" s="18">
        <v>40</v>
      </c>
      <c r="D18" s="18">
        <v>40</v>
      </c>
      <c r="E18" s="19">
        <v>40</v>
      </c>
      <c r="F18" s="19">
        <v>40</v>
      </c>
      <c r="G18" s="19">
        <v>39</v>
      </c>
      <c r="H18" s="20">
        <v>38</v>
      </c>
      <c r="I18" s="20">
        <v>38</v>
      </c>
      <c r="J18" s="20">
        <v>37</v>
      </c>
      <c r="K18" s="20"/>
      <c r="L18" s="20"/>
      <c r="M18" s="20"/>
      <c r="N18" s="21"/>
      <c r="O18" s="22"/>
      <c r="P18" s="23"/>
      <c r="Q18" s="23"/>
      <c r="R18" s="23"/>
      <c r="S18" s="23"/>
      <c r="T18" s="23"/>
      <c r="U18" s="23"/>
      <c r="V18" s="2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4.5" customHeight="1" x14ac:dyDescent="0.25">
      <c r="A19" s="24"/>
      <c r="B19" s="25"/>
      <c r="C19" s="27"/>
      <c r="D19" s="27"/>
      <c r="E19" s="27"/>
      <c r="F19" s="27"/>
      <c r="G19" s="27"/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v>0</v>
      </c>
      <c r="O19" s="29"/>
      <c r="P19" s="30"/>
      <c r="Q19" s="30"/>
      <c r="R19" s="30"/>
      <c r="S19" s="30"/>
      <c r="T19" s="30"/>
      <c r="U19" s="30"/>
      <c r="V19" s="3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85" t="s">
        <v>26</v>
      </c>
      <c r="B20" s="31" t="s">
        <v>20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/>
      <c r="M20" s="32">
        <v>0</v>
      </c>
      <c r="N20" s="32">
        <v>0</v>
      </c>
      <c r="O20" s="33"/>
      <c r="P20" s="34"/>
      <c r="Q20" s="34"/>
      <c r="R20" s="34"/>
      <c r="S20" s="34"/>
      <c r="T20" s="34"/>
      <c r="U20" s="34"/>
      <c r="V20" s="3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86"/>
      <c r="B21" s="7" t="s">
        <v>27</v>
      </c>
      <c r="C21" s="35">
        <v>32</v>
      </c>
      <c r="D21" s="35">
        <v>32</v>
      </c>
      <c r="E21" s="36">
        <v>32</v>
      </c>
      <c r="F21" s="36">
        <v>34</v>
      </c>
      <c r="G21" s="36">
        <v>31</v>
      </c>
      <c r="H21" s="36">
        <v>30</v>
      </c>
      <c r="I21" s="36">
        <v>30</v>
      </c>
      <c r="J21" s="36">
        <v>30</v>
      </c>
      <c r="K21" s="36"/>
      <c r="L21" s="36"/>
      <c r="M21" s="36"/>
      <c r="N21" s="36"/>
      <c r="O21" s="6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84" t="s">
        <v>23</v>
      </c>
      <c r="B22" s="76"/>
      <c r="C22" s="37">
        <f t="shared" ref="C22:N22" si="1">SUM(C20:C21)</f>
        <v>32</v>
      </c>
      <c r="D22" s="37">
        <f t="shared" si="1"/>
        <v>32</v>
      </c>
      <c r="E22" s="37">
        <f t="shared" si="1"/>
        <v>32</v>
      </c>
      <c r="F22" s="37">
        <f t="shared" si="1"/>
        <v>34</v>
      </c>
      <c r="G22" s="37">
        <f t="shared" si="1"/>
        <v>31</v>
      </c>
      <c r="H22" s="37">
        <f t="shared" si="1"/>
        <v>30</v>
      </c>
      <c r="I22" s="37">
        <f t="shared" si="1"/>
        <v>30</v>
      </c>
      <c r="J22" s="37">
        <f t="shared" si="1"/>
        <v>30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6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87" t="s">
        <v>28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9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2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93" t="s">
        <v>29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4.5" customHeight="1" x14ac:dyDescent="0.25">
      <c r="A28" s="94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95"/>
      <c r="B29" s="2" t="s">
        <v>3</v>
      </c>
      <c r="C29" s="82">
        <v>2024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3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86"/>
      <c r="B30" s="4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  <c r="I30" s="5" t="s">
        <v>12</v>
      </c>
      <c r="J30" s="5" t="s">
        <v>13</v>
      </c>
      <c r="K30" s="5" t="s">
        <v>14</v>
      </c>
      <c r="L30" s="5" t="s">
        <v>15</v>
      </c>
      <c r="M30" s="5" t="s">
        <v>16</v>
      </c>
      <c r="N30" s="5" t="s">
        <v>5</v>
      </c>
      <c r="O30" s="6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96" t="s">
        <v>30</v>
      </c>
      <c r="B31" s="7" t="s">
        <v>31</v>
      </c>
      <c r="C31" s="40">
        <v>6</v>
      </c>
      <c r="D31" s="40">
        <v>6</v>
      </c>
      <c r="E31" s="39">
        <v>6</v>
      </c>
      <c r="F31" s="40">
        <v>6</v>
      </c>
      <c r="G31" s="40">
        <v>6</v>
      </c>
      <c r="H31" s="40">
        <v>5</v>
      </c>
      <c r="I31" s="40">
        <v>6</v>
      </c>
      <c r="J31" s="40">
        <v>6</v>
      </c>
      <c r="K31" s="40"/>
      <c r="L31" s="40"/>
      <c r="M31" s="40"/>
      <c r="N31" s="40"/>
      <c r="O31" s="6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97"/>
      <c r="B32" s="7" t="s">
        <v>32</v>
      </c>
      <c r="C32" s="40">
        <v>1</v>
      </c>
      <c r="D32" s="40">
        <v>1</v>
      </c>
      <c r="E32" s="41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/>
      <c r="L32" s="40"/>
      <c r="M32" s="40"/>
      <c r="N32" s="40"/>
      <c r="O32" s="6"/>
      <c r="P32" s="1"/>
      <c r="Q32" s="1"/>
      <c r="R32" s="42" t="s">
        <v>33</v>
      </c>
      <c r="S32" s="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97"/>
      <c r="B33" s="7" t="s">
        <v>34</v>
      </c>
      <c r="C33" s="40">
        <v>11</v>
      </c>
      <c r="D33" s="40">
        <v>11</v>
      </c>
      <c r="E33" s="41">
        <v>11</v>
      </c>
      <c r="F33" s="40">
        <v>11</v>
      </c>
      <c r="G33" s="40">
        <v>9</v>
      </c>
      <c r="H33" s="40">
        <v>9</v>
      </c>
      <c r="I33" s="40">
        <v>9</v>
      </c>
      <c r="J33" s="40">
        <v>13</v>
      </c>
      <c r="K33" s="40"/>
      <c r="L33" s="40"/>
      <c r="M33" s="40"/>
      <c r="N33" s="40"/>
      <c r="O33" s="6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97"/>
      <c r="B34" s="7" t="s">
        <v>35</v>
      </c>
      <c r="C34" s="40">
        <v>4</v>
      </c>
      <c r="D34" s="40">
        <v>4</v>
      </c>
      <c r="E34" s="41">
        <v>4</v>
      </c>
      <c r="F34" s="40">
        <v>4</v>
      </c>
      <c r="G34" s="40">
        <v>3</v>
      </c>
      <c r="H34" s="40">
        <v>3</v>
      </c>
      <c r="I34" s="40">
        <v>3</v>
      </c>
      <c r="J34" s="40">
        <v>4</v>
      </c>
      <c r="K34" s="40"/>
      <c r="L34" s="40"/>
      <c r="M34" s="40"/>
      <c r="N34" s="40"/>
      <c r="O34" s="6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97"/>
      <c r="B35" s="7" t="s">
        <v>36</v>
      </c>
      <c r="C35" s="40">
        <v>3</v>
      </c>
      <c r="D35" s="40">
        <v>3</v>
      </c>
      <c r="E35" s="41">
        <v>3</v>
      </c>
      <c r="F35" s="40">
        <v>3</v>
      </c>
      <c r="G35" s="40">
        <v>3</v>
      </c>
      <c r="H35" s="40">
        <v>3</v>
      </c>
      <c r="I35" s="40">
        <v>2</v>
      </c>
      <c r="J35" s="40">
        <v>1</v>
      </c>
      <c r="K35" s="40"/>
      <c r="L35" s="40"/>
      <c r="M35" s="40"/>
      <c r="N35" s="40"/>
      <c r="O35" s="6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97"/>
      <c r="B36" s="7" t="s">
        <v>37</v>
      </c>
      <c r="C36" s="40">
        <v>6</v>
      </c>
      <c r="D36" s="40">
        <v>6</v>
      </c>
      <c r="E36" s="41">
        <v>6</v>
      </c>
      <c r="F36" s="40">
        <v>8</v>
      </c>
      <c r="G36" s="40">
        <v>8</v>
      </c>
      <c r="H36" s="40">
        <v>8</v>
      </c>
      <c r="I36" s="40">
        <v>8</v>
      </c>
      <c r="J36" s="40">
        <v>5</v>
      </c>
      <c r="K36" s="40"/>
      <c r="L36" s="40"/>
      <c r="M36" s="40"/>
      <c r="N36" s="40"/>
      <c r="O36" s="6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97"/>
      <c r="B37" s="7" t="s">
        <v>38</v>
      </c>
      <c r="C37" s="40">
        <v>0</v>
      </c>
      <c r="D37" s="40">
        <v>0</v>
      </c>
      <c r="E37" s="41">
        <v>0</v>
      </c>
      <c r="F37" s="38">
        <v>0</v>
      </c>
      <c r="G37" s="38">
        <v>0</v>
      </c>
      <c r="H37" s="40">
        <v>0</v>
      </c>
      <c r="I37" s="40">
        <v>0</v>
      </c>
      <c r="J37" s="40">
        <v>0</v>
      </c>
      <c r="K37" s="38"/>
      <c r="L37" s="38"/>
      <c r="M37" s="38"/>
      <c r="N37" s="38"/>
      <c r="O37" s="6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97"/>
      <c r="B38" s="7" t="s">
        <v>39</v>
      </c>
      <c r="C38" s="40">
        <v>1</v>
      </c>
      <c r="D38" s="40">
        <v>1</v>
      </c>
      <c r="E38" s="41">
        <v>1</v>
      </c>
      <c r="F38" s="40">
        <v>1</v>
      </c>
      <c r="G38" s="40">
        <v>1</v>
      </c>
      <c r="H38" s="40">
        <v>1</v>
      </c>
      <c r="I38" s="40">
        <v>1</v>
      </c>
      <c r="J38" s="40">
        <v>0</v>
      </c>
      <c r="K38" s="38"/>
      <c r="L38" s="38"/>
      <c r="M38" s="38"/>
      <c r="N38" s="40"/>
      <c r="O38" s="6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43" t="s">
        <v>23</v>
      </c>
      <c r="B39" s="43"/>
      <c r="C39" s="44">
        <f t="shared" ref="C39:N39" si="2">SUM(C31:C38)</f>
        <v>32</v>
      </c>
      <c r="D39" s="44">
        <f t="shared" si="2"/>
        <v>32</v>
      </c>
      <c r="E39" s="44">
        <f t="shared" si="2"/>
        <v>32</v>
      </c>
      <c r="F39" s="44">
        <f t="shared" si="2"/>
        <v>34</v>
      </c>
      <c r="G39" s="44">
        <f t="shared" si="2"/>
        <v>31</v>
      </c>
      <c r="H39" s="44">
        <f t="shared" si="2"/>
        <v>30</v>
      </c>
      <c r="I39" s="44">
        <f t="shared" si="2"/>
        <v>30</v>
      </c>
      <c r="J39" s="44">
        <f t="shared" si="2"/>
        <v>30</v>
      </c>
      <c r="K39" s="44">
        <f t="shared" si="2"/>
        <v>0</v>
      </c>
      <c r="L39" s="44">
        <f t="shared" si="2"/>
        <v>0</v>
      </c>
      <c r="M39" s="44">
        <f t="shared" si="2"/>
        <v>0</v>
      </c>
      <c r="N39" s="45">
        <f t="shared" si="2"/>
        <v>0</v>
      </c>
      <c r="O39" s="84"/>
      <c r="P39" s="76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84"/>
      <c r="AH39" s="76"/>
    </row>
    <row r="40" spans="1:34" ht="15.75" customHeight="1" x14ac:dyDescent="0.25">
      <c r="A40" s="75" t="s">
        <v>40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A9:N9"/>
    <mergeCell ref="A10:A11"/>
    <mergeCell ref="C10:N10"/>
    <mergeCell ref="AG39:AH39"/>
    <mergeCell ref="A20:A21"/>
    <mergeCell ref="A22:B22"/>
    <mergeCell ref="A24:N25"/>
    <mergeCell ref="A27:N27"/>
    <mergeCell ref="A28:N28"/>
    <mergeCell ref="A29:A30"/>
    <mergeCell ref="A31:A38"/>
    <mergeCell ref="A40:N40"/>
    <mergeCell ref="A12:A16"/>
    <mergeCell ref="A17:B17"/>
    <mergeCell ref="C29:N29"/>
    <mergeCell ref="O39:P39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14" sqref="J14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42">
        <v>1</v>
      </c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spans="1:26" x14ac:dyDescent="0.25">
      <c r="A5" s="99" t="s">
        <v>41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 spans="1:26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 spans="1:26" x14ac:dyDescent="0.25">
      <c r="A8" s="93" t="s">
        <v>116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 spans="1:26" ht="4.5" customHeight="1" x14ac:dyDescent="0.25">
      <c r="A9" s="1"/>
      <c r="B9" s="9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 spans="1:26" x14ac:dyDescent="0.25">
      <c r="A10" s="100" t="s">
        <v>42</v>
      </c>
      <c r="B10" s="77"/>
      <c r="C10" s="100">
        <v>2024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 spans="1:26" x14ac:dyDescent="0.25">
      <c r="A11" s="47" t="s">
        <v>43</v>
      </c>
      <c r="B11" s="47" t="s">
        <v>44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48" t="s">
        <v>13</v>
      </c>
      <c r="K11" s="48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 spans="1:26" x14ac:dyDescent="0.25">
      <c r="A12" s="98" t="s">
        <v>34</v>
      </c>
      <c r="B12" s="49" t="s">
        <v>45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50"/>
      <c r="L12" s="42"/>
      <c r="M12" s="42"/>
      <c r="N12" s="1"/>
      <c r="O12" s="4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x14ac:dyDescent="0.25">
      <c r="A13" s="86"/>
      <c r="B13" s="49" t="s">
        <v>46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50">
        <v>0</v>
      </c>
      <c r="J13" s="46">
        <v>0</v>
      </c>
      <c r="K13" s="46"/>
      <c r="L13" s="1"/>
      <c r="M13" s="1"/>
      <c r="N13" s="1"/>
      <c r="O13" s="4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ht="15.75" customHeight="1" x14ac:dyDescent="0.25">
      <c r="A14" s="84" t="s">
        <v>23</v>
      </c>
      <c r="B14" s="77"/>
      <c r="C14" s="51">
        <f>SUM(C12:C13)</f>
        <v>0</v>
      </c>
      <c r="D14" s="51">
        <f>SUM(D12:D13)</f>
        <v>0</v>
      </c>
      <c r="E14" s="51">
        <f t="shared" ref="E14:N14" si="0">SUM(E12:E13)</f>
        <v>0</v>
      </c>
      <c r="F14" s="51">
        <f t="shared" si="0"/>
        <v>0</v>
      </c>
      <c r="G14" s="51">
        <f t="shared" si="0"/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46"/>
      <c r="K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46"/>
      <c r="K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46"/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46"/>
      <c r="K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46"/>
      <c r="K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46"/>
      <c r="K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46"/>
      <c r="K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46"/>
      <c r="K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46"/>
      <c r="K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46"/>
      <c r="K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46"/>
      <c r="K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46"/>
      <c r="K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46"/>
      <c r="K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46"/>
      <c r="K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46"/>
      <c r="K29" s="4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46"/>
      <c r="K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46"/>
      <c r="K31" s="4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46"/>
      <c r="K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46"/>
      <c r="K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46"/>
      <c r="K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46"/>
      <c r="K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46"/>
      <c r="K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46"/>
      <c r="K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46"/>
      <c r="K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46"/>
      <c r="K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46"/>
      <c r="K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46"/>
      <c r="K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46"/>
      <c r="K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46"/>
      <c r="K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46"/>
      <c r="K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46"/>
      <c r="K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46"/>
      <c r="K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46"/>
      <c r="K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46"/>
      <c r="K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6"/>
      <c r="K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6"/>
      <c r="K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46"/>
      <c r="K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46"/>
      <c r="K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46"/>
      <c r="K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46"/>
      <c r="K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46"/>
      <c r="K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46"/>
      <c r="K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2:A13"/>
    <mergeCell ref="A14:B14"/>
    <mergeCell ref="A5:N6"/>
    <mergeCell ref="A8:N8"/>
    <mergeCell ref="B9:N9"/>
    <mergeCell ref="A10:B10"/>
    <mergeCell ref="C10:N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C1" workbookViewId="0">
      <pane ySplit="11" topLeftCell="A54" activePane="bottomLeft" state="frozen"/>
      <selection pane="bottomLeft" activeCell="J12" sqref="J12:J54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11" width="5.75" customWidth="1"/>
    <col min="12" max="12" width="5.375" customWidth="1"/>
    <col min="13" max="13" width="5" customWidth="1"/>
    <col min="14" max="14" width="5.5" customWidth="1"/>
    <col min="15" max="19" width="9.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</row>
    <row r="5" spans="1:25" x14ac:dyDescent="0.25">
      <c r="A5" s="87" t="s">
        <v>47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</row>
    <row r="6" spans="1:25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</row>
    <row r="8" spans="1:25" x14ac:dyDescent="0.25">
      <c r="A8" s="93" t="s">
        <v>48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</row>
    <row r="9" spans="1:25" ht="4.5" customHeight="1" x14ac:dyDescent="0.25">
      <c r="A9" s="1"/>
      <c r="B9" s="9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</row>
    <row r="10" spans="1:25" x14ac:dyDescent="0.25">
      <c r="A10" s="100" t="s">
        <v>3</v>
      </c>
      <c r="B10" s="77"/>
      <c r="C10" s="100">
        <v>2024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"/>
      <c r="P10" s="1"/>
      <c r="Q10" s="1"/>
      <c r="R10" s="1"/>
      <c r="S10" s="1"/>
    </row>
    <row r="11" spans="1:25" x14ac:dyDescent="0.25">
      <c r="A11" s="47" t="s">
        <v>43</v>
      </c>
      <c r="B11" s="47" t="s">
        <v>44</v>
      </c>
      <c r="C11" s="52" t="s">
        <v>6</v>
      </c>
      <c r="D11" s="52" t="s">
        <v>7</v>
      </c>
      <c r="E11" s="52" t="s">
        <v>8</v>
      </c>
      <c r="F11" s="52" t="s">
        <v>9</v>
      </c>
      <c r="G11" s="52" t="s">
        <v>10</v>
      </c>
      <c r="H11" s="52" t="s">
        <v>11</v>
      </c>
      <c r="I11" s="52" t="s">
        <v>12</v>
      </c>
      <c r="J11" s="53" t="s">
        <v>13</v>
      </c>
      <c r="K11" s="53" t="s">
        <v>14</v>
      </c>
      <c r="L11" s="52" t="s">
        <v>15</v>
      </c>
      <c r="M11" s="52" t="s">
        <v>16</v>
      </c>
      <c r="N11" s="52" t="s">
        <v>5</v>
      </c>
      <c r="O11" s="1"/>
      <c r="P11" s="1"/>
      <c r="Q11" s="1"/>
      <c r="R11" s="1"/>
      <c r="S11" s="1"/>
    </row>
    <row r="12" spans="1:25" x14ac:dyDescent="0.25">
      <c r="A12" s="98" t="s">
        <v>32</v>
      </c>
      <c r="B12" s="54" t="s">
        <v>32</v>
      </c>
      <c r="C12" s="8">
        <v>59</v>
      </c>
      <c r="D12" s="55">
        <v>58</v>
      </c>
      <c r="E12" s="55">
        <v>58</v>
      </c>
      <c r="F12" s="13">
        <v>57</v>
      </c>
      <c r="G12" s="13">
        <v>57</v>
      </c>
      <c r="H12" s="13">
        <v>57</v>
      </c>
      <c r="I12" s="55">
        <v>57</v>
      </c>
      <c r="J12" s="13">
        <v>54</v>
      </c>
      <c r="K12" s="13"/>
      <c r="L12" s="55"/>
      <c r="M12" s="55"/>
      <c r="N12" s="13"/>
      <c r="O12" s="1"/>
      <c r="P12" s="1"/>
      <c r="Q12" s="1"/>
      <c r="R12" s="1"/>
      <c r="S12" s="1"/>
      <c r="T12" s="3"/>
      <c r="U12" s="3"/>
      <c r="V12" s="3"/>
      <c r="W12" s="3"/>
      <c r="X12" s="3"/>
      <c r="Y12" s="3"/>
    </row>
    <row r="13" spans="1:25" x14ac:dyDescent="0.25">
      <c r="A13" s="97"/>
      <c r="B13" s="54" t="s">
        <v>49</v>
      </c>
      <c r="C13" s="8">
        <v>2</v>
      </c>
      <c r="D13" s="56">
        <v>2</v>
      </c>
      <c r="E13" s="56">
        <v>2</v>
      </c>
      <c r="F13" s="13">
        <v>2</v>
      </c>
      <c r="G13" s="13">
        <v>2</v>
      </c>
      <c r="H13" s="13">
        <v>2</v>
      </c>
      <c r="I13" s="56">
        <v>2</v>
      </c>
      <c r="J13" s="13">
        <v>2</v>
      </c>
      <c r="K13" s="13"/>
      <c r="L13" s="56"/>
      <c r="M13" s="56"/>
      <c r="N13" s="57"/>
      <c r="O13" s="1"/>
      <c r="P13" s="1"/>
      <c r="Q13" s="1"/>
      <c r="R13" s="1"/>
      <c r="S13" s="1"/>
    </row>
    <row r="14" spans="1:25" x14ac:dyDescent="0.25">
      <c r="A14" s="86"/>
      <c r="B14" s="54" t="s">
        <v>50</v>
      </c>
      <c r="C14" s="8">
        <v>3</v>
      </c>
      <c r="D14" s="56">
        <v>3</v>
      </c>
      <c r="E14" s="56">
        <v>3</v>
      </c>
      <c r="F14" s="13">
        <v>3</v>
      </c>
      <c r="G14" s="13">
        <v>4</v>
      </c>
      <c r="H14" s="13">
        <v>4</v>
      </c>
      <c r="I14" s="56">
        <v>4</v>
      </c>
      <c r="J14" s="13">
        <v>3</v>
      </c>
      <c r="K14" s="13"/>
      <c r="L14" s="56"/>
      <c r="M14" s="56"/>
      <c r="N14" s="57"/>
      <c r="O14" s="1"/>
      <c r="P14" s="1"/>
      <c r="Q14" s="1"/>
      <c r="R14" s="1"/>
      <c r="S14" s="1"/>
      <c r="T14" s="3"/>
      <c r="U14" s="3"/>
      <c r="V14" s="3"/>
      <c r="W14" s="3"/>
      <c r="X14" s="3"/>
      <c r="Y14" s="3"/>
    </row>
    <row r="15" spans="1:25" x14ac:dyDescent="0.25">
      <c r="A15" s="98" t="s">
        <v>34</v>
      </c>
      <c r="B15" s="54" t="s">
        <v>34</v>
      </c>
      <c r="C15" s="8">
        <v>349</v>
      </c>
      <c r="D15" s="56">
        <v>347</v>
      </c>
      <c r="E15" s="56">
        <v>345</v>
      </c>
      <c r="F15" s="13">
        <v>342</v>
      </c>
      <c r="G15" s="13">
        <v>338</v>
      </c>
      <c r="H15" s="13">
        <v>337</v>
      </c>
      <c r="I15" s="56">
        <v>335</v>
      </c>
      <c r="J15" s="13">
        <v>336</v>
      </c>
      <c r="K15" s="13"/>
      <c r="L15" s="56"/>
      <c r="M15" s="56"/>
      <c r="N15" s="57"/>
      <c r="O15" s="1"/>
      <c r="P15" s="1"/>
      <c r="Q15" s="1"/>
      <c r="R15" s="1"/>
      <c r="S15" s="1"/>
    </row>
    <row r="16" spans="1:25" x14ac:dyDescent="0.25">
      <c r="A16" s="97"/>
      <c r="B16" s="54" t="s">
        <v>51</v>
      </c>
      <c r="C16" s="8">
        <v>10</v>
      </c>
      <c r="D16" s="56">
        <v>10</v>
      </c>
      <c r="E16" s="56">
        <v>10</v>
      </c>
      <c r="F16" s="13">
        <v>10</v>
      </c>
      <c r="G16" s="13">
        <v>11</v>
      </c>
      <c r="H16" s="13">
        <v>11</v>
      </c>
      <c r="I16" s="56">
        <v>11</v>
      </c>
      <c r="J16" s="13">
        <v>11</v>
      </c>
      <c r="K16" s="13"/>
      <c r="L16" s="56"/>
      <c r="M16" s="56"/>
      <c r="N16" s="57"/>
      <c r="O16" s="1"/>
      <c r="P16" s="1"/>
      <c r="Q16" s="1"/>
      <c r="R16" s="1"/>
      <c r="S16" s="1"/>
    </row>
    <row r="17" spans="1:19" x14ac:dyDescent="0.25">
      <c r="A17" s="97"/>
      <c r="B17" s="54" t="s">
        <v>52</v>
      </c>
      <c r="C17" s="8">
        <v>2</v>
      </c>
      <c r="D17" s="56">
        <v>2</v>
      </c>
      <c r="E17" s="55">
        <v>2</v>
      </c>
      <c r="F17" s="13">
        <v>2</v>
      </c>
      <c r="G17" s="13">
        <v>2</v>
      </c>
      <c r="H17" s="13">
        <v>2</v>
      </c>
      <c r="I17" s="56">
        <v>2</v>
      </c>
      <c r="J17" s="13">
        <v>2</v>
      </c>
      <c r="K17" s="13"/>
      <c r="L17" s="56"/>
      <c r="M17" s="56"/>
      <c r="N17" s="57"/>
      <c r="O17" s="1"/>
      <c r="P17" s="1"/>
      <c r="Q17" s="1"/>
      <c r="R17" s="1"/>
      <c r="S17" s="1"/>
    </row>
    <row r="18" spans="1:19" x14ac:dyDescent="0.25">
      <c r="A18" s="97"/>
      <c r="B18" s="54" t="s">
        <v>53</v>
      </c>
      <c r="C18" s="8">
        <v>3</v>
      </c>
      <c r="D18" s="56">
        <v>3</v>
      </c>
      <c r="E18" s="56">
        <v>3</v>
      </c>
      <c r="F18" s="13">
        <v>3</v>
      </c>
      <c r="G18" s="13">
        <v>3</v>
      </c>
      <c r="H18" s="13">
        <v>3</v>
      </c>
      <c r="I18" s="56">
        <v>3</v>
      </c>
      <c r="J18" s="13">
        <v>3</v>
      </c>
      <c r="K18" s="13"/>
      <c r="L18" s="56"/>
      <c r="M18" s="56"/>
      <c r="N18" s="57"/>
      <c r="O18" s="1"/>
      <c r="P18" s="1"/>
      <c r="Q18" s="1"/>
      <c r="R18" s="1"/>
      <c r="S18" s="1"/>
    </row>
    <row r="19" spans="1:19" x14ac:dyDescent="0.25">
      <c r="A19" s="97"/>
      <c r="B19" s="54" t="s">
        <v>54</v>
      </c>
      <c r="C19" s="8">
        <v>1</v>
      </c>
      <c r="D19" s="56">
        <v>1</v>
      </c>
      <c r="E19" s="56">
        <v>1</v>
      </c>
      <c r="F19" s="13">
        <v>1</v>
      </c>
      <c r="G19" s="13">
        <v>1</v>
      </c>
      <c r="H19" s="13">
        <v>1</v>
      </c>
      <c r="I19" s="56">
        <v>1</v>
      </c>
      <c r="J19" s="13">
        <v>1</v>
      </c>
      <c r="K19" s="13"/>
      <c r="L19" s="56"/>
      <c r="M19" s="56"/>
      <c r="N19" s="57"/>
      <c r="O19" s="1"/>
      <c r="P19" s="1"/>
      <c r="Q19" s="1"/>
      <c r="R19" s="1"/>
      <c r="S19" s="1"/>
    </row>
    <row r="20" spans="1:19" x14ac:dyDescent="0.25">
      <c r="A20" s="98" t="s">
        <v>31</v>
      </c>
      <c r="B20" s="54" t="s">
        <v>31</v>
      </c>
      <c r="C20" s="8">
        <v>187</v>
      </c>
      <c r="D20" s="56">
        <v>187</v>
      </c>
      <c r="E20" s="56">
        <v>182</v>
      </c>
      <c r="F20" s="13">
        <v>179</v>
      </c>
      <c r="G20" s="13">
        <v>178</v>
      </c>
      <c r="H20" s="13">
        <v>176</v>
      </c>
      <c r="I20" s="56">
        <v>167</v>
      </c>
      <c r="J20" s="13">
        <v>167</v>
      </c>
      <c r="K20" s="13"/>
      <c r="L20" s="56"/>
      <c r="M20" s="56"/>
      <c r="N20" s="57"/>
      <c r="O20" s="1"/>
      <c r="P20" s="1"/>
      <c r="Q20" s="1"/>
      <c r="R20" s="1"/>
      <c r="S20" s="1"/>
    </row>
    <row r="21" spans="1:19" ht="15.75" customHeight="1" x14ac:dyDescent="0.25">
      <c r="A21" s="97"/>
      <c r="B21" s="54" t="s">
        <v>55</v>
      </c>
      <c r="C21" s="8">
        <v>2</v>
      </c>
      <c r="D21" s="56">
        <v>2</v>
      </c>
      <c r="E21" s="56">
        <v>2</v>
      </c>
      <c r="F21" s="13">
        <v>2</v>
      </c>
      <c r="G21" s="13">
        <v>2</v>
      </c>
      <c r="H21" s="13">
        <v>2</v>
      </c>
      <c r="I21" s="56">
        <v>1</v>
      </c>
      <c r="J21" s="13">
        <v>1</v>
      </c>
      <c r="K21" s="13"/>
      <c r="L21" s="56"/>
      <c r="M21" s="56"/>
      <c r="N21" s="57"/>
      <c r="O21" s="1"/>
      <c r="P21" s="1"/>
      <c r="Q21" s="1"/>
      <c r="R21" s="1"/>
      <c r="S21" s="1"/>
    </row>
    <row r="22" spans="1:19" ht="15.75" customHeight="1" x14ac:dyDescent="0.25">
      <c r="A22" s="97"/>
      <c r="B22" s="54" t="s">
        <v>56</v>
      </c>
      <c r="C22" s="8">
        <v>9</v>
      </c>
      <c r="D22" s="56">
        <v>9</v>
      </c>
      <c r="E22" s="55">
        <v>9</v>
      </c>
      <c r="F22" s="13">
        <v>9</v>
      </c>
      <c r="G22" s="13">
        <v>9</v>
      </c>
      <c r="H22" s="13">
        <v>9</v>
      </c>
      <c r="I22" s="56">
        <v>8</v>
      </c>
      <c r="J22" s="13">
        <v>8</v>
      </c>
      <c r="K22" s="13"/>
      <c r="L22" s="56"/>
      <c r="M22" s="56"/>
      <c r="N22" s="57"/>
      <c r="O22" s="1"/>
      <c r="P22" s="1"/>
      <c r="Q22" s="1"/>
      <c r="R22" s="1"/>
      <c r="S22" s="1"/>
    </row>
    <row r="23" spans="1:19" ht="15.75" customHeight="1" x14ac:dyDescent="0.25">
      <c r="A23" s="86"/>
      <c r="B23" s="54" t="s">
        <v>57</v>
      </c>
      <c r="C23" s="8">
        <v>1</v>
      </c>
      <c r="D23" s="56">
        <v>1</v>
      </c>
      <c r="E23" s="56">
        <v>1</v>
      </c>
      <c r="F23" s="13">
        <v>1</v>
      </c>
      <c r="G23" s="13">
        <v>1</v>
      </c>
      <c r="H23" s="13">
        <v>1</v>
      </c>
      <c r="I23" s="56">
        <v>1</v>
      </c>
      <c r="J23" s="13">
        <v>1</v>
      </c>
      <c r="K23" s="13"/>
      <c r="L23" s="56"/>
      <c r="M23" s="56"/>
      <c r="N23" s="57"/>
      <c r="O23" s="1"/>
      <c r="P23" s="1"/>
      <c r="Q23" s="1"/>
      <c r="R23" s="1"/>
      <c r="S23" s="1"/>
    </row>
    <row r="24" spans="1:19" ht="15.75" customHeight="1" x14ac:dyDescent="0.25">
      <c r="A24" s="58" t="s">
        <v>35</v>
      </c>
      <c r="B24" s="54" t="s">
        <v>35</v>
      </c>
      <c r="C24" s="8">
        <v>43</v>
      </c>
      <c r="D24" s="56">
        <v>43</v>
      </c>
      <c r="E24" s="56">
        <v>43</v>
      </c>
      <c r="F24" s="13">
        <v>43</v>
      </c>
      <c r="G24" s="13">
        <v>43</v>
      </c>
      <c r="H24" s="13">
        <v>43</v>
      </c>
      <c r="I24" s="56">
        <v>43</v>
      </c>
      <c r="J24" s="13">
        <v>43</v>
      </c>
      <c r="K24" s="13"/>
      <c r="L24" s="56"/>
      <c r="M24" s="56"/>
      <c r="N24" s="57"/>
      <c r="O24" s="1"/>
      <c r="P24" s="1"/>
      <c r="Q24" s="1"/>
      <c r="R24" s="1"/>
      <c r="S24" s="1"/>
    </row>
    <row r="25" spans="1:19" ht="15.75" customHeight="1" x14ac:dyDescent="0.25">
      <c r="A25" s="98" t="s">
        <v>38</v>
      </c>
      <c r="B25" s="54" t="s">
        <v>38</v>
      </c>
      <c r="C25" s="8">
        <v>24</v>
      </c>
      <c r="D25" s="56">
        <v>24</v>
      </c>
      <c r="E25" s="56">
        <v>24</v>
      </c>
      <c r="F25" s="13">
        <v>24</v>
      </c>
      <c r="G25" s="13">
        <v>24</v>
      </c>
      <c r="H25" s="13">
        <v>24</v>
      </c>
      <c r="I25" s="56">
        <v>24</v>
      </c>
      <c r="J25" s="13">
        <v>24</v>
      </c>
      <c r="K25" s="13"/>
      <c r="L25" s="56"/>
      <c r="M25" s="56"/>
      <c r="N25" s="57"/>
      <c r="O25" s="1"/>
      <c r="P25" s="1"/>
      <c r="Q25" s="1"/>
      <c r="R25" s="1"/>
      <c r="S25" s="1"/>
    </row>
    <row r="26" spans="1:19" ht="15.75" customHeight="1" x14ac:dyDescent="0.25">
      <c r="A26" s="97"/>
      <c r="B26" s="54" t="s">
        <v>58</v>
      </c>
      <c r="C26" s="8">
        <v>6</v>
      </c>
      <c r="D26" s="56">
        <v>6</v>
      </c>
      <c r="E26" s="56">
        <v>6</v>
      </c>
      <c r="F26" s="13">
        <v>6</v>
      </c>
      <c r="G26" s="13">
        <v>6</v>
      </c>
      <c r="H26" s="13">
        <v>6</v>
      </c>
      <c r="I26" s="56">
        <v>6</v>
      </c>
      <c r="J26" s="13">
        <v>6</v>
      </c>
      <c r="K26" s="13"/>
      <c r="L26" s="56"/>
      <c r="M26" s="56"/>
      <c r="N26" s="57"/>
      <c r="O26" s="1"/>
      <c r="P26" s="1"/>
      <c r="Q26" s="1"/>
      <c r="R26" s="1"/>
      <c r="S26" s="1"/>
    </row>
    <row r="27" spans="1:19" ht="15.75" customHeight="1" x14ac:dyDescent="0.25">
      <c r="A27" s="97"/>
      <c r="B27" s="54" t="s">
        <v>59</v>
      </c>
      <c r="C27" s="8">
        <v>0</v>
      </c>
      <c r="D27" s="56">
        <v>0</v>
      </c>
      <c r="E27" s="55">
        <v>0</v>
      </c>
      <c r="F27" s="8">
        <v>0</v>
      </c>
      <c r="G27" s="8">
        <v>0</v>
      </c>
      <c r="H27" s="13">
        <v>0</v>
      </c>
      <c r="I27" s="56">
        <v>0</v>
      </c>
      <c r="J27" s="8">
        <v>0</v>
      </c>
      <c r="K27" s="8"/>
      <c r="L27" s="59"/>
      <c r="M27" s="59"/>
      <c r="N27" s="57"/>
      <c r="O27" s="1"/>
      <c r="P27" s="1"/>
      <c r="Q27" s="1"/>
      <c r="R27" s="1"/>
      <c r="S27" s="1"/>
    </row>
    <row r="28" spans="1:19" ht="15.75" customHeight="1" x14ac:dyDescent="0.25">
      <c r="A28" s="97"/>
      <c r="B28" s="54" t="s">
        <v>60</v>
      </c>
      <c r="C28" s="8">
        <v>11</v>
      </c>
      <c r="D28" s="56">
        <v>11</v>
      </c>
      <c r="E28" s="56">
        <v>11</v>
      </c>
      <c r="F28" s="13">
        <v>11</v>
      </c>
      <c r="G28" s="13">
        <v>11</v>
      </c>
      <c r="H28" s="13">
        <v>11</v>
      </c>
      <c r="I28" s="56">
        <v>11</v>
      </c>
      <c r="J28" s="13">
        <v>11</v>
      </c>
      <c r="K28" s="13"/>
      <c r="L28" s="56"/>
      <c r="M28" s="56"/>
      <c r="N28" s="57"/>
      <c r="O28" s="1"/>
      <c r="P28" s="1"/>
      <c r="Q28" s="1"/>
      <c r="R28" s="1"/>
      <c r="S28" s="1"/>
    </row>
    <row r="29" spans="1:19" ht="15.75" customHeight="1" x14ac:dyDescent="0.25">
      <c r="A29" s="97"/>
      <c r="B29" s="54" t="s">
        <v>61</v>
      </c>
      <c r="C29" s="8">
        <v>9</v>
      </c>
      <c r="D29" s="56">
        <v>9</v>
      </c>
      <c r="E29" s="56">
        <v>9</v>
      </c>
      <c r="F29" s="13">
        <v>9</v>
      </c>
      <c r="G29" s="13">
        <v>9</v>
      </c>
      <c r="H29" s="13">
        <v>9</v>
      </c>
      <c r="I29" s="56">
        <v>9</v>
      </c>
      <c r="J29" s="13">
        <v>9</v>
      </c>
      <c r="K29" s="13"/>
      <c r="L29" s="56"/>
      <c r="M29" s="56"/>
      <c r="N29" s="13"/>
      <c r="O29" s="1"/>
      <c r="P29" s="1"/>
      <c r="Q29" s="1"/>
      <c r="R29" s="1"/>
      <c r="S29" s="1"/>
    </row>
    <row r="30" spans="1:19" ht="15.75" customHeight="1" x14ac:dyDescent="0.25">
      <c r="A30" s="86"/>
      <c r="B30" s="54" t="s">
        <v>62</v>
      </c>
      <c r="C30" s="8">
        <v>6</v>
      </c>
      <c r="D30" s="56">
        <v>6</v>
      </c>
      <c r="E30" s="56">
        <v>6</v>
      </c>
      <c r="F30" s="13">
        <v>6</v>
      </c>
      <c r="G30" s="13">
        <v>6</v>
      </c>
      <c r="H30" s="13">
        <v>5</v>
      </c>
      <c r="I30" s="56">
        <v>4</v>
      </c>
      <c r="J30" s="13">
        <v>4</v>
      </c>
      <c r="K30" s="13"/>
      <c r="L30" s="56"/>
      <c r="M30" s="56"/>
      <c r="N30" s="13"/>
      <c r="O30" s="1"/>
      <c r="P30" s="1"/>
      <c r="Q30" s="1"/>
      <c r="R30" s="1"/>
      <c r="S30" s="1"/>
    </row>
    <row r="31" spans="1:19" ht="15.75" customHeight="1" x14ac:dyDescent="0.25">
      <c r="A31" s="98" t="s">
        <v>36</v>
      </c>
      <c r="B31" s="54" t="s">
        <v>36</v>
      </c>
      <c r="C31" s="8">
        <v>34</v>
      </c>
      <c r="D31" s="56">
        <v>34</v>
      </c>
      <c r="E31" s="56">
        <v>34</v>
      </c>
      <c r="F31" s="13">
        <v>34</v>
      </c>
      <c r="G31" s="13">
        <v>35</v>
      </c>
      <c r="H31" s="13">
        <v>35</v>
      </c>
      <c r="I31" s="56">
        <v>35</v>
      </c>
      <c r="J31" s="13">
        <v>34</v>
      </c>
      <c r="K31" s="13"/>
      <c r="L31" s="56"/>
      <c r="M31" s="56"/>
      <c r="N31" s="13"/>
      <c r="O31" s="1"/>
      <c r="P31" s="1"/>
      <c r="Q31" s="1"/>
      <c r="R31" s="1"/>
      <c r="S31" s="1"/>
    </row>
    <row r="32" spans="1:19" ht="15.75" customHeight="1" x14ac:dyDescent="0.25">
      <c r="A32" s="97"/>
      <c r="B32" s="54" t="s">
        <v>63</v>
      </c>
      <c r="C32" s="8">
        <v>4</v>
      </c>
      <c r="D32" s="56">
        <v>4</v>
      </c>
      <c r="E32" s="55">
        <v>4</v>
      </c>
      <c r="F32" s="13">
        <v>3</v>
      </c>
      <c r="G32" s="13">
        <v>3</v>
      </c>
      <c r="H32" s="13">
        <v>3</v>
      </c>
      <c r="I32" s="56">
        <v>3</v>
      </c>
      <c r="J32" s="13">
        <v>3</v>
      </c>
      <c r="K32" s="13"/>
      <c r="L32" s="56"/>
      <c r="M32" s="56"/>
      <c r="N32" s="13"/>
      <c r="O32" s="1"/>
      <c r="P32" s="1"/>
      <c r="Q32" s="1"/>
      <c r="R32" s="1"/>
      <c r="S32" s="1"/>
    </row>
    <row r="33" spans="1:19" ht="15.75" customHeight="1" x14ac:dyDescent="0.25">
      <c r="A33" s="97"/>
      <c r="B33" s="54" t="s">
        <v>64</v>
      </c>
      <c r="C33" s="8">
        <v>23</v>
      </c>
      <c r="D33" s="56">
        <v>23</v>
      </c>
      <c r="E33" s="56">
        <v>23</v>
      </c>
      <c r="F33" s="13">
        <v>22</v>
      </c>
      <c r="G33" s="13">
        <v>21</v>
      </c>
      <c r="H33" s="13">
        <v>21</v>
      </c>
      <c r="I33" s="56">
        <v>21</v>
      </c>
      <c r="J33" s="13">
        <v>21</v>
      </c>
      <c r="K33" s="13"/>
      <c r="L33" s="56"/>
      <c r="M33" s="56"/>
      <c r="N33" s="13"/>
      <c r="O33" s="1"/>
      <c r="P33" s="1"/>
      <c r="Q33" s="1"/>
      <c r="R33" s="1"/>
      <c r="S33" s="1"/>
    </row>
    <row r="34" spans="1:19" ht="15.75" customHeight="1" x14ac:dyDescent="0.25">
      <c r="A34" s="97"/>
      <c r="B34" s="54" t="s">
        <v>65</v>
      </c>
      <c r="C34" s="8">
        <v>10</v>
      </c>
      <c r="D34" s="56">
        <v>10</v>
      </c>
      <c r="E34" s="56">
        <v>10</v>
      </c>
      <c r="F34" s="13">
        <v>10</v>
      </c>
      <c r="G34" s="13">
        <v>10</v>
      </c>
      <c r="H34" s="13">
        <v>10</v>
      </c>
      <c r="I34" s="56">
        <v>10</v>
      </c>
      <c r="J34" s="13">
        <v>10</v>
      </c>
      <c r="K34" s="13"/>
      <c r="L34" s="56"/>
      <c r="M34" s="56"/>
      <c r="N34" s="13"/>
      <c r="O34" s="1"/>
      <c r="P34" s="1"/>
      <c r="Q34" s="1"/>
      <c r="R34" s="1"/>
      <c r="S34" s="1"/>
    </row>
    <row r="35" spans="1:19" ht="15.75" customHeight="1" x14ac:dyDescent="0.25">
      <c r="A35" s="86"/>
      <c r="B35" s="54" t="s">
        <v>66</v>
      </c>
      <c r="C35" s="8">
        <v>4</v>
      </c>
      <c r="D35" s="56">
        <v>4</v>
      </c>
      <c r="E35" s="56">
        <v>4</v>
      </c>
      <c r="F35" s="13">
        <v>4</v>
      </c>
      <c r="G35" s="13">
        <v>4</v>
      </c>
      <c r="H35" s="13">
        <v>4</v>
      </c>
      <c r="I35" s="56">
        <v>4</v>
      </c>
      <c r="J35" s="13">
        <v>4</v>
      </c>
      <c r="K35" s="13"/>
      <c r="L35" s="56"/>
      <c r="M35" s="56"/>
      <c r="N35" s="13"/>
      <c r="O35" s="1"/>
      <c r="P35" s="1"/>
      <c r="Q35" s="1"/>
      <c r="R35" s="1"/>
      <c r="S35" s="1"/>
    </row>
    <row r="36" spans="1:19" ht="15.75" customHeight="1" x14ac:dyDescent="0.25">
      <c r="A36" s="98" t="s">
        <v>67</v>
      </c>
      <c r="B36" s="54" t="s">
        <v>67</v>
      </c>
      <c r="C36" s="8">
        <v>191</v>
      </c>
      <c r="D36" s="56">
        <v>190</v>
      </c>
      <c r="E36" s="56">
        <v>190</v>
      </c>
      <c r="F36" s="13">
        <v>188</v>
      </c>
      <c r="G36" s="13">
        <v>186</v>
      </c>
      <c r="H36" s="13">
        <v>186</v>
      </c>
      <c r="I36" s="56">
        <v>182</v>
      </c>
      <c r="J36" s="13">
        <v>180</v>
      </c>
      <c r="K36" s="13"/>
      <c r="L36" s="56"/>
      <c r="M36" s="56"/>
      <c r="N36" s="13"/>
      <c r="O36" s="1"/>
      <c r="P36" s="1"/>
      <c r="Q36" s="1"/>
      <c r="R36" s="1"/>
      <c r="S36" s="1"/>
    </row>
    <row r="37" spans="1:19" ht="15.75" customHeight="1" x14ac:dyDescent="0.25">
      <c r="A37" s="97"/>
      <c r="B37" s="54" t="s">
        <v>68</v>
      </c>
      <c r="C37" s="8">
        <v>4</v>
      </c>
      <c r="D37" s="56">
        <v>4</v>
      </c>
      <c r="E37" s="55">
        <v>3</v>
      </c>
      <c r="F37" s="13">
        <v>3</v>
      </c>
      <c r="G37" s="13">
        <v>3</v>
      </c>
      <c r="H37" s="13">
        <v>3</v>
      </c>
      <c r="I37" s="56">
        <v>3</v>
      </c>
      <c r="J37" s="13">
        <v>3</v>
      </c>
      <c r="K37" s="13"/>
      <c r="L37" s="56"/>
      <c r="M37" s="56"/>
      <c r="N37" s="13"/>
      <c r="O37" s="1"/>
      <c r="P37" s="1"/>
      <c r="Q37" s="1"/>
      <c r="R37" s="1"/>
      <c r="S37" s="1"/>
    </row>
    <row r="38" spans="1:19" ht="15.75" customHeight="1" x14ac:dyDescent="0.25">
      <c r="A38" s="97"/>
      <c r="B38" s="54" t="s">
        <v>69</v>
      </c>
      <c r="C38" s="8">
        <v>3</v>
      </c>
      <c r="D38" s="56">
        <v>3</v>
      </c>
      <c r="E38" s="56">
        <v>3</v>
      </c>
      <c r="F38" s="13">
        <v>3</v>
      </c>
      <c r="G38" s="13">
        <v>3</v>
      </c>
      <c r="H38" s="13">
        <v>3</v>
      </c>
      <c r="I38" s="56">
        <v>3</v>
      </c>
      <c r="J38" s="13">
        <v>3</v>
      </c>
      <c r="K38" s="13"/>
      <c r="L38" s="56"/>
      <c r="M38" s="56"/>
      <c r="N38" s="13"/>
      <c r="O38" s="1"/>
      <c r="P38" s="1"/>
      <c r="Q38" s="1"/>
      <c r="R38" s="1"/>
      <c r="S38" s="1"/>
    </row>
    <row r="39" spans="1:19" ht="15.75" customHeight="1" x14ac:dyDescent="0.25">
      <c r="A39" s="97"/>
      <c r="B39" s="54" t="s">
        <v>70</v>
      </c>
      <c r="C39" s="8">
        <v>3</v>
      </c>
      <c r="D39" s="56">
        <v>3</v>
      </c>
      <c r="E39" s="56">
        <v>3</v>
      </c>
      <c r="F39" s="13">
        <v>3</v>
      </c>
      <c r="G39" s="13">
        <v>3</v>
      </c>
      <c r="H39" s="13">
        <v>3</v>
      </c>
      <c r="I39" s="56">
        <v>2</v>
      </c>
      <c r="J39" s="13">
        <v>2</v>
      </c>
      <c r="K39" s="13"/>
      <c r="L39" s="56"/>
      <c r="M39" s="56"/>
      <c r="N39" s="13"/>
      <c r="O39" s="1"/>
      <c r="P39" s="1"/>
      <c r="Q39" s="1"/>
      <c r="R39" s="1"/>
      <c r="S39" s="1"/>
    </row>
    <row r="40" spans="1:19" ht="15.75" customHeight="1" x14ac:dyDescent="0.25">
      <c r="A40" s="97"/>
      <c r="B40" s="54" t="s">
        <v>71</v>
      </c>
      <c r="C40" s="8">
        <v>4</v>
      </c>
      <c r="D40" s="56">
        <v>4</v>
      </c>
      <c r="E40" s="56">
        <v>3</v>
      </c>
      <c r="F40" s="13">
        <v>3</v>
      </c>
      <c r="G40" s="13">
        <v>3</v>
      </c>
      <c r="H40" s="13">
        <v>3</v>
      </c>
      <c r="I40" s="56">
        <v>3</v>
      </c>
      <c r="J40" s="13">
        <v>3</v>
      </c>
      <c r="K40" s="13"/>
      <c r="L40" s="56"/>
      <c r="M40" s="56"/>
      <c r="N40" s="13"/>
      <c r="O40" s="1"/>
      <c r="P40" s="1"/>
      <c r="Q40" s="1"/>
      <c r="R40" s="1"/>
      <c r="S40" s="1"/>
    </row>
    <row r="41" spans="1:19" ht="15.75" customHeight="1" x14ac:dyDescent="0.25">
      <c r="A41" s="97"/>
      <c r="B41" s="54" t="s">
        <v>72</v>
      </c>
      <c r="C41" s="8">
        <v>18</v>
      </c>
      <c r="D41" s="56">
        <v>17</v>
      </c>
      <c r="E41" s="56">
        <v>17</v>
      </c>
      <c r="F41" s="13">
        <v>17</v>
      </c>
      <c r="G41" s="13">
        <v>17</v>
      </c>
      <c r="H41" s="13">
        <v>17</v>
      </c>
      <c r="I41" s="56">
        <v>17</v>
      </c>
      <c r="J41" s="13">
        <v>17</v>
      </c>
      <c r="K41" s="13"/>
      <c r="L41" s="56"/>
      <c r="M41" s="56"/>
      <c r="N41" s="13"/>
      <c r="O41" s="1"/>
      <c r="P41" s="1"/>
      <c r="Q41" s="1"/>
      <c r="R41" s="1"/>
      <c r="S41" s="1"/>
    </row>
    <row r="42" spans="1:19" ht="15.75" customHeight="1" x14ac:dyDescent="0.25">
      <c r="A42" s="97"/>
      <c r="B42" s="54" t="s">
        <v>73</v>
      </c>
      <c r="C42" s="8">
        <v>8</v>
      </c>
      <c r="D42" s="56">
        <v>8</v>
      </c>
      <c r="E42" s="55">
        <v>8</v>
      </c>
      <c r="F42" s="13">
        <v>8</v>
      </c>
      <c r="G42" s="13">
        <v>8</v>
      </c>
      <c r="H42" s="13">
        <v>8</v>
      </c>
      <c r="I42" s="56">
        <v>8</v>
      </c>
      <c r="J42" s="13">
        <v>8</v>
      </c>
      <c r="K42" s="13"/>
      <c r="L42" s="56"/>
      <c r="M42" s="56"/>
      <c r="N42" s="13"/>
      <c r="O42" s="1"/>
      <c r="P42" s="1"/>
      <c r="Q42" s="1"/>
      <c r="R42" s="1"/>
      <c r="S42" s="1"/>
    </row>
    <row r="43" spans="1:19" ht="15.75" customHeight="1" x14ac:dyDescent="0.25">
      <c r="A43" s="97"/>
      <c r="B43" s="54" t="s">
        <v>74</v>
      </c>
      <c r="C43" s="8">
        <v>5</v>
      </c>
      <c r="D43" s="56">
        <v>5</v>
      </c>
      <c r="E43" s="56">
        <v>5</v>
      </c>
      <c r="F43" s="13">
        <v>5</v>
      </c>
      <c r="G43" s="13">
        <v>5</v>
      </c>
      <c r="H43" s="13">
        <v>5</v>
      </c>
      <c r="I43" s="56">
        <v>5</v>
      </c>
      <c r="J43" s="13">
        <v>5</v>
      </c>
      <c r="K43" s="13"/>
      <c r="L43" s="56"/>
      <c r="M43" s="56"/>
      <c r="N43" s="13"/>
      <c r="O43" s="1"/>
      <c r="P43" s="1"/>
      <c r="Q43" s="1"/>
      <c r="R43" s="1"/>
      <c r="S43" s="1"/>
    </row>
    <row r="44" spans="1:19" ht="15.75" customHeight="1" x14ac:dyDescent="0.25">
      <c r="A44" s="97"/>
      <c r="B44" s="54" t="s">
        <v>75</v>
      </c>
      <c r="C44" s="8">
        <v>8</v>
      </c>
      <c r="D44" s="56">
        <v>8</v>
      </c>
      <c r="E44" s="56">
        <v>8</v>
      </c>
      <c r="F44" s="13">
        <v>8</v>
      </c>
      <c r="G44" s="13">
        <v>7</v>
      </c>
      <c r="H44" s="13">
        <v>7</v>
      </c>
      <c r="I44" s="56">
        <v>7</v>
      </c>
      <c r="J44" s="13">
        <v>7</v>
      </c>
      <c r="K44" s="13"/>
      <c r="L44" s="56"/>
      <c r="M44" s="56"/>
      <c r="N44" s="13"/>
      <c r="O44" s="1"/>
      <c r="P44" s="1"/>
      <c r="Q44" s="1"/>
      <c r="R44" s="1"/>
      <c r="S44" s="1"/>
    </row>
    <row r="45" spans="1:19" ht="15.75" customHeight="1" x14ac:dyDescent="0.25">
      <c r="A45" s="86"/>
      <c r="B45" s="54" t="s">
        <v>76</v>
      </c>
      <c r="C45" s="8">
        <v>1</v>
      </c>
      <c r="D45" s="56">
        <v>1</v>
      </c>
      <c r="E45" s="56">
        <v>1</v>
      </c>
      <c r="F45" s="13">
        <v>1</v>
      </c>
      <c r="G45" s="13">
        <v>1</v>
      </c>
      <c r="H45" s="13">
        <v>1</v>
      </c>
      <c r="I45" s="56">
        <v>1</v>
      </c>
      <c r="J45" s="13">
        <v>1</v>
      </c>
      <c r="K45" s="13"/>
      <c r="L45" s="56"/>
      <c r="M45" s="56"/>
      <c r="N45" s="13"/>
      <c r="O45" s="1"/>
      <c r="P45" s="1"/>
      <c r="Q45" s="1"/>
      <c r="R45" s="1"/>
      <c r="S45" s="1"/>
    </row>
    <row r="46" spans="1:19" ht="15.75" customHeight="1" x14ac:dyDescent="0.25">
      <c r="A46" s="98" t="s">
        <v>39</v>
      </c>
      <c r="B46" s="54" t="s">
        <v>39</v>
      </c>
      <c r="C46" s="8">
        <v>35</v>
      </c>
      <c r="D46" s="56">
        <v>35</v>
      </c>
      <c r="E46" s="56">
        <v>35</v>
      </c>
      <c r="F46" s="13">
        <v>35</v>
      </c>
      <c r="G46" s="13">
        <v>35</v>
      </c>
      <c r="H46" s="13">
        <v>35</v>
      </c>
      <c r="I46" s="56">
        <v>34</v>
      </c>
      <c r="J46" s="13">
        <v>34</v>
      </c>
      <c r="K46" s="13"/>
      <c r="L46" s="56"/>
      <c r="M46" s="56"/>
      <c r="N46" s="13"/>
      <c r="O46" s="1"/>
      <c r="P46" s="1"/>
      <c r="Q46" s="1"/>
      <c r="R46" s="1"/>
      <c r="S46" s="1"/>
    </row>
    <row r="47" spans="1:19" ht="15.75" customHeight="1" x14ac:dyDescent="0.25">
      <c r="A47" s="97"/>
      <c r="B47" s="54" t="s">
        <v>77</v>
      </c>
      <c r="C47" s="8">
        <v>8</v>
      </c>
      <c r="D47" s="56">
        <v>8</v>
      </c>
      <c r="E47" s="55">
        <v>8</v>
      </c>
      <c r="F47" s="13">
        <v>8</v>
      </c>
      <c r="G47" s="13">
        <v>8</v>
      </c>
      <c r="H47" s="13">
        <v>8</v>
      </c>
      <c r="I47" s="56">
        <v>8</v>
      </c>
      <c r="J47" s="13">
        <v>8</v>
      </c>
      <c r="K47" s="13"/>
      <c r="L47" s="56"/>
      <c r="M47" s="56"/>
      <c r="N47" s="13"/>
      <c r="O47" s="1"/>
      <c r="P47" s="1"/>
      <c r="Q47" s="1"/>
      <c r="R47" s="1"/>
      <c r="S47" s="1"/>
    </row>
    <row r="48" spans="1:19" ht="15.75" customHeight="1" x14ac:dyDescent="0.25">
      <c r="A48" s="97"/>
      <c r="B48" s="54" t="s">
        <v>78</v>
      </c>
      <c r="C48" s="8">
        <v>7</v>
      </c>
      <c r="D48" s="56">
        <v>7</v>
      </c>
      <c r="E48" s="56">
        <v>7</v>
      </c>
      <c r="F48" s="13">
        <v>7</v>
      </c>
      <c r="G48" s="13">
        <v>7</v>
      </c>
      <c r="H48" s="13">
        <v>7</v>
      </c>
      <c r="I48" s="56">
        <v>7</v>
      </c>
      <c r="J48" s="13">
        <v>7</v>
      </c>
      <c r="K48" s="13"/>
      <c r="L48" s="56"/>
      <c r="M48" s="56"/>
      <c r="N48" s="13"/>
      <c r="O48" s="1"/>
      <c r="P48" s="1"/>
      <c r="Q48" s="1"/>
      <c r="R48" s="1"/>
      <c r="S48" s="1"/>
    </row>
    <row r="49" spans="1:19" ht="15.75" customHeight="1" x14ac:dyDescent="0.25">
      <c r="A49" s="97"/>
      <c r="B49" s="54" t="s">
        <v>79</v>
      </c>
      <c r="C49" s="8">
        <v>4</v>
      </c>
      <c r="D49" s="56">
        <v>4</v>
      </c>
      <c r="E49" s="56">
        <v>4</v>
      </c>
      <c r="F49" s="13">
        <v>4</v>
      </c>
      <c r="G49" s="13">
        <v>4</v>
      </c>
      <c r="H49" s="13">
        <v>4</v>
      </c>
      <c r="I49" s="56">
        <v>4</v>
      </c>
      <c r="J49" s="13">
        <v>4</v>
      </c>
      <c r="K49" s="13"/>
      <c r="L49" s="56"/>
      <c r="M49" s="56"/>
      <c r="N49" s="13"/>
      <c r="O49" s="1"/>
      <c r="P49" s="1"/>
      <c r="Q49" s="1"/>
      <c r="R49" s="1"/>
      <c r="S49" s="1"/>
    </row>
    <row r="50" spans="1:19" ht="15.75" customHeight="1" x14ac:dyDescent="0.25">
      <c r="A50" s="97"/>
      <c r="B50" s="54" t="s">
        <v>80</v>
      </c>
      <c r="C50" s="8">
        <v>2</v>
      </c>
      <c r="D50" s="56">
        <v>2</v>
      </c>
      <c r="E50" s="56">
        <v>2</v>
      </c>
      <c r="F50" s="13">
        <v>2</v>
      </c>
      <c r="G50" s="13">
        <v>2</v>
      </c>
      <c r="H50" s="13">
        <v>2</v>
      </c>
      <c r="I50" s="56">
        <v>1</v>
      </c>
      <c r="J50" s="13">
        <v>1</v>
      </c>
      <c r="K50" s="13"/>
      <c r="L50" s="56"/>
      <c r="M50" s="56"/>
      <c r="N50" s="13"/>
      <c r="O50" s="1"/>
      <c r="P50" s="1"/>
      <c r="Q50" s="1"/>
      <c r="R50" s="1"/>
      <c r="S50" s="1"/>
    </row>
    <row r="51" spans="1:19" ht="15.75" customHeight="1" x14ac:dyDescent="0.25">
      <c r="A51" s="97"/>
      <c r="B51" s="54" t="s">
        <v>81</v>
      </c>
      <c r="C51" s="8">
        <v>1</v>
      </c>
      <c r="D51" s="56">
        <v>1</v>
      </c>
      <c r="E51" s="56">
        <v>1</v>
      </c>
      <c r="F51" s="13">
        <v>1</v>
      </c>
      <c r="G51" s="13">
        <v>1</v>
      </c>
      <c r="H51" s="13">
        <v>1</v>
      </c>
      <c r="I51" s="56">
        <v>1</v>
      </c>
      <c r="J51" s="13">
        <v>1</v>
      </c>
      <c r="K51" s="13"/>
      <c r="L51" s="56"/>
      <c r="M51" s="56"/>
      <c r="N51" s="13"/>
      <c r="O51" s="1"/>
      <c r="P51" s="1"/>
      <c r="Q51" s="1"/>
      <c r="R51" s="1"/>
      <c r="S51" s="1"/>
    </row>
    <row r="52" spans="1:19" ht="15.75" customHeight="1" x14ac:dyDescent="0.25">
      <c r="A52" s="97"/>
      <c r="B52" s="54" t="s">
        <v>82</v>
      </c>
      <c r="C52" s="8">
        <v>0</v>
      </c>
      <c r="D52" s="56">
        <v>0</v>
      </c>
      <c r="E52" s="55">
        <v>0</v>
      </c>
      <c r="F52" s="8">
        <v>0</v>
      </c>
      <c r="G52" s="8">
        <v>0</v>
      </c>
      <c r="H52" s="13">
        <v>0</v>
      </c>
      <c r="I52" s="56">
        <v>0</v>
      </c>
      <c r="J52" s="8">
        <v>0</v>
      </c>
      <c r="K52" s="13"/>
      <c r="L52" s="56"/>
      <c r="M52" s="56"/>
      <c r="N52" s="13"/>
      <c r="O52" s="1"/>
      <c r="P52" s="1"/>
      <c r="Q52" s="1"/>
      <c r="R52" s="1"/>
      <c r="S52" s="1"/>
    </row>
    <row r="53" spans="1:19" ht="15.75" customHeight="1" x14ac:dyDescent="0.25">
      <c r="A53" s="86"/>
      <c r="B53" s="54" t="s">
        <v>83</v>
      </c>
      <c r="C53" s="8">
        <v>2</v>
      </c>
      <c r="D53" s="56">
        <v>2</v>
      </c>
      <c r="E53" s="56">
        <v>2</v>
      </c>
      <c r="F53" s="13">
        <v>2</v>
      </c>
      <c r="G53" s="13">
        <v>2</v>
      </c>
      <c r="H53" s="13">
        <v>1</v>
      </c>
      <c r="I53" s="56">
        <v>2</v>
      </c>
      <c r="J53" s="13">
        <v>2</v>
      </c>
      <c r="K53" s="13"/>
      <c r="L53" s="56"/>
      <c r="M53" s="56"/>
      <c r="N53" s="13"/>
      <c r="O53" s="1"/>
      <c r="P53" s="1"/>
      <c r="Q53" s="1"/>
      <c r="R53" s="1"/>
      <c r="S53" s="1"/>
    </row>
    <row r="54" spans="1:19" ht="15.75" customHeight="1" x14ac:dyDescent="0.25">
      <c r="A54" s="49" t="s">
        <v>84</v>
      </c>
      <c r="B54" s="54" t="s">
        <v>84</v>
      </c>
      <c r="C54" s="8">
        <v>6</v>
      </c>
      <c r="D54" s="56">
        <v>6</v>
      </c>
      <c r="E54" s="56">
        <v>6</v>
      </c>
      <c r="F54" s="13">
        <v>6</v>
      </c>
      <c r="G54" s="13">
        <v>6</v>
      </c>
      <c r="H54" s="13">
        <v>6</v>
      </c>
      <c r="I54" s="56">
        <v>6</v>
      </c>
      <c r="J54" s="13">
        <v>6</v>
      </c>
      <c r="K54" s="13"/>
      <c r="L54" s="56"/>
      <c r="M54" s="56"/>
      <c r="N54" s="13"/>
      <c r="O54" s="1"/>
      <c r="P54" s="1"/>
      <c r="Q54" s="1"/>
      <c r="R54" s="1"/>
      <c r="S54" s="1"/>
    </row>
    <row r="55" spans="1:19" ht="15.75" customHeight="1" x14ac:dyDescent="0.25">
      <c r="A55" s="84" t="s">
        <v>23</v>
      </c>
      <c r="B55" s="76"/>
      <c r="C55" s="60">
        <f>SUM(C12:C54)</f>
        <v>1112</v>
      </c>
      <c r="D55" s="60">
        <f t="shared" ref="D55" si="0">SUM(D12:D54)</f>
        <v>1107</v>
      </c>
      <c r="E55" s="60">
        <f t="shared" ref="E55" si="1">SUM(E12:E54)</f>
        <v>1098</v>
      </c>
      <c r="F55" s="60">
        <f t="shared" ref="F55" si="2">SUM(F12:F54)</f>
        <v>1087</v>
      </c>
      <c r="G55" s="60">
        <f t="shared" ref="G55" si="3">SUM(G12:G54)</f>
        <v>1081</v>
      </c>
      <c r="H55" s="60">
        <f t="shared" ref="H55" si="4">SUM(H12:H54)</f>
        <v>1076</v>
      </c>
      <c r="I55" s="60">
        <f t="shared" ref="I55" si="5">SUM(I12:I54)</f>
        <v>1056</v>
      </c>
      <c r="J55" s="60">
        <f t="shared" ref="J55" si="6">SUM(J12:J54)</f>
        <v>1050</v>
      </c>
      <c r="K55" s="60">
        <f t="shared" ref="K55" si="7">SUM(K12:K54)</f>
        <v>0</v>
      </c>
      <c r="L55" s="60">
        <f t="shared" ref="L55" si="8">SUM(L12:L54)</f>
        <v>0</v>
      </c>
      <c r="M55" s="60">
        <f t="shared" ref="M55" si="9">SUM(M12:M54)</f>
        <v>0</v>
      </c>
      <c r="N55" s="60">
        <f t="shared" ref="N55" si="10">SUM(N12:N54)</f>
        <v>0</v>
      </c>
      <c r="O55" s="1"/>
      <c r="P55" s="1"/>
      <c r="Q55" s="1"/>
      <c r="R55" s="1"/>
      <c r="S55" s="1"/>
    </row>
    <row r="56" spans="1:19" ht="15.75" customHeight="1" x14ac:dyDescent="0.25">
      <c r="A56" s="1"/>
      <c r="B56" s="1"/>
      <c r="C56" s="34"/>
      <c r="D56" s="34"/>
      <c r="E56" s="34"/>
      <c r="F56" s="34"/>
      <c r="G56" s="34"/>
      <c r="H56" s="34"/>
      <c r="I56" s="34"/>
      <c r="J56" s="61"/>
      <c r="K56" s="61"/>
      <c r="L56" s="34"/>
      <c r="M56" s="34"/>
      <c r="N56" s="34"/>
      <c r="O56" s="1"/>
      <c r="P56" s="1"/>
      <c r="Q56" s="1"/>
      <c r="R56" s="1"/>
      <c r="S56" s="1"/>
    </row>
    <row r="57" spans="1:1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46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46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46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46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46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46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46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46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46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46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46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46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46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46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46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46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46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46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46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46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46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46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46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46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46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46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46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46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46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46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46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46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46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46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46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N6"/>
    <mergeCell ref="A8:N8"/>
    <mergeCell ref="B9:N9"/>
    <mergeCell ref="A10:B10"/>
    <mergeCell ref="C10:N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C7" zoomScale="85" zoomScaleNormal="85" workbookViewId="0">
      <selection activeCell="I30" sqref="I30"/>
    </sheetView>
  </sheetViews>
  <sheetFormatPr baseColWidth="10" defaultColWidth="12.625" defaultRowHeight="15" customHeight="1" x14ac:dyDescent="0.2"/>
  <cols>
    <col min="1" max="1" width="29.37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101" t="s">
        <v>85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7"/>
    </row>
    <row r="7" spans="1:14" ht="14.25" customHeight="1" x14ac:dyDescent="0.3">
      <c r="A7" s="101" t="s">
        <v>116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 ht="14.25" customHeight="1" x14ac:dyDescent="0.25">
      <c r="A8" s="9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</row>
    <row r="9" spans="1:14" ht="14.25" customHeight="1" x14ac:dyDescent="0.2">
      <c r="A9" s="62"/>
      <c r="B9" s="63" t="s">
        <v>86</v>
      </c>
      <c r="C9" s="102">
        <v>2024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</row>
    <row r="10" spans="1:14" ht="14.25" customHeight="1" x14ac:dyDescent="0.2">
      <c r="A10" s="64" t="s">
        <v>87</v>
      </c>
      <c r="B10" s="65" t="s">
        <v>88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5</v>
      </c>
    </row>
    <row r="11" spans="1:14" ht="14.25" customHeight="1" x14ac:dyDescent="0.25">
      <c r="A11" s="66" t="s">
        <v>89</v>
      </c>
      <c r="B11" s="43"/>
      <c r="C11" s="69">
        <v>0</v>
      </c>
      <c r="D11" s="39">
        <v>0</v>
      </c>
      <c r="E11" s="39">
        <v>0</v>
      </c>
      <c r="F11" s="40">
        <v>0</v>
      </c>
      <c r="G11" s="38">
        <v>0</v>
      </c>
      <c r="H11" s="40">
        <v>0</v>
      </c>
      <c r="I11" s="39">
        <v>0</v>
      </c>
      <c r="J11" s="11">
        <v>0</v>
      </c>
      <c r="K11" s="9"/>
      <c r="L11" s="39"/>
      <c r="M11" s="38"/>
      <c r="N11" s="67"/>
    </row>
    <row r="12" spans="1:14" ht="15" customHeight="1" x14ac:dyDescent="0.25">
      <c r="A12" s="68" t="s">
        <v>90</v>
      </c>
      <c r="B12" s="43"/>
      <c r="C12" s="69">
        <v>0</v>
      </c>
      <c r="D12" s="41">
        <v>0</v>
      </c>
      <c r="E12" s="41">
        <v>0</v>
      </c>
      <c r="F12" s="40">
        <v>0</v>
      </c>
      <c r="G12" s="38">
        <v>0</v>
      </c>
      <c r="H12" s="40">
        <v>0</v>
      </c>
      <c r="I12" s="41">
        <v>0</v>
      </c>
      <c r="J12" s="11">
        <v>0</v>
      </c>
      <c r="K12" s="9"/>
      <c r="L12" s="41"/>
      <c r="M12" s="38"/>
      <c r="N12" s="67"/>
    </row>
    <row r="13" spans="1:14" ht="15" customHeight="1" x14ac:dyDescent="0.25">
      <c r="A13" s="68" t="s">
        <v>91</v>
      </c>
      <c r="B13" s="43"/>
      <c r="C13" s="69">
        <v>15</v>
      </c>
      <c r="D13" s="41">
        <v>5</v>
      </c>
      <c r="E13" s="41">
        <v>6</v>
      </c>
      <c r="F13" s="40">
        <v>8</v>
      </c>
      <c r="G13" s="40">
        <v>10</v>
      </c>
      <c r="H13" s="40">
        <v>4</v>
      </c>
      <c r="I13" s="41">
        <v>18</v>
      </c>
      <c r="J13" s="11">
        <v>7</v>
      </c>
      <c r="K13" s="11"/>
      <c r="L13" s="41"/>
      <c r="M13" s="40"/>
      <c r="N13" s="69"/>
    </row>
    <row r="14" spans="1:14" ht="15" customHeight="1" x14ac:dyDescent="0.25">
      <c r="A14" s="68" t="s">
        <v>92</v>
      </c>
      <c r="B14" s="43"/>
      <c r="C14" s="69">
        <v>0</v>
      </c>
      <c r="D14" s="41">
        <v>0</v>
      </c>
      <c r="E14" s="41">
        <v>3</v>
      </c>
      <c r="F14" s="40">
        <v>1</v>
      </c>
      <c r="G14" s="40">
        <v>0</v>
      </c>
      <c r="H14" s="40">
        <v>2</v>
      </c>
      <c r="I14" s="41">
        <v>2</v>
      </c>
      <c r="J14" s="11">
        <v>0</v>
      </c>
      <c r="K14" s="11"/>
      <c r="L14" s="41"/>
      <c r="M14" s="38"/>
      <c r="N14" s="67"/>
    </row>
    <row r="15" spans="1:14" ht="15" customHeight="1" x14ac:dyDescent="0.25">
      <c r="A15" s="68" t="s">
        <v>93</v>
      </c>
      <c r="B15" s="43"/>
      <c r="C15" s="69">
        <v>0</v>
      </c>
      <c r="D15" s="41">
        <v>0</v>
      </c>
      <c r="E15" s="41">
        <v>0</v>
      </c>
      <c r="F15" s="40">
        <v>0</v>
      </c>
      <c r="G15" s="38">
        <v>0</v>
      </c>
      <c r="H15" s="40">
        <v>1</v>
      </c>
      <c r="I15" s="41">
        <v>0</v>
      </c>
      <c r="J15" s="11">
        <v>0</v>
      </c>
      <c r="K15" s="9"/>
      <c r="L15" s="41"/>
      <c r="M15" s="38"/>
      <c r="N15" s="67"/>
    </row>
    <row r="16" spans="1:14" ht="15" customHeight="1" x14ac:dyDescent="0.25">
      <c r="A16" s="68" t="s">
        <v>94</v>
      </c>
      <c r="B16" s="43"/>
      <c r="C16" s="69">
        <v>0</v>
      </c>
      <c r="D16" s="41">
        <v>0</v>
      </c>
      <c r="E16" s="41">
        <v>0</v>
      </c>
      <c r="F16" s="40">
        <v>0</v>
      </c>
      <c r="G16" s="38">
        <v>0</v>
      </c>
      <c r="H16" s="40">
        <v>0</v>
      </c>
      <c r="I16" s="41">
        <v>0</v>
      </c>
      <c r="J16" s="11">
        <v>0</v>
      </c>
      <c r="K16" s="9"/>
      <c r="L16" s="41"/>
      <c r="M16" s="38"/>
      <c r="N16" s="67"/>
    </row>
    <row r="17" spans="1:14" ht="15" customHeight="1" x14ac:dyDescent="0.25">
      <c r="A17" s="68" t="s">
        <v>95</v>
      </c>
      <c r="B17" s="43"/>
      <c r="C17" s="69">
        <v>0</v>
      </c>
      <c r="D17" s="41">
        <v>0</v>
      </c>
      <c r="E17" s="41">
        <v>0</v>
      </c>
      <c r="F17" s="40">
        <v>0</v>
      </c>
      <c r="G17" s="38">
        <v>0</v>
      </c>
      <c r="H17" s="40">
        <v>0</v>
      </c>
      <c r="I17" s="41">
        <v>0</v>
      </c>
      <c r="J17" s="11">
        <v>0</v>
      </c>
      <c r="K17" s="9"/>
      <c r="L17" s="41"/>
      <c r="M17" s="38"/>
      <c r="N17" s="67"/>
    </row>
    <row r="18" spans="1:14" ht="15" customHeight="1" x14ac:dyDescent="0.25">
      <c r="A18" s="66" t="s">
        <v>96</v>
      </c>
      <c r="B18" s="43"/>
      <c r="C18" s="69">
        <v>0</v>
      </c>
      <c r="D18" s="41">
        <v>0</v>
      </c>
      <c r="E18" s="41">
        <v>0</v>
      </c>
      <c r="F18" s="40">
        <v>0</v>
      </c>
      <c r="G18" s="38">
        <v>0</v>
      </c>
      <c r="H18" s="40">
        <v>0</v>
      </c>
      <c r="I18" s="41">
        <v>0</v>
      </c>
      <c r="J18" s="11">
        <v>0</v>
      </c>
      <c r="K18" s="9"/>
      <c r="L18" s="41"/>
      <c r="M18" s="38"/>
      <c r="N18" s="67"/>
    </row>
    <row r="19" spans="1:14" ht="15" customHeight="1" x14ac:dyDescent="0.25">
      <c r="A19" s="66" t="s">
        <v>97</v>
      </c>
      <c r="B19" s="43"/>
      <c r="C19" s="69">
        <v>0</v>
      </c>
      <c r="D19" s="41">
        <v>0</v>
      </c>
      <c r="E19" s="41">
        <v>0</v>
      </c>
      <c r="F19" s="40">
        <v>0</v>
      </c>
      <c r="G19" s="38">
        <v>1</v>
      </c>
      <c r="H19" s="40">
        <v>0</v>
      </c>
      <c r="I19" s="41">
        <v>0</v>
      </c>
      <c r="J19" s="11">
        <v>1</v>
      </c>
      <c r="K19" s="9"/>
      <c r="L19" s="41"/>
      <c r="M19" s="40"/>
      <c r="N19" s="67"/>
    </row>
    <row r="20" spans="1:14" ht="15" customHeight="1" x14ac:dyDescent="0.25">
      <c r="A20" s="66" t="s">
        <v>98</v>
      </c>
      <c r="B20" s="43"/>
      <c r="C20" s="69">
        <v>0</v>
      </c>
      <c r="D20" s="41">
        <v>0</v>
      </c>
      <c r="E20" s="41">
        <v>0</v>
      </c>
      <c r="F20" s="40">
        <v>0</v>
      </c>
      <c r="G20" s="38">
        <v>3</v>
      </c>
      <c r="H20" s="40">
        <v>0</v>
      </c>
      <c r="I20" s="41">
        <v>0</v>
      </c>
      <c r="J20" s="11">
        <v>1</v>
      </c>
      <c r="K20" s="9"/>
      <c r="L20" s="41"/>
      <c r="M20" s="40"/>
      <c r="N20" s="67"/>
    </row>
    <row r="21" spans="1:14" ht="15" customHeight="1" x14ac:dyDescent="0.25">
      <c r="A21" s="66" t="s">
        <v>99</v>
      </c>
      <c r="B21" s="43"/>
      <c r="C21" s="69">
        <v>0</v>
      </c>
      <c r="D21" s="41">
        <v>0</v>
      </c>
      <c r="E21" s="41">
        <v>0</v>
      </c>
      <c r="F21" s="40">
        <v>1</v>
      </c>
      <c r="G21" s="40">
        <v>0</v>
      </c>
      <c r="H21" s="40">
        <v>1</v>
      </c>
      <c r="I21" s="41">
        <v>0</v>
      </c>
      <c r="J21" s="11">
        <v>1</v>
      </c>
      <c r="K21" s="11"/>
      <c r="L21" s="41"/>
      <c r="M21" s="40"/>
      <c r="N21" s="67"/>
    </row>
    <row r="22" spans="1:14" ht="15" customHeight="1" x14ac:dyDescent="0.25">
      <c r="A22" s="66" t="s">
        <v>100</v>
      </c>
      <c r="B22" s="43"/>
      <c r="C22" s="69">
        <v>0</v>
      </c>
      <c r="D22" s="41">
        <v>0</v>
      </c>
      <c r="E22" s="41">
        <v>0</v>
      </c>
      <c r="F22" s="40">
        <v>0</v>
      </c>
      <c r="G22" s="38">
        <v>0</v>
      </c>
      <c r="H22" s="40">
        <v>0</v>
      </c>
      <c r="I22" s="41">
        <v>0</v>
      </c>
      <c r="J22" s="11">
        <v>0</v>
      </c>
      <c r="K22" s="9"/>
      <c r="L22" s="41"/>
      <c r="M22" s="38"/>
      <c r="N22" s="69"/>
    </row>
    <row r="23" spans="1:14" ht="15" customHeight="1" x14ac:dyDescent="0.25">
      <c r="A23" s="66" t="s">
        <v>101</v>
      </c>
      <c r="B23" s="43"/>
      <c r="C23" s="69">
        <v>0</v>
      </c>
      <c r="D23" s="41">
        <v>0</v>
      </c>
      <c r="E23" s="41">
        <v>0</v>
      </c>
      <c r="F23" s="40">
        <v>0</v>
      </c>
      <c r="G23" s="38">
        <v>0</v>
      </c>
      <c r="H23" s="40">
        <v>0</v>
      </c>
      <c r="I23" s="41">
        <v>0</v>
      </c>
      <c r="J23" s="11">
        <v>0</v>
      </c>
      <c r="K23" s="9"/>
      <c r="L23" s="41"/>
      <c r="M23" s="38"/>
      <c r="N23" s="67"/>
    </row>
    <row r="24" spans="1:14" ht="15" customHeight="1" x14ac:dyDescent="0.25">
      <c r="A24" s="66" t="s">
        <v>102</v>
      </c>
      <c r="B24" s="43"/>
      <c r="C24" s="69">
        <v>0</v>
      </c>
      <c r="D24" s="41">
        <v>0</v>
      </c>
      <c r="E24" s="41">
        <v>0</v>
      </c>
      <c r="F24" s="40">
        <v>0</v>
      </c>
      <c r="G24" s="38">
        <v>0</v>
      </c>
      <c r="H24" s="40">
        <v>0</v>
      </c>
      <c r="I24" s="41">
        <v>0</v>
      </c>
      <c r="J24" s="11">
        <v>0</v>
      </c>
      <c r="K24" s="9"/>
      <c r="L24" s="41"/>
      <c r="M24" s="38"/>
      <c r="N24" s="67"/>
    </row>
    <row r="25" spans="1:14" ht="15" customHeight="1" x14ac:dyDescent="0.25">
      <c r="A25" s="66" t="s">
        <v>103</v>
      </c>
      <c r="B25" s="43"/>
      <c r="C25" s="69">
        <v>0</v>
      </c>
      <c r="D25" s="41">
        <v>1</v>
      </c>
      <c r="E25" s="41">
        <v>0</v>
      </c>
      <c r="F25" s="40">
        <v>0</v>
      </c>
      <c r="G25" s="38">
        <v>0</v>
      </c>
      <c r="H25" s="40">
        <v>0</v>
      </c>
      <c r="I25" s="41">
        <v>1</v>
      </c>
      <c r="J25" s="11">
        <v>0</v>
      </c>
      <c r="K25" s="9"/>
      <c r="L25" s="70"/>
      <c r="M25" s="40"/>
      <c r="N25" s="67"/>
    </row>
    <row r="26" spans="1:14" ht="14.25" customHeight="1" x14ac:dyDescent="0.25">
      <c r="A26" s="105" t="s">
        <v>23</v>
      </c>
      <c r="B26" s="83"/>
      <c r="C26" s="71">
        <f t="shared" ref="C26:N26" si="0">SUM(C11:C25)</f>
        <v>15</v>
      </c>
      <c r="D26" s="71">
        <f t="shared" si="0"/>
        <v>6</v>
      </c>
      <c r="E26" s="71">
        <f t="shared" si="0"/>
        <v>9</v>
      </c>
      <c r="F26" s="71">
        <f t="shared" si="0"/>
        <v>10</v>
      </c>
      <c r="G26" s="71">
        <f t="shared" si="0"/>
        <v>14</v>
      </c>
      <c r="H26" s="71">
        <f t="shared" si="0"/>
        <v>8</v>
      </c>
      <c r="I26" s="71">
        <f t="shared" si="0"/>
        <v>21</v>
      </c>
      <c r="J26" s="71">
        <f t="shared" si="0"/>
        <v>10</v>
      </c>
      <c r="K26" s="71">
        <f t="shared" si="0"/>
        <v>0</v>
      </c>
      <c r="L26" s="71">
        <f t="shared" si="0"/>
        <v>0</v>
      </c>
      <c r="M26" s="71">
        <f t="shared" si="0"/>
        <v>0</v>
      </c>
      <c r="N26" s="72">
        <f t="shared" si="0"/>
        <v>0</v>
      </c>
    </row>
    <row r="27" spans="1:14" ht="14.25" customHeight="1" x14ac:dyDescent="0.2"/>
    <row r="28" spans="1:14" ht="14.25" customHeight="1" x14ac:dyDescent="0.2">
      <c r="A28" s="73" t="s">
        <v>104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2024-02-28T20:37:36Z</dcterms:created>
  <dcterms:modified xsi:type="dcterms:W3CDTF">2024-09-23T14:28:40Z</dcterms:modified>
</cp:coreProperties>
</file>