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hre\Desktop\"/>
    </mc:Choice>
  </mc:AlternateContent>
  <bookViews>
    <workbookView xWindow="0" yWindow="0" windowWidth="19200" windowHeight="7310"/>
  </bookViews>
  <sheets>
    <sheet name="Other project" sheetId="1" r:id="rId1"/>
    <sheet name="Near by Landmark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3" l="1"/>
  <c r="H18" i="3"/>
  <c r="G17" i="3"/>
  <c r="G18" i="3"/>
  <c r="G21" i="3"/>
  <c r="J12" i="3"/>
  <c r="L12" i="3"/>
  <c r="N12" i="3"/>
  <c r="P12" i="3"/>
  <c r="G35" i="2"/>
  <c r="G34" i="2"/>
  <c r="G33" i="2"/>
  <c r="G32" i="2"/>
  <c r="G29" i="2"/>
  <c r="G28" i="2"/>
  <c r="G27" i="2"/>
  <c r="G24" i="2"/>
  <c r="G23" i="2"/>
  <c r="G22" i="2"/>
  <c r="G19" i="2"/>
  <c r="G18" i="2"/>
  <c r="G17" i="2"/>
  <c r="G16" i="2"/>
  <c r="G15" i="2"/>
  <c r="G12" i="2"/>
  <c r="G11" i="2"/>
  <c r="G10" i="2"/>
  <c r="G9" i="2"/>
  <c r="G6" i="2"/>
  <c r="G5" i="2"/>
  <c r="G4" i="2"/>
  <c r="G3" i="2"/>
</calcChain>
</file>

<file path=xl/sharedStrings.xml><?xml version="1.0" encoding="utf-8"?>
<sst xmlns="http://schemas.openxmlformats.org/spreadsheetml/2006/main" count="91" uniqueCount="83">
  <si>
    <t xml:space="preserve">project name </t>
  </si>
  <si>
    <t xml:space="preserve">basic price </t>
  </si>
  <si>
    <t xml:space="preserve">Amenities price </t>
  </si>
  <si>
    <t xml:space="preserve">possession date </t>
  </si>
  <si>
    <t xml:space="preserve">number of units </t>
  </si>
  <si>
    <t xml:space="preserve">project size </t>
  </si>
  <si>
    <t xml:space="preserve">club house </t>
  </si>
  <si>
    <t xml:space="preserve">Remarks </t>
  </si>
  <si>
    <t xml:space="preserve">2 , 3 bhk </t>
  </si>
  <si>
    <t>Developers</t>
  </si>
  <si>
    <t>location</t>
  </si>
  <si>
    <t>contact number</t>
  </si>
  <si>
    <t>Schools:</t>
  </si>
  <si>
    <t>Delhi public school</t>
  </si>
  <si>
    <t>Sri chaitanya school</t>
  </si>
  <si>
    <t>St.angle's high school</t>
  </si>
  <si>
    <t>Urban-junior college</t>
  </si>
  <si>
    <t>College's:</t>
  </si>
  <si>
    <t>Hospitals:</t>
  </si>
  <si>
    <t>Prasad hospital</t>
  </si>
  <si>
    <t>Sri puja multi speciality hospital</t>
  </si>
  <si>
    <t>Bapuji hospital</t>
  </si>
  <si>
    <t>Esi hospital</t>
  </si>
  <si>
    <t>Theatres:</t>
  </si>
  <si>
    <t>Noma takies</t>
  </si>
  <si>
    <t>Vyjanthi cinema</t>
  </si>
  <si>
    <t>PVR</t>
  </si>
  <si>
    <t>Shopping malls:</t>
  </si>
  <si>
    <t>Orient craft</t>
  </si>
  <si>
    <t>Spar hyper market</t>
  </si>
  <si>
    <t>Thakur super market</t>
  </si>
  <si>
    <t>Ushodaya super market</t>
  </si>
  <si>
    <t>Dinesh kirana &amp; general store</t>
  </si>
  <si>
    <t>johnson grammar school</t>
  </si>
  <si>
    <t>KM</t>
  </si>
  <si>
    <t>eapl</t>
  </si>
  <si>
    <t>Super market:</t>
  </si>
  <si>
    <t>raheja</t>
  </si>
  <si>
    <t>modi</t>
  </si>
  <si>
    <t>siri homes</t>
  </si>
  <si>
    <t>km from site</t>
  </si>
  <si>
    <t>DISTANCE IN KMS</t>
  </si>
  <si>
    <t>Chaitanya Juniour College</t>
  </si>
  <si>
    <t>Vignan Juniour College</t>
  </si>
  <si>
    <t>Geetanjali Junior college</t>
  </si>
  <si>
    <t>Aashritha Hospital</t>
  </si>
  <si>
    <t>TARGET SHOPPING</t>
  </si>
  <si>
    <t>PARADISE SHOPPING MALL</t>
  </si>
  <si>
    <t>Ready to move</t>
  </si>
  <si>
    <t>Under construction</t>
  </si>
  <si>
    <t>ACTIVE FREE</t>
  </si>
  <si>
    <t>Transport</t>
  </si>
  <si>
    <t>Tuition</t>
  </si>
  <si>
    <t>1 term</t>
  </si>
  <si>
    <t>2 term</t>
  </si>
  <si>
    <t>3 term</t>
  </si>
  <si>
    <t>feb</t>
  </si>
  <si>
    <t>mar</t>
  </si>
  <si>
    <t>aug</t>
  </si>
  <si>
    <t>dec</t>
  </si>
  <si>
    <t xml:space="preserve">manasri infrastructure and developers </t>
  </si>
  <si>
    <t>kothapet telephone colony</t>
  </si>
  <si>
    <t>Manasri Tribhuvan</t>
  </si>
  <si>
    <t>2bhk</t>
  </si>
  <si>
    <t>7000persft</t>
  </si>
  <si>
    <t xml:space="preserve">sripradha construction </t>
  </si>
  <si>
    <t>sripradha gopala</t>
  </si>
  <si>
    <t>commercial colony,</t>
  </si>
  <si>
    <t>10units</t>
  </si>
  <si>
    <t>3bhk</t>
  </si>
  <si>
    <t xml:space="preserve">ss construction </t>
  </si>
  <si>
    <t>ss navya gruha</t>
  </si>
  <si>
    <t>RK puram kotapet</t>
  </si>
  <si>
    <t>yes</t>
  </si>
  <si>
    <t>santosh nagar</t>
  </si>
  <si>
    <t>Namishree infra structure</t>
  </si>
  <si>
    <t>BPS Twin Towers</t>
  </si>
  <si>
    <t>2/3bhk</t>
  </si>
  <si>
    <t xml:space="preserve">3lakhs </t>
  </si>
  <si>
    <t>YES</t>
  </si>
  <si>
    <t>9912747744/9573555843</t>
  </si>
  <si>
    <t>2BUILDINGS 504 FLATS</t>
  </si>
  <si>
    <t>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</si>
</sst>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i/>
      <sz val="11"/>
      <color theme="1"/>
      <name val="Aharoni"/>
      <charset val="177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horizontal="center" wrapText="1"/>
    </xf>
    <xf numFmtId="0" fontId="3" fillId="0" borderId="1" xfId="0" applyFont="1" applyBorder="1"/>
    <xf numFmtId="1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sqref="A1:XFD1048576"/>
    </sheetView>
  </sheetViews>
  <sheetFormatPr defaultColWidth="11.7265625" defaultRowHeight="14.5"/>
  <cols>
    <col min="1" max="1" width="26.90625" bestFit="1" customWidth="1"/>
    <col min="2" max="2" width="19.7265625" style="1" customWidth="1"/>
    <col min="3" max="4" width="28.54296875" style="1" bestFit="1" customWidth="1"/>
    <col min="5" max="5" width="13.1796875" style="1" customWidth="1"/>
    <col min="6" max="6" width="18.1796875" style="1" customWidth="1"/>
    <col min="7" max="7" width="15.1796875" style="1" customWidth="1"/>
    <col min="8" max="8" width="21.54296875" style="1" customWidth="1"/>
    <col min="9" max="9" width="19" style="1" customWidth="1"/>
    <col min="10" max="10" width="11.7265625" style="1"/>
    <col min="11" max="11" width="14" style="1" customWidth="1"/>
    <col min="12" max="12" width="11.7265625" style="1"/>
    <col min="13" max="13" width="18.1796875" style="1" customWidth="1"/>
    <col min="14" max="14" width="20.453125" style="1" customWidth="1"/>
    <col min="15" max="15" width="13.453125" style="1" customWidth="1"/>
    <col min="16" max="16" width="13" style="1" customWidth="1"/>
  </cols>
  <sheetData>
    <row r="1" spans="1:22" s="5" customFormat="1" ht="29">
      <c r="A1" s="2" t="s">
        <v>9</v>
      </c>
      <c r="B1" s="2" t="s">
        <v>0</v>
      </c>
      <c r="C1" s="2" t="s">
        <v>10</v>
      </c>
      <c r="D1" s="2" t="s">
        <v>11</v>
      </c>
      <c r="E1" s="2" t="s">
        <v>1</v>
      </c>
      <c r="F1" s="2" t="s">
        <v>2</v>
      </c>
      <c r="G1" s="2" t="s">
        <v>4</v>
      </c>
      <c r="H1" s="2" t="s">
        <v>8</v>
      </c>
      <c r="I1" s="2" t="s">
        <v>3</v>
      </c>
      <c r="J1" s="2" t="s">
        <v>5</v>
      </c>
      <c r="K1" s="2" t="s">
        <v>6</v>
      </c>
      <c r="L1" s="3" t="s">
        <v>7</v>
      </c>
      <c r="M1" s="3" t="s">
        <v>34</v>
      </c>
      <c r="N1" s="3" t="s">
        <v>48</v>
      </c>
      <c r="O1" s="3" t="s">
        <v>49</v>
      </c>
      <c r="P1" s="3">
        <v>2019</v>
      </c>
      <c r="Q1" s="3">
        <v>2020</v>
      </c>
      <c r="R1" s="3">
        <v>2021</v>
      </c>
      <c r="S1" s="3">
        <v>2022</v>
      </c>
      <c r="T1" s="10">
        <v>2023</v>
      </c>
      <c r="U1" s="10">
        <v>2024</v>
      </c>
      <c r="V1" s="10">
        <v>2025</v>
      </c>
    </row>
    <row r="2" spans="1:22" s="5" customFormat="1">
      <c r="A2" s="6" t="s">
        <v>60</v>
      </c>
      <c r="B2" s="7" t="s">
        <v>62</v>
      </c>
      <c r="C2" s="7" t="s">
        <v>61</v>
      </c>
      <c r="D2" s="7">
        <v>8745211796</v>
      </c>
      <c r="E2" s="7" t="s">
        <v>64</v>
      </c>
      <c r="F2" s="7"/>
      <c r="G2" s="7">
        <v>20</v>
      </c>
      <c r="H2" s="7" t="s">
        <v>63</v>
      </c>
      <c r="I2" s="9">
        <v>45809</v>
      </c>
      <c r="J2" s="7">
        <v>0.18</v>
      </c>
      <c r="K2" s="7"/>
      <c r="L2" s="7"/>
      <c r="M2" s="7">
        <v>1.8</v>
      </c>
      <c r="N2" s="7"/>
      <c r="O2" s="7" t="s">
        <v>73</v>
      </c>
      <c r="P2" s="9">
        <v>43586</v>
      </c>
      <c r="Q2" s="6"/>
      <c r="R2" s="6"/>
      <c r="S2" s="6"/>
    </row>
    <row r="3" spans="1:22" s="5" customFormat="1">
      <c r="A3" s="6" t="s">
        <v>65</v>
      </c>
      <c r="B3" s="7" t="s">
        <v>66</v>
      </c>
      <c r="C3" s="7" t="s">
        <v>67</v>
      </c>
      <c r="D3" s="7">
        <v>9177777714</v>
      </c>
      <c r="E3" s="7">
        <v>6500</v>
      </c>
      <c r="F3" s="7"/>
      <c r="G3" s="7" t="s">
        <v>68</v>
      </c>
      <c r="H3" s="7" t="s">
        <v>69</v>
      </c>
      <c r="I3" s="9">
        <v>44774</v>
      </c>
      <c r="J3" s="7">
        <v>0.2</v>
      </c>
      <c r="K3" s="7"/>
      <c r="L3" s="7"/>
      <c r="M3" s="7">
        <v>1.5</v>
      </c>
      <c r="N3" s="7"/>
      <c r="O3" s="7" t="s">
        <v>73</v>
      </c>
      <c r="P3" s="9"/>
      <c r="Q3" s="7"/>
      <c r="R3" s="11">
        <v>44348</v>
      </c>
      <c r="S3" s="6"/>
    </row>
    <row r="4" spans="1:22" s="5" customFormat="1">
      <c r="A4" s="6" t="s">
        <v>70</v>
      </c>
      <c r="B4" s="7" t="s">
        <v>71</v>
      </c>
      <c r="C4" s="7" t="s">
        <v>72</v>
      </c>
      <c r="D4" s="7">
        <v>9849997429</v>
      </c>
      <c r="E4" s="7">
        <v>6300</v>
      </c>
      <c r="F4" s="7"/>
      <c r="G4" s="7" t="s">
        <v>68</v>
      </c>
      <c r="H4" s="7" t="s">
        <v>69</v>
      </c>
      <c r="I4" s="9">
        <v>46023</v>
      </c>
      <c r="J4" s="7">
        <v>0.28999999999999998</v>
      </c>
      <c r="K4" s="7"/>
      <c r="L4" s="7"/>
      <c r="M4" s="7">
        <v>1.7</v>
      </c>
      <c r="N4" s="7"/>
      <c r="O4" s="7" t="s">
        <v>73</v>
      </c>
      <c r="P4" s="7"/>
      <c r="Q4" s="11">
        <v>43983</v>
      </c>
      <c r="R4" s="6"/>
      <c r="S4" s="6"/>
    </row>
    <row r="5" spans="1:22" s="5" customFormat="1" ht="29">
      <c r="A5" s="6" t="s">
        <v>75</v>
      </c>
      <c r="B5" s="7" t="s">
        <v>76</v>
      </c>
      <c r="C5" s="5" t="s">
        <v>74</v>
      </c>
      <c r="D5" s="7" t="s">
        <v>80</v>
      </c>
      <c r="E5" s="7">
        <v>5800</v>
      </c>
      <c r="F5" s="7" t="s">
        <v>78</v>
      </c>
      <c r="G5" s="7" t="s">
        <v>81</v>
      </c>
      <c r="H5" s="7" t="s">
        <v>77</v>
      </c>
      <c r="I5" s="9">
        <v>45261</v>
      </c>
      <c r="J5" s="7">
        <v>2.89</v>
      </c>
      <c r="K5" s="7" t="s">
        <v>79</v>
      </c>
      <c r="L5" s="7"/>
      <c r="M5" s="7" t="s">
        <v>82</v>
      </c>
      <c r="N5" s="7"/>
      <c r="O5" s="7" t="s">
        <v>79</v>
      </c>
      <c r="P5" s="7"/>
      <c r="Q5" s="11">
        <v>43952</v>
      </c>
      <c r="R5" s="6"/>
      <c r="S5" s="6"/>
    </row>
    <row r="6" spans="1:22" s="5" customForma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22" s="5" customFormat="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22" s="5" customForma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2" s="5" customForma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2" s="5" customFormat="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2" s="5" customFormat="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2" s="5" customForma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2" s="5" customForma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2" s="5" customForma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22" s="5" customForma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22" s="5" customForma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2:16" s="5" customForma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 s="5" customForma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2:16" s="5" customForma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2:16" s="5" customForma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2:16" s="5" customForma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 s="5" customFormat="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 s="5" customForma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 s="5" customForma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 s="5" customForma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 s="5" customForma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 s="5" customForma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0" workbookViewId="0">
      <selection activeCell="C36" sqref="C36"/>
    </sheetView>
  </sheetViews>
  <sheetFormatPr defaultColWidth="9.1796875" defaultRowHeight="14.5"/>
  <cols>
    <col min="1" max="1" width="15.7265625" style="8" customWidth="1"/>
    <col min="2" max="2" width="39.26953125" style="8" customWidth="1"/>
    <col min="3" max="3" width="12.08984375" style="8" bestFit="1" customWidth="1"/>
    <col min="4" max="16384" width="9.1796875" style="8"/>
  </cols>
  <sheetData>
    <row r="1" spans="1:7">
      <c r="C1" s="12" t="s">
        <v>41</v>
      </c>
      <c r="D1" s="12"/>
      <c r="E1" s="12"/>
      <c r="F1" s="12"/>
      <c r="G1" s="12"/>
    </row>
    <row r="2" spans="1:7">
      <c r="A2" s="8" t="s">
        <v>12</v>
      </c>
      <c r="C2" s="8" t="s">
        <v>40</v>
      </c>
      <c r="D2" s="8" t="s">
        <v>35</v>
      </c>
      <c r="E2" s="8" t="s">
        <v>37</v>
      </c>
      <c r="F2" s="8" t="s">
        <v>38</v>
      </c>
      <c r="G2" s="8" t="s">
        <v>39</v>
      </c>
    </row>
    <row r="3" spans="1:7">
      <c r="A3" s="8">
        <v>1</v>
      </c>
      <c r="B3" s="8" t="s">
        <v>13</v>
      </c>
      <c r="C3" s="8">
        <v>2.5</v>
      </c>
      <c r="D3" s="8">
        <v>1</v>
      </c>
      <c r="E3" s="8">
        <v>1.5</v>
      </c>
      <c r="F3" s="8">
        <v>1</v>
      </c>
      <c r="G3" s="8">
        <f>D3</f>
        <v>1</v>
      </c>
    </row>
    <row r="4" spans="1:7">
      <c r="A4" s="8">
        <v>2</v>
      </c>
      <c r="B4" s="8" t="s">
        <v>14</v>
      </c>
      <c r="C4" s="8">
        <v>2.5</v>
      </c>
      <c r="D4" s="8">
        <v>1</v>
      </c>
      <c r="E4" s="8">
        <v>1.5</v>
      </c>
      <c r="F4" s="8">
        <v>1</v>
      </c>
      <c r="G4" s="8">
        <f t="shared" ref="G4:G6" si="0">D4</f>
        <v>1</v>
      </c>
    </row>
    <row r="5" spans="1:7">
      <c r="A5" s="8">
        <v>3</v>
      </c>
      <c r="B5" s="8" t="s">
        <v>15</v>
      </c>
      <c r="C5" s="8">
        <v>1</v>
      </c>
      <c r="D5" s="8">
        <v>1</v>
      </c>
      <c r="E5" s="8">
        <v>1.5</v>
      </c>
      <c r="F5" s="8">
        <v>1</v>
      </c>
      <c r="G5" s="8">
        <f t="shared" si="0"/>
        <v>1</v>
      </c>
    </row>
    <row r="6" spans="1:7">
      <c r="A6" s="8">
        <v>4</v>
      </c>
      <c r="B6" s="8" t="s">
        <v>33</v>
      </c>
      <c r="C6" s="8">
        <v>2.2999999999999998</v>
      </c>
      <c r="D6" s="8">
        <v>1</v>
      </c>
      <c r="E6" s="8">
        <v>1.5</v>
      </c>
      <c r="F6" s="8">
        <v>1.5</v>
      </c>
      <c r="G6" s="8">
        <f t="shared" si="0"/>
        <v>1</v>
      </c>
    </row>
    <row r="8" spans="1:7">
      <c r="A8" s="8" t="s">
        <v>17</v>
      </c>
    </row>
    <row r="9" spans="1:7">
      <c r="A9" s="8">
        <v>1</v>
      </c>
      <c r="B9" s="8" t="s">
        <v>16</v>
      </c>
      <c r="C9" s="8">
        <v>1</v>
      </c>
      <c r="D9" s="8">
        <v>1.5</v>
      </c>
      <c r="E9" s="8">
        <v>2</v>
      </c>
      <c r="F9" s="8">
        <v>1.5</v>
      </c>
      <c r="G9" s="8">
        <f t="shared" ref="G9:G12" si="1">D9</f>
        <v>1.5</v>
      </c>
    </row>
    <row r="10" spans="1:7">
      <c r="A10" s="8">
        <v>2</v>
      </c>
      <c r="B10" s="8" t="s">
        <v>42</v>
      </c>
      <c r="C10" s="8">
        <v>1.5</v>
      </c>
      <c r="D10" s="8">
        <v>3.5</v>
      </c>
      <c r="E10" s="8">
        <v>3</v>
      </c>
      <c r="F10" s="8">
        <v>3</v>
      </c>
      <c r="G10" s="8">
        <f t="shared" si="1"/>
        <v>3.5</v>
      </c>
    </row>
    <row r="11" spans="1:7">
      <c r="A11" s="8">
        <v>3</v>
      </c>
      <c r="B11" s="8" t="s">
        <v>43</v>
      </c>
      <c r="C11" s="8">
        <v>1.5</v>
      </c>
      <c r="D11" s="8">
        <v>3.5</v>
      </c>
      <c r="E11" s="8">
        <v>3</v>
      </c>
      <c r="F11" s="8">
        <v>3</v>
      </c>
      <c r="G11" s="8">
        <f t="shared" si="1"/>
        <v>3.5</v>
      </c>
    </row>
    <row r="12" spans="1:7">
      <c r="A12" s="8">
        <v>4</v>
      </c>
      <c r="B12" s="8" t="s">
        <v>44</v>
      </c>
      <c r="C12" s="8">
        <v>1.5</v>
      </c>
      <c r="D12" s="8">
        <v>3.5</v>
      </c>
      <c r="E12" s="8">
        <v>3</v>
      </c>
      <c r="F12" s="8">
        <v>3</v>
      </c>
      <c r="G12" s="8">
        <f t="shared" si="1"/>
        <v>3.5</v>
      </c>
    </row>
    <row r="14" spans="1:7">
      <c r="A14" s="8" t="s">
        <v>18</v>
      </c>
    </row>
    <row r="15" spans="1:7">
      <c r="A15" s="8">
        <v>1</v>
      </c>
      <c r="B15" s="8" t="s">
        <v>19</v>
      </c>
      <c r="C15" s="8">
        <v>2.5</v>
      </c>
      <c r="D15" s="8">
        <v>1</v>
      </c>
      <c r="E15" s="8">
        <v>2</v>
      </c>
      <c r="F15" s="8">
        <v>2</v>
      </c>
      <c r="G15" s="8">
        <f t="shared" ref="G15:G19" si="2">D15</f>
        <v>1</v>
      </c>
    </row>
    <row r="16" spans="1:7">
      <c r="A16" s="8">
        <v>2</v>
      </c>
      <c r="B16" s="8" t="s">
        <v>20</v>
      </c>
      <c r="C16" s="8">
        <v>2.7</v>
      </c>
      <c r="D16" s="8">
        <v>3</v>
      </c>
      <c r="E16" s="8">
        <v>3.5</v>
      </c>
      <c r="F16" s="8">
        <v>4</v>
      </c>
      <c r="G16" s="8">
        <f t="shared" si="2"/>
        <v>3</v>
      </c>
    </row>
    <row r="17" spans="1:7">
      <c r="A17" s="8">
        <v>3</v>
      </c>
      <c r="B17" s="8" t="s">
        <v>21</v>
      </c>
      <c r="C17" s="8">
        <v>0.7</v>
      </c>
      <c r="D17" s="8">
        <v>3.5</v>
      </c>
      <c r="E17" s="8">
        <v>4</v>
      </c>
      <c r="F17" s="8">
        <v>4.5</v>
      </c>
      <c r="G17" s="8">
        <f t="shared" si="2"/>
        <v>3.5</v>
      </c>
    </row>
    <row r="18" spans="1:7">
      <c r="A18" s="8">
        <v>4</v>
      </c>
      <c r="B18" s="8" t="s">
        <v>45</v>
      </c>
      <c r="C18" s="8">
        <v>2.5</v>
      </c>
      <c r="D18" s="8">
        <v>1</v>
      </c>
      <c r="E18" s="8">
        <v>3.5</v>
      </c>
      <c r="F18" s="8">
        <v>4</v>
      </c>
      <c r="G18" s="8">
        <f t="shared" si="2"/>
        <v>1</v>
      </c>
    </row>
    <row r="19" spans="1:7">
      <c r="A19" s="8">
        <v>6</v>
      </c>
      <c r="B19" s="8" t="s">
        <v>22</v>
      </c>
      <c r="C19" s="8">
        <v>1.8</v>
      </c>
      <c r="D19" s="8">
        <v>3</v>
      </c>
      <c r="E19" s="8">
        <v>3</v>
      </c>
      <c r="F19" s="8">
        <v>3.5</v>
      </c>
      <c r="G19" s="8">
        <f t="shared" si="2"/>
        <v>3</v>
      </c>
    </row>
    <row r="21" spans="1:7">
      <c r="A21" s="8" t="s">
        <v>23</v>
      </c>
    </row>
    <row r="22" spans="1:7">
      <c r="A22" s="8">
        <v>1</v>
      </c>
      <c r="B22" s="8" t="s">
        <v>24</v>
      </c>
      <c r="C22" s="8">
        <v>3</v>
      </c>
      <c r="D22" s="8">
        <v>1</v>
      </c>
      <c r="E22" s="8">
        <v>1.5</v>
      </c>
      <c r="F22" s="8">
        <v>0.5</v>
      </c>
      <c r="G22" s="8">
        <f t="shared" ref="G22:G24" si="3">D22</f>
        <v>1</v>
      </c>
    </row>
    <row r="23" spans="1:7">
      <c r="A23" s="8">
        <v>2</v>
      </c>
      <c r="B23" s="8" t="s">
        <v>25</v>
      </c>
      <c r="C23" s="8">
        <v>0.5</v>
      </c>
      <c r="D23" s="8">
        <v>3</v>
      </c>
      <c r="E23" s="8">
        <v>3.5</v>
      </c>
      <c r="F23" s="8">
        <v>3.5</v>
      </c>
      <c r="G23" s="8">
        <f t="shared" si="3"/>
        <v>3</v>
      </c>
    </row>
    <row r="24" spans="1:7">
      <c r="A24" s="8">
        <v>3</v>
      </c>
      <c r="B24" s="8" t="s">
        <v>26</v>
      </c>
      <c r="C24" s="8">
        <v>3</v>
      </c>
      <c r="D24" s="8">
        <v>1</v>
      </c>
      <c r="E24" s="8">
        <v>1.5</v>
      </c>
      <c r="F24" s="8">
        <v>3.5</v>
      </c>
      <c r="G24" s="8">
        <f t="shared" si="3"/>
        <v>1</v>
      </c>
    </row>
    <row r="26" spans="1:7">
      <c r="A26" s="8" t="s">
        <v>27</v>
      </c>
    </row>
    <row r="27" spans="1:7">
      <c r="A27" s="8">
        <v>1</v>
      </c>
      <c r="B27" s="8" t="s">
        <v>28</v>
      </c>
      <c r="C27" s="8">
        <v>2.5</v>
      </c>
      <c r="D27" s="8">
        <v>1</v>
      </c>
      <c r="E27" s="8">
        <v>2</v>
      </c>
      <c r="F27" s="8">
        <v>2.5</v>
      </c>
      <c r="G27" s="8">
        <f t="shared" ref="G27:G29" si="4">D27</f>
        <v>1</v>
      </c>
    </row>
    <row r="28" spans="1:7">
      <c r="A28" s="8">
        <v>2</v>
      </c>
      <c r="B28" s="8" t="s">
        <v>47</v>
      </c>
      <c r="C28" s="8">
        <v>0.25</v>
      </c>
      <c r="D28" s="8">
        <v>3</v>
      </c>
      <c r="E28" s="8">
        <v>3.5</v>
      </c>
      <c r="F28" s="8">
        <v>4</v>
      </c>
      <c r="G28" s="8">
        <f t="shared" si="4"/>
        <v>3</v>
      </c>
    </row>
    <row r="29" spans="1:7">
      <c r="A29" s="8">
        <v>3</v>
      </c>
      <c r="B29" s="8" t="s">
        <v>46</v>
      </c>
      <c r="C29" s="8">
        <v>1</v>
      </c>
      <c r="D29" s="8">
        <v>3</v>
      </c>
      <c r="E29" s="8">
        <v>2</v>
      </c>
      <c r="F29" s="8">
        <v>2</v>
      </c>
      <c r="G29" s="8">
        <f t="shared" si="4"/>
        <v>3</v>
      </c>
    </row>
    <row r="31" spans="1:7">
      <c r="A31" s="8" t="s">
        <v>36</v>
      </c>
    </row>
    <row r="32" spans="1:7">
      <c r="A32" s="8">
        <v>1</v>
      </c>
      <c r="B32" s="8" t="s">
        <v>29</v>
      </c>
      <c r="C32" s="8">
        <v>0.25</v>
      </c>
      <c r="D32" s="8">
        <v>3</v>
      </c>
      <c r="E32" s="8">
        <v>1.5</v>
      </c>
      <c r="F32" s="8">
        <v>1</v>
      </c>
      <c r="G32" s="8">
        <f t="shared" ref="G32:G35" si="5">D32</f>
        <v>3</v>
      </c>
    </row>
    <row r="33" spans="1:7">
      <c r="A33" s="8">
        <v>2</v>
      </c>
      <c r="B33" s="8" t="s">
        <v>30</v>
      </c>
      <c r="C33" s="8">
        <v>3</v>
      </c>
      <c r="D33" s="8">
        <v>2</v>
      </c>
      <c r="E33" s="8">
        <v>3</v>
      </c>
      <c r="F33" s="8">
        <v>3</v>
      </c>
      <c r="G33" s="8">
        <f t="shared" si="5"/>
        <v>2</v>
      </c>
    </row>
    <row r="34" spans="1:7">
      <c r="A34" s="8">
        <v>3</v>
      </c>
      <c r="B34" s="8" t="s">
        <v>31</v>
      </c>
      <c r="C34" s="8">
        <v>3</v>
      </c>
      <c r="D34" s="8">
        <v>1</v>
      </c>
      <c r="E34" s="8">
        <v>2.5</v>
      </c>
      <c r="F34" s="8">
        <v>2</v>
      </c>
      <c r="G34" s="8">
        <f t="shared" si="5"/>
        <v>1</v>
      </c>
    </row>
    <row r="35" spans="1:7">
      <c r="A35" s="8">
        <v>4</v>
      </c>
      <c r="B35" s="8" t="s">
        <v>32</v>
      </c>
      <c r="C35" s="8">
        <v>3</v>
      </c>
      <c r="D35" s="8">
        <v>1.2</v>
      </c>
      <c r="E35" s="8">
        <v>1.5</v>
      </c>
      <c r="F35" s="8">
        <v>0.5</v>
      </c>
      <c r="G35" s="8">
        <f t="shared" si="5"/>
        <v>1.2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P21"/>
  <sheetViews>
    <sheetView workbookViewId="0">
      <selection activeCell="E6" sqref="E6:P22"/>
    </sheetView>
  </sheetViews>
  <sheetFormatPr defaultRowHeight="14.5"/>
  <cols>
    <col min="6" max="6" width="11.81640625" bestFit="1" customWidth="1"/>
    <col min="7" max="7" width="7.6328125" customWidth="1"/>
    <col min="8" max="9" width="7.36328125" customWidth="1"/>
    <col min="10" max="10" width="7.90625" customWidth="1"/>
    <col min="11" max="11" width="5.54296875" customWidth="1"/>
    <col min="13" max="13" width="5" customWidth="1"/>
    <col min="14" max="14" width="6.54296875" customWidth="1"/>
  </cols>
  <sheetData>
    <row r="7" spans="6:16">
      <c r="J7" t="s">
        <v>53</v>
      </c>
      <c r="L7" t="s">
        <v>54</v>
      </c>
      <c r="N7" t="s">
        <v>55</v>
      </c>
    </row>
    <row r="8" spans="6:16">
      <c r="F8" t="s">
        <v>50</v>
      </c>
      <c r="G8">
        <v>10000</v>
      </c>
      <c r="I8" t="s">
        <v>56</v>
      </c>
      <c r="J8">
        <v>10000</v>
      </c>
    </row>
    <row r="9" spans="6:16">
      <c r="F9" t="s">
        <v>51</v>
      </c>
      <c r="G9">
        <v>30500</v>
      </c>
      <c r="I9" t="s">
        <v>57</v>
      </c>
      <c r="J9">
        <v>10000</v>
      </c>
      <c r="K9" t="s">
        <v>58</v>
      </c>
      <c r="L9">
        <v>10000</v>
      </c>
      <c r="M9" t="s">
        <v>59</v>
      </c>
      <c r="N9">
        <v>10500</v>
      </c>
    </row>
    <row r="10" spans="6:16">
      <c r="F10" t="s">
        <v>52</v>
      </c>
      <c r="G10">
        <v>76500</v>
      </c>
      <c r="I10" t="s">
        <v>56</v>
      </c>
      <c r="J10">
        <v>25500</v>
      </c>
      <c r="K10" t="s">
        <v>58</v>
      </c>
      <c r="L10">
        <v>25500</v>
      </c>
      <c r="M10" t="s">
        <v>59</v>
      </c>
      <c r="N10">
        <v>25500</v>
      </c>
    </row>
    <row r="12" spans="6:16">
      <c r="G12">
        <f>SUM(G8:G11)</f>
        <v>117000</v>
      </c>
      <c r="J12">
        <f>SUM(J8:J11)</f>
        <v>45500</v>
      </c>
      <c r="K12">
        <v>4</v>
      </c>
      <c r="L12">
        <f>SUM(L8:L11)</f>
        <v>35500</v>
      </c>
      <c r="M12">
        <v>3</v>
      </c>
      <c r="N12">
        <f>SUM(N8:N11)</f>
        <v>36000</v>
      </c>
      <c r="P12">
        <f>SUM(J12:N12)</f>
        <v>117007</v>
      </c>
    </row>
    <row r="17" spans="7:8">
      <c r="G17">
        <f>G8+G10</f>
        <v>86500</v>
      </c>
    </row>
    <row r="18" spans="7:8">
      <c r="G18">
        <f>G17/8</f>
        <v>10812.5</v>
      </c>
      <c r="H18">
        <f>G12/8</f>
        <v>14625</v>
      </c>
    </row>
    <row r="21" spans="7:8">
      <c r="G21">
        <f>H18-G18</f>
        <v>3812.5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project</vt:lpstr>
      <vt:lpstr>Near by Landmark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Ochre</cp:lastModifiedBy>
  <dcterms:created xsi:type="dcterms:W3CDTF">2022-01-02T04:50:31Z</dcterms:created>
  <dcterms:modified xsi:type="dcterms:W3CDTF">2022-06-17T14:05:09Z</dcterms:modified>
</cp:coreProperties>
</file>