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onal\Desktop\Shashank\7357 - Analytics for Decision Support\Homeworks\Homework #5\"/>
    </mc:Choice>
  </mc:AlternateContent>
  <bookViews>
    <workbookView xWindow="0" yWindow="0" windowWidth="20490" windowHeight="7530" tabRatio="500" activeTab="1"/>
  </bookViews>
  <sheets>
    <sheet name="Profitability" sheetId="1" r:id="rId1"/>
    <sheet name="Optimzation_c" sheetId="2" r:id="rId2"/>
  </sheets>
  <definedNames>
    <definedName name="solver_adj" localSheetId="1" hidden="1">Optimzation_c!$I$2:$I$17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Optimzation_c!$C$18</definedName>
    <definedName name="solver_lhs2" localSheetId="1" hidden="1">Optimzation_c!$I$2:$I$17</definedName>
    <definedName name="solver_lhs3" localSheetId="1" hidden="1">Optimzation_c!$I$2:$I$17</definedName>
    <definedName name="solver_lhs4" localSheetId="1" hidden="1">Optimzation_c!$I$4:$I$17</definedName>
    <definedName name="solver_lhs5" localSheetId="1" hidden="1">Optimzation_c!$I$4:$I$17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nwt" localSheetId="1" hidden="1">1</definedName>
    <definedName name="solver_opt" localSheetId="1" hidden="1">Optimzation_c!$I$18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1</definedName>
    <definedName name="solver_rel3" localSheetId="1" hidden="1">4</definedName>
    <definedName name="solver_rel4" localSheetId="1" hidden="1">1</definedName>
    <definedName name="solver_rel5" localSheetId="1" hidden="1">1</definedName>
    <definedName name="solver_rhs1" localSheetId="1" hidden="1">10000000</definedName>
    <definedName name="solver_rhs2" localSheetId="1" hidden="1">1</definedName>
    <definedName name="solver_rhs3" localSheetId="1" hidden="1">integer</definedName>
    <definedName name="solver_rhs4" localSheetId="1" hidden="1">1</definedName>
    <definedName name="solver_rhs5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2" l="1"/>
  <c r="I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2" i="1"/>
  <c r="I2" i="1" s="1"/>
</calcChain>
</file>

<file path=xl/sharedStrings.xml><?xml version="1.0" encoding="utf-8"?>
<sst xmlns="http://schemas.openxmlformats.org/spreadsheetml/2006/main" count="50" uniqueCount="15">
  <si>
    <t>Location</t>
  </si>
  <si>
    <t>Price</t>
  </si>
  <si>
    <t>Price (normalized)</t>
  </si>
  <si>
    <t>Square Root of Median Income (normalized)</t>
  </si>
  <si>
    <t>College Students in Area (normalized)</t>
  </si>
  <si>
    <t>State Population Per Inn (normalized)</t>
  </si>
  <si>
    <t>Hotel No</t>
  </si>
  <si>
    <t>Eureka</t>
  </si>
  <si>
    <t xml:space="preserve">Fresno </t>
  </si>
  <si>
    <t xml:space="preserve">Long Beach </t>
  </si>
  <si>
    <t xml:space="preserve">Los Angeles </t>
  </si>
  <si>
    <t xml:space="preserve">South Lake Tahoe </t>
  </si>
  <si>
    <t>Profitability</t>
  </si>
  <si>
    <t>Select or not</t>
  </si>
  <si>
    <t>Profitability to Price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</si>
</sst>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164" formatCode="#,##0.00000000_);[Red]\(#,##0.00000000\)"/>
    <numFmt numFmtId="165" formatCode="&quot;$&quot;#,##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2" fontId="0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/>
    <xf numFmtId="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6" fontId="0" fillId="0" borderId="1" xfId="0" applyNumberFormat="1" applyFont="1" applyBorder="1" applyAlignment="1">
      <alignment horizontal="center" vertical="center" wrapText="1"/>
    </xf>
    <xf numFmtId="38" fontId="0" fillId="0" borderId="1" xfId="0" applyNumberFormat="1" applyBorder="1" applyAlignment="1">
      <alignment horizontal="center"/>
    </xf>
    <xf numFmtId="4" fontId="1" fillId="4" borderId="1" xfId="0" applyNumberFormat="1" applyFon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/>
  </sheetViews>
  <sheetFormatPr defaultColWidth="11" defaultRowHeight="15.75" x14ac:dyDescent="0.25"/>
  <cols>
    <col min="1" max="1" width="11.125" style="4" bestFit="1" customWidth="1"/>
    <col min="2" max="2" width="16.25" bestFit="1" customWidth="1"/>
    <col min="3" max="3" width="11.375" bestFit="1" customWidth="1"/>
    <col min="4" max="4" width="16.5" bestFit="1" customWidth="1"/>
    <col min="5" max="5" width="21" bestFit="1" customWidth="1"/>
    <col min="6" max="6" width="17.5" bestFit="1" customWidth="1"/>
    <col min="7" max="7" width="19" bestFit="1" customWidth="1"/>
    <col min="8" max="8" width="11" style="6"/>
    <col min="9" max="9" width="13.125" bestFit="1" customWidth="1"/>
    <col min="10" max="10" width="6.375" bestFit="1" customWidth="1"/>
  </cols>
  <sheetData>
    <row r="1" spans="1:11" ht="31.5" x14ac:dyDescent="0.25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12</v>
      </c>
      <c r="I1" s="3" t="s">
        <v>14</v>
      </c>
      <c r="J1" s="12"/>
      <c r="K1" s="12"/>
    </row>
    <row r="2" spans="1:11" x14ac:dyDescent="0.25">
      <c r="A2" s="3">
        <v>1</v>
      </c>
      <c r="B2" s="1" t="s">
        <v>7</v>
      </c>
      <c r="C2" s="7">
        <v>2925000</v>
      </c>
      <c r="D2" s="2">
        <v>-0.30182331820000002</v>
      </c>
      <c r="E2" s="2">
        <v>-0.81277973820000005</v>
      </c>
      <c r="F2" s="2">
        <v>-0.53641347309999998</v>
      </c>
      <c r="G2" s="2">
        <v>-0.99598662130000004</v>
      </c>
      <c r="H2" s="5">
        <f xml:space="preserve"> 39.05 - (5.41*G2) + (5.86*D2) - (3.09*E2) + (1.75*F2)</f>
        <v>44.242368789693991</v>
      </c>
      <c r="I2" s="13">
        <f t="shared" ref="I2:I17" si="0">H2/C2*1000000</f>
        <v>15.125596167416749</v>
      </c>
      <c r="J2" s="11"/>
      <c r="K2" s="11"/>
    </row>
    <row r="3" spans="1:11" x14ac:dyDescent="0.25">
      <c r="A3" s="3">
        <v>2</v>
      </c>
      <c r="B3" s="1" t="s">
        <v>8</v>
      </c>
      <c r="C3" s="7">
        <v>10000000</v>
      </c>
      <c r="D3" s="2">
        <v>1.699076193</v>
      </c>
      <c r="E3" s="2">
        <v>-0.40819856339999999</v>
      </c>
      <c r="F3" s="2">
        <v>0.31166914750000002</v>
      </c>
      <c r="G3" s="2">
        <v>-0.47427934350000001</v>
      </c>
      <c r="H3" s="5">
        <f t="shared" ref="H3:H17" si="1" xml:space="preserve"> 39.05 - (5.41*G3) + (5.86*D3) - (3.09*E3) + (1.75*F3)</f>
        <v>53.379192308345999</v>
      </c>
      <c r="I3" s="13">
        <f t="shared" si="0"/>
        <v>5.3379192308345997</v>
      </c>
      <c r="J3" s="11"/>
      <c r="K3" s="11"/>
    </row>
    <row r="4" spans="1:11" x14ac:dyDescent="0.25">
      <c r="A4" s="3">
        <v>3</v>
      </c>
      <c r="B4" s="1" t="s">
        <v>8</v>
      </c>
      <c r="C4" s="7">
        <v>3750000</v>
      </c>
      <c r="D4" s="2">
        <v>-6.8502880500000002E-2</v>
      </c>
      <c r="E4" s="2">
        <v>-0.40819856339999999</v>
      </c>
      <c r="F4" s="2">
        <v>0.31166914750000002</v>
      </c>
      <c r="G4" s="2">
        <v>-0.47427934350000001</v>
      </c>
      <c r="H4" s="5">
        <f t="shared" si="1"/>
        <v>43.021178937635995</v>
      </c>
      <c r="I4" s="13">
        <f t="shared" si="0"/>
        <v>11.472314383369598</v>
      </c>
      <c r="J4" s="11"/>
      <c r="K4" s="11"/>
    </row>
    <row r="5" spans="1:11" x14ac:dyDescent="0.25">
      <c r="A5" s="3">
        <v>4</v>
      </c>
      <c r="B5" s="1" t="s">
        <v>8</v>
      </c>
      <c r="C5" s="7">
        <v>3500000</v>
      </c>
      <c r="D5" s="2">
        <v>-0.13920604349999999</v>
      </c>
      <c r="E5" s="2">
        <v>-0.40819856339999999</v>
      </c>
      <c r="F5" s="2">
        <v>0.31166914750000002</v>
      </c>
      <c r="G5" s="2">
        <v>-0.47427934350000001</v>
      </c>
      <c r="H5" s="5">
        <f t="shared" si="1"/>
        <v>42.606858402455998</v>
      </c>
      <c r="I5" s="13">
        <f t="shared" si="0"/>
        <v>12.173388114987429</v>
      </c>
      <c r="J5" s="11"/>
      <c r="K5" s="11"/>
    </row>
    <row r="6" spans="1:11" x14ac:dyDescent="0.25">
      <c r="A6" s="3">
        <v>5</v>
      </c>
      <c r="B6" s="1" t="s">
        <v>8</v>
      </c>
      <c r="C6" s="7">
        <v>325000</v>
      </c>
      <c r="D6" s="2">
        <v>-1.0371362127999999</v>
      </c>
      <c r="E6" s="2">
        <v>-0.40819856339999999</v>
      </c>
      <c r="F6" s="2">
        <v>0.31166914750000002</v>
      </c>
      <c r="G6" s="2">
        <v>-0.47427934350000001</v>
      </c>
      <c r="H6" s="5">
        <f t="shared" si="1"/>
        <v>37.344987610357997</v>
      </c>
      <c r="I6" s="13">
        <f t="shared" si="0"/>
        <v>114.90765418571691</v>
      </c>
      <c r="J6" s="11"/>
      <c r="K6" s="11"/>
    </row>
    <row r="7" spans="1:11" x14ac:dyDescent="0.25">
      <c r="A7" s="3">
        <v>6</v>
      </c>
      <c r="B7" s="1" t="s">
        <v>9</v>
      </c>
      <c r="C7" s="7">
        <v>8950000</v>
      </c>
      <c r="D7" s="2">
        <v>1.4021229087</v>
      </c>
      <c r="E7" s="2">
        <v>0.65784481559999997</v>
      </c>
      <c r="F7" s="2">
        <v>0.48371113469999999</v>
      </c>
      <c r="G7" s="2">
        <v>-0.55727822859999998</v>
      </c>
      <c r="H7" s="5">
        <f t="shared" si="1"/>
        <v>49.095069467229003</v>
      </c>
      <c r="I7" s="13">
        <f t="shared" si="0"/>
        <v>5.4854826220367601</v>
      </c>
      <c r="J7" s="11"/>
      <c r="K7" s="11"/>
    </row>
    <row r="8" spans="1:11" x14ac:dyDescent="0.25">
      <c r="A8" s="3">
        <v>7</v>
      </c>
      <c r="B8" s="1" t="s">
        <v>10</v>
      </c>
      <c r="C8" s="7">
        <v>1950000</v>
      </c>
      <c r="D8" s="2">
        <v>-0.57756565370000001</v>
      </c>
      <c r="E8" s="2">
        <v>0.16768586129999999</v>
      </c>
      <c r="F8" s="2">
        <v>3.106214504</v>
      </c>
      <c r="G8" s="2">
        <v>3.1065296996999998</v>
      </c>
      <c r="H8" s="5">
        <f t="shared" si="1"/>
        <v>23.776865664523996</v>
      </c>
      <c r="I8" s="13">
        <f t="shared" si="0"/>
        <v>12.193264443345639</v>
      </c>
      <c r="J8" s="11"/>
      <c r="K8" s="11"/>
    </row>
    <row r="9" spans="1:11" x14ac:dyDescent="0.25">
      <c r="A9" s="3">
        <v>8</v>
      </c>
      <c r="B9" s="1" t="s">
        <v>10</v>
      </c>
      <c r="C9" s="7">
        <v>1750000</v>
      </c>
      <c r="D9" s="2">
        <v>-0.63412818400000004</v>
      </c>
      <c r="E9" s="2">
        <v>0.16768586129999999</v>
      </c>
      <c r="F9" s="2">
        <v>3.106214504</v>
      </c>
      <c r="G9" s="2">
        <v>3.1065296996999998</v>
      </c>
      <c r="H9" s="5">
        <f t="shared" si="1"/>
        <v>23.445409236965993</v>
      </c>
      <c r="I9" s="13">
        <f t="shared" si="0"/>
        <v>13.397376706837711</v>
      </c>
      <c r="J9" s="11"/>
      <c r="K9" s="11"/>
    </row>
    <row r="10" spans="1:11" x14ac:dyDescent="0.25">
      <c r="A10" s="3">
        <v>9</v>
      </c>
      <c r="B10" s="1" t="s">
        <v>10</v>
      </c>
      <c r="C10" s="7">
        <v>4900000</v>
      </c>
      <c r="D10" s="2">
        <v>0.256731669</v>
      </c>
      <c r="E10" s="2">
        <v>0.16768586129999999</v>
      </c>
      <c r="F10" s="2">
        <v>3.106214504</v>
      </c>
      <c r="G10" s="2">
        <v>3.1065296996999998</v>
      </c>
      <c r="H10" s="5">
        <f t="shared" si="1"/>
        <v>28.665847975545994</v>
      </c>
      <c r="I10" s="13">
        <f t="shared" si="0"/>
        <v>5.8501730562338761</v>
      </c>
      <c r="J10" s="11"/>
      <c r="K10" s="11"/>
    </row>
    <row r="11" spans="1:11" x14ac:dyDescent="0.25">
      <c r="A11" s="3">
        <v>10</v>
      </c>
      <c r="B11" s="1" t="s">
        <v>11</v>
      </c>
      <c r="C11" s="7">
        <v>1650000</v>
      </c>
      <c r="D11" s="2">
        <v>-0.6624094492</v>
      </c>
      <c r="E11" s="2">
        <v>-0.7910064456</v>
      </c>
      <c r="F11" s="2">
        <v>-0.59490488860000001</v>
      </c>
      <c r="G11" s="2">
        <v>-0.42685140910000002</v>
      </c>
      <c r="H11" s="5">
        <f t="shared" si="1"/>
        <v>38.880673112772996</v>
      </c>
      <c r="I11" s="13">
        <f t="shared" si="0"/>
        <v>23.564044310771514</v>
      </c>
      <c r="J11" s="11"/>
      <c r="K11" s="11"/>
    </row>
    <row r="12" spans="1:11" x14ac:dyDescent="0.25">
      <c r="A12" s="3">
        <v>11</v>
      </c>
      <c r="B12" s="1" t="s">
        <v>11</v>
      </c>
      <c r="C12" s="7">
        <v>1125000</v>
      </c>
      <c r="D12" s="2">
        <v>-0.81088609140000001</v>
      </c>
      <c r="E12" s="2">
        <v>-0.7910064456</v>
      </c>
      <c r="F12" s="2">
        <v>-0.59490488860000001</v>
      </c>
      <c r="G12" s="2">
        <v>-0.42685140910000002</v>
      </c>
      <c r="H12" s="5">
        <f t="shared" si="1"/>
        <v>38.010599989480994</v>
      </c>
      <c r="I12" s="13">
        <f t="shared" si="0"/>
        <v>33.787199990649775</v>
      </c>
      <c r="J12" s="11"/>
      <c r="K12" s="11"/>
    </row>
    <row r="13" spans="1:11" x14ac:dyDescent="0.25">
      <c r="A13" s="3">
        <v>12</v>
      </c>
      <c r="B13" s="1" t="s">
        <v>11</v>
      </c>
      <c r="C13" s="7">
        <v>2500000</v>
      </c>
      <c r="D13" s="2">
        <v>-0.42201869520000002</v>
      </c>
      <c r="E13" s="2">
        <v>-0.7910064456</v>
      </c>
      <c r="F13" s="2">
        <v>-0.59490488860000001</v>
      </c>
      <c r="G13" s="2">
        <v>-0.42685140910000002</v>
      </c>
      <c r="H13" s="5">
        <f t="shared" si="1"/>
        <v>40.289362931212992</v>
      </c>
      <c r="I13" s="13">
        <f t="shared" si="0"/>
        <v>16.115745172485198</v>
      </c>
      <c r="J13" s="11"/>
      <c r="K13" s="11"/>
    </row>
    <row r="14" spans="1:11" x14ac:dyDescent="0.25">
      <c r="A14" s="3">
        <v>13</v>
      </c>
      <c r="B14" s="1" t="s">
        <v>11</v>
      </c>
      <c r="C14" s="7">
        <v>1975000</v>
      </c>
      <c r="D14" s="2">
        <v>-0.57049533740000002</v>
      </c>
      <c r="E14" s="2">
        <v>-0.7910064456</v>
      </c>
      <c r="F14" s="2">
        <v>-0.59490488860000001</v>
      </c>
      <c r="G14" s="2">
        <v>-0.42685140910000002</v>
      </c>
      <c r="H14" s="5">
        <f t="shared" si="1"/>
        <v>39.419289807920997</v>
      </c>
      <c r="I14" s="13">
        <f t="shared" si="0"/>
        <v>19.959134079959998</v>
      </c>
      <c r="J14" s="11"/>
      <c r="K14" s="11"/>
    </row>
    <row r="15" spans="1:11" x14ac:dyDescent="0.25">
      <c r="A15" s="3">
        <v>14</v>
      </c>
      <c r="B15" s="1" t="s">
        <v>11</v>
      </c>
      <c r="C15" s="7">
        <v>3750000</v>
      </c>
      <c r="D15" s="2">
        <v>-6.8502880500000002E-2</v>
      </c>
      <c r="E15" s="2">
        <v>-0.7910064456</v>
      </c>
      <c r="F15" s="2">
        <v>-0.59490488860000001</v>
      </c>
      <c r="G15" s="2">
        <v>-0.42685140910000002</v>
      </c>
      <c r="H15" s="5">
        <f t="shared" si="1"/>
        <v>42.360965605354991</v>
      </c>
      <c r="I15" s="13">
        <f t="shared" si="0"/>
        <v>11.296257494761331</v>
      </c>
      <c r="J15" s="11"/>
      <c r="K15" s="11"/>
    </row>
    <row r="16" spans="1:11" x14ac:dyDescent="0.25">
      <c r="A16" s="3">
        <v>15</v>
      </c>
      <c r="B16" s="1" t="s">
        <v>11</v>
      </c>
      <c r="C16" s="7">
        <v>1475000</v>
      </c>
      <c r="D16" s="2">
        <v>-0.71190166330000004</v>
      </c>
      <c r="E16" s="2">
        <v>-0.7910064456</v>
      </c>
      <c r="F16" s="2">
        <v>-0.59490488860000001</v>
      </c>
      <c r="G16" s="2">
        <v>-0.42685140910000002</v>
      </c>
      <c r="H16" s="5">
        <f t="shared" si="1"/>
        <v>38.590648738146996</v>
      </c>
      <c r="I16" s="13">
        <f t="shared" si="0"/>
        <v>26.163151686879317</v>
      </c>
      <c r="J16" s="11"/>
      <c r="K16" s="11"/>
    </row>
    <row r="17" spans="1:11" x14ac:dyDescent="0.25">
      <c r="A17" s="3">
        <v>16</v>
      </c>
      <c r="B17" s="1" t="s">
        <v>11</v>
      </c>
      <c r="C17" s="7">
        <v>750000</v>
      </c>
      <c r="D17" s="2">
        <v>-0.91694083579999996</v>
      </c>
      <c r="E17" s="2">
        <v>-0.7910064456</v>
      </c>
      <c r="F17" s="2">
        <v>-0.59490488860000001</v>
      </c>
      <c r="G17" s="2">
        <v>-0.42685140910000002</v>
      </c>
      <c r="H17" s="5">
        <f t="shared" si="1"/>
        <v>37.389119187296991</v>
      </c>
      <c r="I17" s="13">
        <f t="shared" si="0"/>
        <v>49.852158916395986</v>
      </c>
      <c r="J17" s="11"/>
      <c r="K17" s="11"/>
    </row>
  </sheetData>
  <sortState ref="J2:K17">
    <sortCondition ref="J2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/>
  </sheetViews>
  <sheetFormatPr defaultColWidth="11" defaultRowHeight="15.75" x14ac:dyDescent="0.25"/>
  <cols>
    <col min="1" max="1" width="11.125" style="4" customWidth="1"/>
    <col min="2" max="2" width="16.25" customWidth="1"/>
    <col min="3" max="3" width="12.375" bestFit="1" customWidth="1"/>
    <col min="4" max="4" width="16.5" customWidth="1"/>
    <col min="5" max="5" width="21" customWidth="1"/>
    <col min="6" max="6" width="17.5" customWidth="1"/>
    <col min="7" max="7" width="19" customWidth="1"/>
    <col min="8" max="8" width="11" style="6"/>
    <col min="9" max="9" width="13.125" style="6" customWidth="1"/>
  </cols>
  <sheetData>
    <row r="1" spans="1:9" ht="31.5" x14ac:dyDescent="0.25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12</v>
      </c>
      <c r="I1" s="3" t="s">
        <v>13</v>
      </c>
    </row>
    <row r="2" spans="1:9" x14ac:dyDescent="0.25">
      <c r="A2" s="3">
        <v>1</v>
      </c>
      <c r="B2" s="1" t="s">
        <v>7</v>
      </c>
      <c r="C2" s="7">
        <v>2925000</v>
      </c>
      <c r="D2" s="2">
        <v>-0.30182331820000002</v>
      </c>
      <c r="E2" s="2">
        <v>-0.81277973820000005</v>
      </c>
      <c r="F2" s="2">
        <v>-0.53641347309999998</v>
      </c>
      <c r="G2" s="2">
        <v>-0.99598662130000004</v>
      </c>
      <c r="H2" s="5">
        <f xml:space="preserve"> 39.05 - (5.41*G2) + (5.86*D2) - (3.09*E2) + (1.75*F2)</f>
        <v>44.242368789693991</v>
      </c>
      <c r="I2" s="8">
        <v>0</v>
      </c>
    </row>
    <row r="3" spans="1:9" x14ac:dyDescent="0.25">
      <c r="A3" s="3">
        <v>2</v>
      </c>
      <c r="B3" s="1" t="s">
        <v>8</v>
      </c>
      <c r="C3" s="7">
        <v>10000000</v>
      </c>
      <c r="D3" s="2">
        <v>1.699076193</v>
      </c>
      <c r="E3" s="2">
        <v>-0.40819856339999999</v>
      </c>
      <c r="F3" s="2">
        <v>0.31166914750000002</v>
      </c>
      <c r="G3" s="2">
        <v>-0.47427934350000001</v>
      </c>
      <c r="H3" s="5">
        <f t="shared" ref="H3:H17" si="0" xml:space="preserve"> 39.05 - (5.41*G3) + (5.86*D3) - (3.09*E3) + (1.75*F3)</f>
        <v>53.379192308345999</v>
      </c>
      <c r="I3" s="8">
        <v>0</v>
      </c>
    </row>
    <row r="4" spans="1:9" x14ac:dyDescent="0.25">
      <c r="A4" s="3">
        <v>3</v>
      </c>
      <c r="B4" s="1" t="s">
        <v>8</v>
      </c>
      <c r="C4" s="7">
        <v>3750000</v>
      </c>
      <c r="D4" s="2">
        <v>-6.8502880500000002E-2</v>
      </c>
      <c r="E4" s="2">
        <v>-0.40819856339999999</v>
      </c>
      <c r="F4" s="2">
        <v>0.31166914750000002</v>
      </c>
      <c r="G4" s="2">
        <v>-0.47427934350000001</v>
      </c>
      <c r="H4" s="5">
        <f t="shared" si="0"/>
        <v>43.021178937635995</v>
      </c>
      <c r="I4" s="8">
        <v>0</v>
      </c>
    </row>
    <row r="5" spans="1:9" x14ac:dyDescent="0.25">
      <c r="A5" s="3">
        <v>4</v>
      </c>
      <c r="B5" s="1" t="s">
        <v>8</v>
      </c>
      <c r="C5" s="7">
        <v>3500000</v>
      </c>
      <c r="D5" s="2">
        <v>-0.13920604349999999</v>
      </c>
      <c r="E5" s="2">
        <v>-0.40819856339999999</v>
      </c>
      <c r="F5" s="2">
        <v>0.31166914750000002</v>
      </c>
      <c r="G5" s="2">
        <v>-0.47427934350000001</v>
      </c>
      <c r="H5" s="5">
        <f t="shared" si="0"/>
        <v>42.606858402455998</v>
      </c>
      <c r="I5" s="8">
        <v>0</v>
      </c>
    </row>
    <row r="6" spans="1:9" x14ac:dyDescent="0.25">
      <c r="A6" s="3">
        <v>5</v>
      </c>
      <c r="B6" s="1" t="s">
        <v>8</v>
      </c>
      <c r="C6" s="7">
        <v>325000</v>
      </c>
      <c r="D6" s="2">
        <v>-1.0371362127999999</v>
      </c>
      <c r="E6" s="2">
        <v>-0.40819856339999999</v>
      </c>
      <c r="F6" s="2">
        <v>0.31166914750000002</v>
      </c>
      <c r="G6" s="2">
        <v>-0.47427934350000001</v>
      </c>
      <c r="H6" s="5">
        <f t="shared" si="0"/>
        <v>37.344987610357997</v>
      </c>
      <c r="I6" s="8">
        <v>1</v>
      </c>
    </row>
    <row r="7" spans="1:9" x14ac:dyDescent="0.25">
      <c r="A7" s="3">
        <v>6</v>
      </c>
      <c r="B7" s="1" t="s">
        <v>9</v>
      </c>
      <c r="C7" s="7">
        <v>8950000</v>
      </c>
      <c r="D7" s="2">
        <v>1.4021229087</v>
      </c>
      <c r="E7" s="2">
        <v>0.65784481559999997</v>
      </c>
      <c r="F7" s="2">
        <v>0.48371113469999999</v>
      </c>
      <c r="G7" s="2">
        <v>-0.55727822859999998</v>
      </c>
      <c r="H7" s="5">
        <f t="shared" si="0"/>
        <v>49.095069467229003</v>
      </c>
      <c r="I7" s="8">
        <v>0</v>
      </c>
    </row>
    <row r="8" spans="1:9" x14ac:dyDescent="0.25">
      <c r="A8" s="3">
        <v>7</v>
      </c>
      <c r="B8" s="1" t="s">
        <v>10</v>
      </c>
      <c r="C8" s="7">
        <v>1950000</v>
      </c>
      <c r="D8" s="2">
        <v>-0.57756565370000001</v>
      </c>
      <c r="E8" s="2">
        <v>0.16768586129999999</v>
      </c>
      <c r="F8" s="2">
        <v>3.106214504</v>
      </c>
      <c r="G8" s="2">
        <v>3.1065296996999998</v>
      </c>
      <c r="H8" s="5">
        <f t="shared" si="0"/>
        <v>23.776865664523996</v>
      </c>
      <c r="I8" s="8">
        <v>0</v>
      </c>
    </row>
    <row r="9" spans="1:9" x14ac:dyDescent="0.25">
      <c r="A9" s="3">
        <v>8</v>
      </c>
      <c r="B9" s="1" t="s">
        <v>10</v>
      </c>
      <c r="C9" s="7">
        <v>1750000</v>
      </c>
      <c r="D9" s="2">
        <v>-0.63412818400000004</v>
      </c>
      <c r="E9" s="2">
        <v>0.16768586129999999</v>
      </c>
      <c r="F9" s="2">
        <v>3.106214504</v>
      </c>
      <c r="G9" s="2">
        <v>3.1065296996999998</v>
      </c>
      <c r="H9" s="5">
        <f t="shared" si="0"/>
        <v>23.445409236965993</v>
      </c>
      <c r="I9" s="8">
        <v>0</v>
      </c>
    </row>
    <row r="10" spans="1:9" x14ac:dyDescent="0.25">
      <c r="A10" s="3">
        <v>9</v>
      </c>
      <c r="B10" s="1" t="s">
        <v>10</v>
      </c>
      <c r="C10" s="7">
        <v>4900000</v>
      </c>
      <c r="D10" s="2">
        <v>0.256731669</v>
      </c>
      <c r="E10" s="2">
        <v>0.16768586129999999</v>
      </c>
      <c r="F10" s="2">
        <v>3.106214504</v>
      </c>
      <c r="G10" s="2">
        <v>3.1065296996999998</v>
      </c>
      <c r="H10" s="5">
        <f t="shared" si="0"/>
        <v>28.665847975545994</v>
      </c>
      <c r="I10" s="8">
        <v>0</v>
      </c>
    </row>
    <row r="11" spans="1:9" x14ac:dyDescent="0.25">
      <c r="A11" s="3">
        <v>10</v>
      </c>
      <c r="B11" s="1" t="s">
        <v>11</v>
      </c>
      <c r="C11" s="7">
        <v>1650000</v>
      </c>
      <c r="D11" s="2">
        <v>-0.6624094492</v>
      </c>
      <c r="E11" s="2">
        <v>-0.7910064456</v>
      </c>
      <c r="F11" s="2">
        <v>-0.59490488860000001</v>
      </c>
      <c r="G11" s="2">
        <v>-0.42685140910000002</v>
      </c>
      <c r="H11" s="5">
        <f t="shared" si="0"/>
        <v>38.880673112772996</v>
      </c>
      <c r="I11" s="8">
        <v>1</v>
      </c>
    </row>
    <row r="12" spans="1:9" x14ac:dyDescent="0.25">
      <c r="A12" s="3">
        <v>11</v>
      </c>
      <c r="B12" s="1" t="s">
        <v>11</v>
      </c>
      <c r="C12" s="7">
        <v>1125000</v>
      </c>
      <c r="D12" s="2">
        <v>-0.81088609140000001</v>
      </c>
      <c r="E12" s="2">
        <v>-0.7910064456</v>
      </c>
      <c r="F12" s="2">
        <v>-0.59490488860000001</v>
      </c>
      <c r="G12" s="2">
        <v>-0.42685140910000002</v>
      </c>
      <c r="H12" s="5">
        <f t="shared" si="0"/>
        <v>38.010599989480994</v>
      </c>
      <c r="I12" s="8">
        <v>1</v>
      </c>
    </row>
    <row r="13" spans="1:9" x14ac:dyDescent="0.25">
      <c r="A13" s="3">
        <v>12</v>
      </c>
      <c r="B13" s="1" t="s">
        <v>11</v>
      </c>
      <c r="C13" s="7">
        <v>2500000</v>
      </c>
      <c r="D13" s="2">
        <v>-0.42201869520000002</v>
      </c>
      <c r="E13" s="2">
        <v>-0.7910064456</v>
      </c>
      <c r="F13" s="2">
        <v>-0.59490488860000001</v>
      </c>
      <c r="G13" s="2">
        <v>-0.42685140910000002</v>
      </c>
      <c r="H13" s="5">
        <f t="shared" si="0"/>
        <v>40.289362931212992</v>
      </c>
      <c r="I13" s="8">
        <v>1</v>
      </c>
    </row>
    <row r="14" spans="1:9" x14ac:dyDescent="0.25">
      <c r="A14" s="3">
        <v>13</v>
      </c>
      <c r="B14" s="1" t="s">
        <v>11</v>
      </c>
      <c r="C14" s="7">
        <v>1975000</v>
      </c>
      <c r="D14" s="2">
        <v>-0.57049533740000002</v>
      </c>
      <c r="E14" s="2">
        <v>-0.7910064456</v>
      </c>
      <c r="F14" s="2">
        <v>-0.59490488860000001</v>
      </c>
      <c r="G14" s="2">
        <v>-0.42685140910000002</v>
      </c>
      <c r="H14" s="5">
        <f t="shared" si="0"/>
        <v>39.419289807920997</v>
      </c>
      <c r="I14" s="8">
        <v>1</v>
      </c>
    </row>
    <row r="15" spans="1:9" x14ac:dyDescent="0.25">
      <c r="A15" s="3">
        <v>14</v>
      </c>
      <c r="B15" s="1" t="s">
        <v>11</v>
      </c>
      <c r="C15" s="7">
        <v>3750000</v>
      </c>
      <c r="D15" s="2">
        <v>-6.8502880500000002E-2</v>
      </c>
      <c r="E15" s="2">
        <v>-0.7910064456</v>
      </c>
      <c r="F15" s="2">
        <v>-0.59490488860000001</v>
      </c>
      <c r="G15" s="2">
        <v>-0.42685140910000002</v>
      </c>
      <c r="H15" s="5">
        <f t="shared" si="0"/>
        <v>42.360965605354991</v>
      </c>
      <c r="I15" s="8">
        <v>0</v>
      </c>
    </row>
    <row r="16" spans="1:9" x14ac:dyDescent="0.25">
      <c r="A16" s="3">
        <v>15</v>
      </c>
      <c r="B16" s="1" t="s">
        <v>11</v>
      </c>
      <c r="C16" s="7">
        <v>1475000</v>
      </c>
      <c r="D16" s="2">
        <v>-0.71190166330000004</v>
      </c>
      <c r="E16" s="2">
        <v>-0.7910064456</v>
      </c>
      <c r="F16" s="2">
        <v>-0.59490488860000001</v>
      </c>
      <c r="G16" s="2">
        <v>-0.42685140910000002</v>
      </c>
      <c r="H16" s="5">
        <f t="shared" si="0"/>
        <v>38.590648738146996</v>
      </c>
      <c r="I16" s="8">
        <v>1</v>
      </c>
    </row>
    <row r="17" spans="1:9" x14ac:dyDescent="0.25">
      <c r="A17" s="3">
        <v>16</v>
      </c>
      <c r="B17" s="1" t="s">
        <v>11</v>
      </c>
      <c r="C17" s="7">
        <v>750000</v>
      </c>
      <c r="D17" s="2">
        <v>-0.91694083579999996</v>
      </c>
      <c r="E17" s="2">
        <v>-0.7910064456</v>
      </c>
      <c r="F17" s="2">
        <v>-0.59490488860000001</v>
      </c>
      <c r="G17" s="2">
        <v>-0.42685140910000002</v>
      </c>
      <c r="H17" s="5">
        <f t="shared" si="0"/>
        <v>37.389119187296991</v>
      </c>
      <c r="I17" s="8">
        <v>1</v>
      </c>
    </row>
    <row r="18" spans="1:9" x14ac:dyDescent="0.25">
      <c r="C18" s="10">
        <f xml:space="preserve"> SUMPRODUCT(C2:C17,I2:I17)</f>
        <v>9800000</v>
      </c>
      <c r="I18" s="9">
        <f xml:space="preserve"> SUMPRODUCT(H2:H17,I2:I17)</f>
        <v>269.92468137718998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Profitability</vt:lpstr>
      <vt:lpstr>Optimzation_c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Sonal aggarwal</cp:lastModifiedBy>
  <dcterms:created xsi:type="dcterms:W3CDTF">2014-01-19T14:37:26Z</dcterms:created>
  <dcterms:modified xsi:type="dcterms:W3CDTF">2017-04-21T03:17:05Z</dcterms:modified>
</cp:coreProperties>
</file>